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e\Abt3_IQM-COVID19\Fachlich\Auswertungen\2021-02-03\"/>
    </mc:Choice>
  </mc:AlternateContent>
  <xr:revisionPtr revIDLastSave="0" documentId="13_ncr:1_{AF5CAD55-44B6-448B-AF80-81ED11247122}" xr6:coauthVersionLast="36" xr6:coauthVersionMax="36" xr10:uidLastSave="{00000000-0000-0000-0000-000000000000}"/>
  <bookViews>
    <workbookView xWindow="120" yWindow="105" windowWidth="28515" windowHeight="12600" activeTab="1" xr2:uid="{00000000-000D-0000-FFFF-FFFF00000000}"/>
  </bookViews>
  <sheets>
    <sheet name="Erläuterung" sheetId="9" r:id="rId1"/>
    <sheet name="Gesamt_bis_einschl_02.02.21" sheetId="12" r:id="rId2"/>
    <sheet name="Indik_bis_einschl_02.02." sheetId="11" r:id="rId3"/>
    <sheet name="Impfungen_proTag" sheetId="10" r:id="rId4"/>
  </sheets>
  <definedNames>
    <definedName name="Bundesländer001" localSheetId="1">Gesamt_bis_einschl_02.02.21!#REF!</definedName>
    <definedName name="Bundesländer001" localSheetId="2">Indik_bis_einschl_02.02.!$G$2:$J$18</definedName>
    <definedName name="Bundesländer001_1" localSheetId="1">Gesamt_bis_einschl_02.02.21!$D$3:$G$19</definedName>
    <definedName name="Bundesländer001_1" localSheetId="2">Indik_bis_einschl_02.02.!$C$2:$F$18</definedName>
  </definedNames>
  <calcPr calcId="191029"/>
</workbook>
</file>

<file path=xl/calcChain.xml><?xml version="1.0" encoding="utf-8"?>
<calcChain xmlns="http://schemas.openxmlformats.org/spreadsheetml/2006/main">
  <c r="C45" i="10" l="1"/>
  <c r="D45" i="10"/>
  <c r="B45" i="10"/>
  <c r="D19" i="11" l="1"/>
  <c r="E19" i="11"/>
  <c r="F19" i="11"/>
  <c r="G19" i="11"/>
  <c r="H19" i="11"/>
  <c r="I19" i="11"/>
  <c r="J19" i="11"/>
  <c r="C19" i="11"/>
  <c r="G20" i="12" l="1"/>
  <c r="E20" i="12" l="1"/>
  <c r="F20" i="12"/>
  <c r="J20" i="12" l="1"/>
  <c r="I20" i="12"/>
  <c r="D20" i="12"/>
  <c r="C20" i="12" l="1"/>
  <c r="H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<sst xmlns="http://schemas.openxmlformats.org/spreadsheetml/2006/main" count="102" uniqueCount="60">
  <si>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</si>
  <si>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</si>
  <si>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</si>
  <si>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</si>
  <si>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</si>
  <si>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</si>
  <si>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</si>
  <si>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</si>
  <si>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</si>
  <si>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</si>
  <si>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</si>
  <si>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</si>
  <si>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</si>
  <si>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</si>
  <si>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</si>
  <si>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</si>
  <si>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</si>
  <si>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</si>
  <si>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</si>
  <si>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</si>
  <si>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</si>
  <si>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</si>
  <si>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</si>
  <si>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</si>
  <si>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</si>
  <si>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</si>
  <si>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</si>
  <si>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</si>
  <si>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</si>
  <si>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</si>
  <si>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</si>
  <si>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</si>
  <si>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</si>
  <si>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</si>
  <si>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</si>
  <si>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</si>
  <si>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</si>
  <si>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</si>
  <si>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</si>
  <si>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</si>
  <si>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</si>
  <si>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</si>
  <si>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</si>
  <si>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</si>
  <si>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</si>
  <si>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</si>
  <si>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</si>
  <si>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</si>
  <si>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</si>
  <si>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</si>
  <si>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</si>
  <si>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</si>
  <si>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</si>
  <si>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</si>
  <si>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</si>
  <si>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</si>
  <si>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Datenstand: 03.02.2021, 10:00 Uhr</t>
  </si>
  <si>
    <t>Durchgeführte Impfungen bundesweit und nach Bundesland bis einschließlich 02.02.21 (Gesamt_bis_einschl_02.02.21)</t>
  </si>
  <si>
    <t xml:space="preserve">Die kumulative Zahl der Impfungen umfasst alle Impfungen, die bis einschließlich 02.02.21 durchgeführt und bis zum 03.02.21, 10:00 Uhr, dem RKI gemeldet wurden. Nachmeldungen aus zurückliegenden Tagen sind in der kumulativen Zahl der Impfungen enthalten. </t>
  </si>
  <si>
    <t>Anzahl Impfungen nach Indikation bis einschließlich 02.02.21 (Indik_bis_einschl_02.02.21)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</si>
</sst>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5" xfId="0" applyBorder="1"/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19">
    <queryTableFields count="7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2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9" t="s">
        <v>50</v>
      </c>
    </row>
    <row r="2" spans="1:3" x14ac:dyDescent="0.25">
      <c r="A2" s="41" t="s">
        <v>18</v>
      </c>
    </row>
    <row r="3" spans="1:3" x14ac:dyDescent="0.25">
      <c r="A3" s="41" t="s">
        <v>56</v>
      </c>
      <c r="B3" s="7"/>
      <c r="C3" s="8"/>
    </row>
    <row r="4" spans="1:3" x14ac:dyDescent="0.25">
      <c r="A4" s="41"/>
      <c r="B4" s="7"/>
      <c r="C4" s="8"/>
    </row>
    <row r="5" spans="1:3" x14ac:dyDescent="0.25">
      <c r="A5" s="45" t="s">
        <v>57</v>
      </c>
    </row>
    <row r="6" spans="1:3" ht="29.25" customHeight="1" x14ac:dyDescent="0.25">
      <c r="A6" s="44" t="s">
        <v>58</v>
      </c>
    </row>
    <row r="7" spans="1:3" x14ac:dyDescent="0.25">
      <c r="A7" s="41" t="s">
        <v>21</v>
      </c>
    </row>
    <row r="8" spans="1:3" x14ac:dyDescent="0.25">
      <c r="A8" s="41" t="s">
        <v>22</v>
      </c>
    </row>
    <row r="9" spans="1:3" s="42" customFormat="1" x14ac:dyDescent="0.25">
      <c r="A9" s="41"/>
    </row>
    <row r="10" spans="1:3" s="42" customFormat="1" x14ac:dyDescent="0.25">
      <c r="A10" s="41"/>
    </row>
    <row r="11" spans="1:3" x14ac:dyDescent="0.25">
      <c r="A11" s="45" t="s">
        <v>59</v>
      </c>
    </row>
    <row r="12" spans="1:3" ht="30" x14ac:dyDescent="0.25">
      <c r="A12" s="51" t="s">
        <v>55</v>
      </c>
    </row>
    <row r="13" spans="1:3" s="42" customFormat="1" x14ac:dyDescent="0.25">
      <c r="A13" s="40"/>
    </row>
    <row r="14" spans="1:3" x14ac:dyDescent="0.25">
      <c r="A14" s="41" t="s">
        <v>18</v>
      </c>
    </row>
    <row r="15" spans="1:3" x14ac:dyDescent="0.25">
      <c r="A15" s="45" t="s">
        <v>31</v>
      </c>
    </row>
    <row r="16" spans="1:3" ht="30" x14ac:dyDescent="0.25">
      <c r="A16" s="52" t="s">
        <v>32</v>
      </c>
    </row>
    <row r="17" spans="1:1" x14ac:dyDescent="0.25">
      <c r="A17" s="40"/>
    </row>
    <row r="18" spans="1:1" x14ac:dyDescent="0.25">
      <c r="A18" s="40"/>
    </row>
    <row r="19" spans="1:1" x14ac:dyDescent="0.25">
      <c r="A19" s="40" t="s">
        <v>30</v>
      </c>
    </row>
    <row r="20" spans="1:1" x14ac:dyDescent="0.25">
      <c r="A20" s="50" t="s">
        <v>52</v>
      </c>
    </row>
    <row r="21" spans="1:1" x14ac:dyDescent="0.25">
      <c r="A21" s="50" t="s">
        <v>53</v>
      </c>
    </row>
    <row r="22" spans="1:1" x14ac:dyDescent="0.25">
      <c r="A22" s="50" t="s">
        <v>54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K27"/>
  <sheetViews>
    <sheetView tabSelected="1" workbookViewId="0">
      <selection activeCell="K10" sqref="K10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customWidth="1"/>
    <col min="4" max="5" width="11.42578125" style="9"/>
    <col min="7" max="7" width="12.28515625" style="9" customWidth="1"/>
    <col min="10" max="10" width="17" customWidth="1"/>
    <col min="11" max="11" width="25" customWidth="1"/>
  </cols>
  <sheetData>
    <row r="1" spans="1:11" x14ac:dyDescent="0.25">
      <c r="A1" s="56" t="s">
        <v>42</v>
      </c>
      <c r="B1" s="58" t="s">
        <v>16</v>
      </c>
      <c r="C1" s="69" t="s">
        <v>49</v>
      </c>
      <c r="D1" s="60" t="s">
        <v>44</v>
      </c>
      <c r="E1" s="61"/>
      <c r="F1" s="61"/>
      <c r="G1" s="61"/>
      <c r="H1" s="61"/>
      <c r="I1" s="60" t="s">
        <v>45</v>
      </c>
      <c r="J1" s="62"/>
    </row>
    <row r="2" spans="1:11" s="9" customFormat="1" ht="15" customHeight="1" x14ac:dyDescent="0.25">
      <c r="A2" s="56"/>
      <c r="B2" s="58"/>
      <c r="C2" s="69"/>
      <c r="D2" s="54" t="s">
        <v>20</v>
      </c>
      <c r="E2" s="55"/>
      <c r="F2" s="55"/>
      <c r="G2" s="67" t="s">
        <v>17</v>
      </c>
      <c r="H2" s="65" t="s">
        <v>48</v>
      </c>
      <c r="I2" s="63" t="s">
        <v>20</v>
      </c>
      <c r="J2" s="65" t="s">
        <v>17</v>
      </c>
    </row>
    <row r="3" spans="1:11" ht="16.5" customHeight="1" x14ac:dyDescent="0.25">
      <c r="A3" s="57"/>
      <c r="B3" s="59"/>
      <c r="C3" s="70"/>
      <c r="D3" s="27" t="s">
        <v>19</v>
      </c>
      <c r="E3" s="27" t="s">
        <v>47</v>
      </c>
      <c r="F3" s="27" t="s">
        <v>46</v>
      </c>
      <c r="G3" s="68"/>
      <c r="H3" s="66"/>
      <c r="I3" s="64"/>
      <c r="J3" s="66"/>
    </row>
    <row r="4" spans="1:11" x14ac:dyDescent="0.25">
      <c r="A4" s="13" t="s">
        <v>33</v>
      </c>
      <c r="B4" s="1" t="s">
        <v>1</v>
      </c>
      <c r="C4" s="35">
        <v>321814</v>
      </c>
      <c r="D4" s="17">
        <v>245773</v>
      </c>
      <c r="E4" s="17">
        <v>239884</v>
      </c>
      <c r="F4" s="17">
        <v>5889</v>
      </c>
      <c r="G4" s="17">
        <v>7083</v>
      </c>
      <c r="H4" s="34">
        <v>2.2140925808579408</v>
      </c>
      <c r="I4" s="30">
        <v>76041</v>
      </c>
      <c r="J4" s="21">
        <v>5866</v>
      </c>
    </row>
    <row r="5" spans="1:11" x14ac:dyDescent="0.25">
      <c r="A5" s="14" t="s">
        <v>34</v>
      </c>
      <c r="B5" s="2" t="s">
        <v>0</v>
      </c>
      <c r="C5" s="36">
        <v>484846</v>
      </c>
      <c r="D5" s="22">
        <v>340112</v>
      </c>
      <c r="E5" s="22">
        <v>329572</v>
      </c>
      <c r="F5" s="22">
        <v>10540</v>
      </c>
      <c r="G5" s="23">
        <v>8287</v>
      </c>
      <c r="H5" s="24">
        <v>2.5913814501578205</v>
      </c>
      <c r="I5" s="31">
        <v>144734</v>
      </c>
      <c r="J5" s="25">
        <v>13437</v>
      </c>
    </row>
    <row r="6" spans="1:11" x14ac:dyDescent="0.25">
      <c r="A6" s="13">
        <v>11</v>
      </c>
      <c r="B6" s="1" t="s">
        <v>3</v>
      </c>
      <c r="C6" s="35">
        <v>140168</v>
      </c>
      <c r="D6" s="17">
        <v>103404</v>
      </c>
      <c r="E6" s="17">
        <v>100486</v>
      </c>
      <c r="F6" s="17">
        <v>2918</v>
      </c>
      <c r="G6" s="18">
        <v>3121</v>
      </c>
      <c r="H6" s="19">
        <v>2.8179385097279157</v>
      </c>
      <c r="I6" s="30">
        <v>36764</v>
      </c>
      <c r="J6" s="21">
        <v>2110</v>
      </c>
    </row>
    <row r="7" spans="1:11" x14ac:dyDescent="0.25">
      <c r="A7" s="14">
        <v>12</v>
      </c>
      <c r="B7" s="2" t="s">
        <v>2</v>
      </c>
      <c r="C7" s="36">
        <v>93555</v>
      </c>
      <c r="D7" s="22">
        <v>76097</v>
      </c>
      <c r="E7" s="22">
        <v>74889</v>
      </c>
      <c r="F7" s="22">
        <v>1208</v>
      </c>
      <c r="G7" s="23">
        <v>698</v>
      </c>
      <c r="H7" s="24">
        <v>3.0174555383594783</v>
      </c>
      <c r="I7" s="31">
        <v>17458</v>
      </c>
      <c r="J7" s="25">
        <v>2766</v>
      </c>
      <c r="K7" s="42"/>
    </row>
    <row r="8" spans="1:11" x14ac:dyDescent="0.25">
      <c r="A8" s="13" t="s">
        <v>35</v>
      </c>
      <c r="B8" s="1" t="s">
        <v>4</v>
      </c>
      <c r="C8" s="35">
        <v>26633</v>
      </c>
      <c r="D8" s="17">
        <v>20029</v>
      </c>
      <c r="E8" s="17">
        <v>18772</v>
      </c>
      <c r="F8" s="17">
        <v>1257</v>
      </c>
      <c r="G8" s="18">
        <v>266</v>
      </c>
      <c r="H8" s="19">
        <v>2.940243863053837</v>
      </c>
      <c r="I8" s="30">
        <v>6604</v>
      </c>
      <c r="J8" s="21">
        <v>685</v>
      </c>
    </row>
    <row r="9" spans="1:11" x14ac:dyDescent="0.25">
      <c r="A9" s="14" t="s">
        <v>36</v>
      </c>
      <c r="B9" s="2" t="s">
        <v>5</v>
      </c>
      <c r="C9" s="36">
        <v>63231</v>
      </c>
      <c r="D9" s="22">
        <v>49270</v>
      </c>
      <c r="E9" s="22">
        <v>48717</v>
      </c>
      <c r="F9" s="22">
        <v>553</v>
      </c>
      <c r="G9" s="23">
        <v>1417</v>
      </c>
      <c r="H9" s="24">
        <v>2.6672036802755228</v>
      </c>
      <c r="I9" s="31">
        <v>13961</v>
      </c>
      <c r="J9" s="25">
        <v>1636</v>
      </c>
    </row>
    <row r="10" spans="1:11" x14ac:dyDescent="0.25">
      <c r="A10" s="13" t="s">
        <v>37</v>
      </c>
      <c r="B10" s="1" t="s">
        <v>15</v>
      </c>
      <c r="C10" s="35">
        <v>190364</v>
      </c>
      <c r="D10" s="17">
        <v>138721</v>
      </c>
      <c r="E10" s="17">
        <v>138721</v>
      </c>
      <c r="F10" s="17">
        <v>0</v>
      </c>
      <c r="G10" s="18">
        <v>3510</v>
      </c>
      <c r="H10" s="19">
        <v>2.2060947061742215</v>
      </c>
      <c r="I10" s="30">
        <v>51643</v>
      </c>
      <c r="J10" s="21">
        <v>2299</v>
      </c>
    </row>
    <row r="11" spans="1:11" x14ac:dyDescent="0.25">
      <c r="A11" s="14">
        <v>13</v>
      </c>
      <c r="B11" s="2" t="s">
        <v>6</v>
      </c>
      <c r="C11" s="37">
        <v>75926</v>
      </c>
      <c r="D11" s="22">
        <v>58003</v>
      </c>
      <c r="E11" s="22">
        <v>56272</v>
      </c>
      <c r="F11" s="22">
        <v>1731</v>
      </c>
      <c r="G11" s="23">
        <v>762</v>
      </c>
      <c r="H11" s="24">
        <v>3.6068421988660178</v>
      </c>
      <c r="I11" s="31">
        <v>17923</v>
      </c>
      <c r="J11" s="25">
        <v>1197</v>
      </c>
      <c r="K11" s="9"/>
    </row>
    <row r="12" spans="1:11" x14ac:dyDescent="0.25">
      <c r="A12" s="13" t="s">
        <v>38</v>
      </c>
      <c r="B12" s="1" t="s">
        <v>7</v>
      </c>
      <c r="C12" s="35">
        <v>220200</v>
      </c>
      <c r="D12" s="17">
        <v>159097</v>
      </c>
      <c r="E12" s="17">
        <v>157025</v>
      </c>
      <c r="F12" s="17">
        <v>2072</v>
      </c>
      <c r="G12" s="18">
        <v>3415</v>
      </c>
      <c r="H12" s="19">
        <v>1.9903027518987673</v>
      </c>
      <c r="I12" s="30">
        <v>61103</v>
      </c>
      <c r="J12" s="21">
        <v>7599</v>
      </c>
    </row>
    <row r="13" spans="1:11" x14ac:dyDescent="0.25">
      <c r="A13" s="14" t="s">
        <v>39</v>
      </c>
      <c r="B13" s="2" t="s">
        <v>8</v>
      </c>
      <c r="C13" s="36">
        <v>514191</v>
      </c>
      <c r="D13" s="22">
        <v>379102</v>
      </c>
      <c r="E13" s="22">
        <v>373805</v>
      </c>
      <c r="F13" s="22">
        <v>5297</v>
      </c>
      <c r="G13" s="23">
        <v>7153</v>
      </c>
      <c r="H13" s="24">
        <v>2.1123158844480714</v>
      </c>
      <c r="I13" s="31">
        <v>135089</v>
      </c>
      <c r="J13" s="25">
        <v>7663</v>
      </c>
    </row>
    <row r="14" spans="1:11" x14ac:dyDescent="0.25">
      <c r="A14" s="13" t="s">
        <v>40</v>
      </c>
      <c r="B14" s="1" t="s">
        <v>12</v>
      </c>
      <c r="C14" s="35">
        <v>172753</v>
      </c>
      <c r="D14" s="17">
        <v>143381</v>
      </c>
      <c r="E14" s="17">
        <v>139576</v>
      </c>
      <c r="F14" s="17">
        <v>3805</v>
      </c>
      <c r="G14" s="18">
        <v>450</v>
      </c>
      <c r="H14" s="19">
        <v>3.5023057458860163</v>
      </c>
      <c r="I14" s="30">
        <v>29372</v>
      </c>
      <c r="J14" s="21">
        <v>5752</v>
      </c>
    </row>
    <row r="15" spans="1:11" x14ac:dyDescent="0.25">
      <c r="A15" s="14">
        <v>10</v>
      </c>
      <c r="B15" s="2" t="s">
        <v>13</v>
      </c>
      <c r="C15" s="36">
        <v>33532</v>
      </c>
      <c r="D15" s="22">
        <v>22888</v>
      </c>
      <c r="E15" s="22">
        <v>21808</v>
      </c>
      <c r="F15" s="22">
        <v>1080</v>
      </c>
      <c r="G15" s="23">
        <v>636</v>
      </c>
      <c r="H15" s="24">
        <v>2.3192118246567235</v>
      </c>
      <c r="I15" s="31">
        <v>10644</v>
      </c>
      <c r="J15" s="25">
        <v>935</v>
      </c>
      <c r="K15" s="42"/>
    </row>
    <row r="16" spans="1:11" x14ac:dyDescent="0.25">
      <c r="A16" s="13">
        <v>14</v>
      </c>
      <c r="B16" s="1" t="s">
        <v>9</v>
      </c>
      <c r="C16" s="35">
        <v>119455</v>
      </c>
      <c r="D16" s="17">
        <v>95470</v>
      </c>
      <c r="E16" s="17">
        <v>94232</v>
      </c>
      <c r="F16" s="17">
        <v>1238</v>
      </c>
      <c r="G16" s="18">
        <v>3052</v>
      </c>
      <c r="H16" s="19">
        <v>2.344564831134603</v>
      </c>
      <c r="I16" s="30">
        <v>23985</v>
      </c>
      <c r="J16" s="21">
        <v>4186</v>
      </c>
      <c r="K16" s="42"/>
    </row>
    <row r="17" spans="1:11" x14ac:dyDescent="0.25">
      <c r="A17" s="14">
        <v>15</v>
      </c>
      <c r="B17" s="2" t="s">
        <v>10</v>
      </c>
      <c r="C17" s="36">
        <v>76834</v>
      </c>
      <c r="D17" s="22">
        <v>52824</v>
      </c>
      <c r="E17" s="22">
        <v>52216</v>
      </c>
      <c r="F17" s="22">
        <v>608</v>
      </c>
      <c r="G17" s="23">
        <v>1033</v>
      </c>
      <c r="H17" s="24">
        <v>2.4067993996670283</v>
      </c>
      <c r="I17" s="31">
        <v>24010</v>
      </c>
      <c r="J17" s="25">
        <v>2114</v>
      </c>
    </row>
    <row r="18" spans="1:11" x14ac:dyDescent="0.25">
      <c r="A18" s="13" t="s">
        <v>41</v>
      </c>
      <c r="B18" s="1" t="s">
        <v>11</v>
      </c>
      <c r="C18" s="35">
        <v>109776</v>
      </c>
      <c r="D18" s="17">
        <v>92616</v>
      </c>
      <c r="E18" s="17">
        <v>92053</v>
      </c>
      <c r="F18" s="17">
        <v>563</v>
      </c>
      <c r="G18" s="18">
        <v>1140</v>
      </c>
      <c r="H18" s="19">
        <v>3.1895055157548473</v>
      </c>
      <c r="I18" s="30">
        <v>17160</v>
      </c>
      <c r="J18" s="21">
        <v>2504</v>
      </c>
      <c r="K18" s="42"/>
    </row>
    <row r="19" spans="1:11" x14ac:dyDescent="0.25">
      <c r="A19" s="14">
        <v>16</v>
      </c>
      <c r="B19" s="2" t="s">
        <v>14</v>
      </c>
      <c r="C19" s="36">
        <v>69932</v>
      </c>
      <c r="D19" s="22">
        <v>56774</v>
      </c>
      <c r="E19" s="22">
        <v>56774</v>
      </c>
      <c r="F19" s="22">
        <v>0</v>
      </c>
      <c r="G19" s="23">
        <v>1702</v>
      </c>
      <c r="H19" s="24">
        <v>2.6612255305904533</v>
      </c>
      <c r="I19" s="31">
        <v>13158</v>
      </c>
      <c r="J19" s="25">
        <v>1203</v>
      </c>
    </row>
    <row r="20" spans="1:11" x14ac:dyDescent="0.25">
      <c r="A20" s="6"/>
      <c r="B20" s="3" t="s">
        <v>19</v>
      </c>
      <c r="C20" s="38">
        <f>D20+I20</f>
        <v>2713210</v>
      </c>
      <c r="D20" s="6">
        <f>SUM(D4:D19)</f>
        <v>2033561</v>
      </c>
      <c r="E20" s="6">
        <f>SUM(E4:E19)</f>
        <v>1994802</v>
      </c>
      <c r="F20" s="6">
        <f>SUM(F4:F19)</f>
        <v>38759</v>
      </c>
      <c r="G20" s="6">
        <f>SUM(G4:G19)</f>
        <v>43725</v>
      </c>
      <c r="H20" s="10">
        <f>D20/83166711*100</f>
        <v>2.4451622236209389</v>
      </c>
      <c r="I20" s="29">
        <f>SUM(I4:I19)</f>
        <v>679649</v>
      </c>
      <c r="J20" s="32">
        <f>SUM(J4:J19)</f>
        <v>61952</v>
      </c>
    </row>
    <row r="22" spans="1:11" s="42" customFormat="1" ht="14.25" customHeight="1" x14ac:dyDescent="0.25">
      <c r="A22" s="42" t="s">
        <v>43</v>
      </c>
    </row>
    <row r="23" spans="1:11" x14ac:dyDescent="0.25">
      <c r="D23" s="15"/>
    </row>
    <row r="27" spans="1:11" x14ac:dyDescent="0.25">
      <c r="C27" s="33"/>
    </row>
  </sheetData>
  <mergeCells count="10">
    <mergeCell ref="D2:F2"/>
    <mergeCell ref="A1:A3"/>
    <mergeCell ref="B1:B3"/>
    <mergeCell ref="D1:H1"/>
    <mergeCell ref="I1:J1"/>
    <mergeCell ref="I2:I3"/>
    <mergeCell ref="H2:H3"/>
    <mergeCell ref="G2:G3"/>
    <mergeCell ref="J2:J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G26" sqref="G26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3" t="s">
        <v>42</v>
      </c>
      <c r="B1" s="58" t="s">
        <v>16</v>
      </c>
      <c r="C1" s="71" t="s">
        <v>44</v>
      </c>
      <c r="D1" s="72"/>
      <c r="E1" s="72"/>
      <c r="F1" s="72"/>
      <c r="G1" s="71" t="s">
        <v>45</v>
      </c>
      <c r="H1" s="72"/>
      <c r="I1" s="72"/>
      <c r="J1" s="72"/>
    </row>
    <row r="2" spans="1:10" ht="31.5" customHeight="1" x14ac:dyDescent="0.25">
      <c r="A2" s="74"/>
      <c r="B2" s="59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0" x14ac:dyDescent="0.25">
      <c r="A3" s="13" t="s">
        <v>33</v>
      </c>
      <c r="B3" s="1" t="s">
        <v>1</v>
      </c>
      <c r="C3" s="20">
        <v>142557</v>
      </c>
      <c r="D3" s="18">
        <v>82189</v>
      </c>
      <c r="E3" s="18">
        <v>8282</v>
      </c>
      <c r="F3" s="21">
        <v>47268</v>
      </c>
      <c r="G3" s="20">
        <v>44706</v>
      </c>
      <c r="H3" s="18">
        <v>24742</v>
      </c>
      <c r="I3" s="18">
        <v>1333</v>
      </c>
      <c r="J3" s="21">
        <v>13056</v>
      </c>
    </row>
    <row r="4" spans="1:10" x14ac:dyDescent="0.25">
      <c r="A4" s="14" t="s">
        <v>34</v>
      </c>
      <c r="B4" s="2" t="s">
        <v>0</v>
      </c>
      <c r="C4" s="26">
        <v>123008</v>
      </c>
      <c r="D4" s="23">
        <v>172617</v>
      </c>
      <c r="E4" s="23">
        <v>7344</v>
      </c>
      <c r="F4" s="25">
        <v>90878</v>
      </c>
      <c r="G4" s="26">
        <v>48253</v>
      </c>
      <c r="H4" s="23">
        <v>74313</v>
      </c>
      <c r="I4" s="23">
        <v>2042</v>
      </c>
      <c r="J4" s="25">
        <v>48344</v>
      </c>
    </row>
    <row r="5" spans="1:10" x14ac:dyDescent="0.25">
      <c r="A5" s="13">
        <v>11</v>
      </c>
      <c r="B5" s="1" t="s">
        <v>3</v>
      </c>
      <c r="C5" s="20">
        <v>75899</v>
      </c>
      <c r="D5" s="18">
        <v>24764</v>
      </c>
      <c r="E5" s="18">
        <v>108</v>
      </c>
      <c r="F5" s="21">
        <v>33503</v>
      </c>
      <c r="G5" s="20">
        <v>25851</v>
      </c>
      <c r="H5" s="18">
        <v>9237</v>
      </c>
      <c r="I5" s="18">
        <v>28</v>
      </c>
      <c r="J5" s="21">
        <v>23175</v>
      </c>
    </row>
    <row r="6" spans="1:10" x14ac:dyDescent="0.25">
      <c r="A6" s="14">
        <v>12</v>
      </c>
      <c r="B6" s="2" t="s">
        <v>2</v>
      </c>
      <c r="C6" s="26">
        <v>33344</v>
      </c>
      <c r="D6" s="23">
        <v>39540</v>
      </c>
      <c r="E6" s="23">
        <v>1141</v>
      </c>
      <c r="F6" s="25">
        <v>17341</v>
      </c>
      <c r="G6" s="26">
        <v>3589</v>
      </c>
      <c r="H6" s="23">
        <v>13746</v>
      </c>
      <c r="I6" s="23">
        <v>84</v>
      </c>
      <c r="J6" s="25">
        <v>2332</v>
      </c>
    </row>
    <row r="7" spans="1:10" x14ac:dyDescent="0.25">
      <c r="A7" s="13" t="s">
        <v>35</v>
      </c>
      <c r="B7" s="1" t="s">
        <v>4</v>
      </c>
      <c r="C7" s="20">
        <v>8779</v>
      </c>
      <c r="D7" s="18">
        <v>8109</v>
      </c>
      <c r="E7" s="18">
        <v>156</v>
      </c>
      <c r="F7" s="21">
        <v>6931</v>
      </c>
      <c r="G7" s="20">
        <v>2301</v>
      </c>
      <c r="H7" s="18">
        <v>2919</v>
      </c>
      <c r="I7" s="18">
        <v>32</v>
      </c>
      <c r="J7" s="21">
        <v>2660</v>
      </c>
    </row>
    <row r="8" spans="1:10" x14ac:dyDescent="0.25">
      <c r="A8" s="14" t="s">
        <v>36</v>
      </c>
      <c r="B8" s="2" t="s">
        <v>5</v>
      </c>
      <c r="C8" s="26">
        <v>19224</v>
      </c>
      <c r="D8" s="23">
        <v>24269</v>
      </c>
      <c r="E8" s="23">
        <v>1846</v>
      </c>
      <c r="F8" s="25">
        <v>12005</v>
      </c>
      <c r="G8" s="26">
        <v>4619</v>
      </c>
      <c r="H8" s="23">
        <v>8364</v>
      </c>
      <c r="I8" s="23">
        <v>155</v>
      </c>
      <c r="J8" s="25">
        <v>3170</v>
      </c>
    </row>
    <row r="9" spans="1:10" x14ac:dyDescent="0.25">
      <c r="A9" s="13" t="s">
        <v>37</v>
      </c>
      <c r="B9" s="1" t="s">
        <v>15</v>
      </c>
      <c r="C9" s="20">
        <v>58840</v>
      </c>
      <c r="D9" s="18">
        <v>60483</v>
      </c>
      <c r="E9" s="18">
        <v>5144</v>
      </c>
      <c r="F9" s="21">
        <v>38103</v>
      </c>
      <c r="G9" s="20">
        <v>12421</v>
      </c>
      <c r="H9" s="18">
        <v>28474</v>
      </c>
      <c r="I9" s="18">
        <v>3978</v>
      </c>
      <c r="J9" s="21">
        <v>19502</v>
      </c>
    </row>
    <row r="10" spans="1:10" x14ac:dyDescent="0.25">
      <c r="A10" s="14">
        <v>13</v>
      </c>
      <c r="B10" s="2" t="s">
        <v>6</v>
      </c>
      <c r="C10" s="26">
        <v>11025</v>
      </c>
      <c r="D10" s="23">
        <v>25561</v>
      </c>
      <c r="E10" s="23">
        <v>1253</v>
      </c>
      <c r="F10" s="25">
        <v>20869</v>
      </c>
      <c r="G10" s="26">
        <v>1541</v>
      </c>
      <c r="H10" s="23">
        <v>10377</v>
      </c>
      <c r="I10" s="23">
        <v>153</v>
      </c>
      <c r="J10" s="25">
        <v>6253</v>
      </c>
    </row>
    <row r="11" spans="1:10" x14ac:dyDescent="0.25">
      <c r="A11" s="13" t="s">
        <v>38</v>
      </c>
      <c r="B11" s="1" t="s">
        <v>7</v>
      </c>
      <c r="C11" s="20">
        <v>32374</v>
      </c>
      <c r="D11" s="18">
        <v>86647</v>
      </c>
      <c r="E11" s="18">
        <v>25385</v>
      </c>
      <c r="F11" s="21">
        <v>68824</v>
      </c>
      <c r="G11" s="20">
        <v>12377</v>
      </c>
      <c r="H11" s="18">
        <v>31424</v>
      </c>
      <c r="I11" s="18">
        <v>9904</v>
      </c>
      <c r="J11" s="21">
        <v>28098</v>
      </c>
    </row>
    <row r="12" spans="1:10" x14ac:dyDescent="0.25">
      <c r="A12" s="14" t="s">
        <v>39</v>
      </c>
      <c r="B12" s="2" t="s">
        <v>8</v>
      </c>
      <c r="C12" s="26">
        <v>55279</v>
      </c>
      <c r="D12" s="23">
        <v>213954</v>
      </c>
      <c r="E12" s="23">
        <v>10696</v>
      </c>
      <c r="F12" s="25">
        <v>157272</v>
      </c>
      <c r="G12" s="26">
        <v>25856</v>
      </c>
      <c r="H12" s="23">
        <v>68014</v>
      </c>
      <c r="I12" s="23">
        <v>4947</v>
      </c>
      <c r="J12" s="25">
        <v>64655</v>
      </c>
    </row>
    <row r="13" spans="1:10" x14ac:dyDescent="0.25">
      <c r="A13" s="13" t="s">
        <v>40</v>
      </c>
      <c r="B13" s="1" t="s">
        <v>12</v>
      </c>
      <c r="C13" s="20">
        <v>52153</v>
      </c>
      <c r="D13" s="18">
        <v>57818</v>
      </c>
      <c r="E13" s="18">
        <v>87</v>
      </c>
      <c r="F13" s="21">
        <v>33323</v>
      </c>
      <c r="G13" s="20">
        <v>11246</v>
      </c>
      <c r="H13" s="18">
        <v>13047</v>
      </c>
      <c r="I13" s="18">
        <v>30</v>
      </c>
      <c r="J13" s="21">
        <v>5049</v>
      </c>
    </row>
    <row r="14" spans="1:10" x14ac:dyDescent="0.25">
      <c r="A14" s="14">
        <v>10</v>
      </c>
      <c r="B14" s="2" t="s">
        <v>13</v>
      </c>
      <c r="C14" s="26">
        <v>14878</v>
      </c>
      <c r="D14" s="23">
        <v>6388</v>
      </c>
      <c r="E14" s="23">
        <v>1</v>
      </c>
      <c r="F14" s="25">
        <v>5743</v>
      </c>
      <c r="G14" s="26">
        <v>8105</v>
      </c>
      <c r="H14" s="23">
        <v>1401</v>
      </c>
      <c r="I14" s="23">
        <v>0</v>
      </c>
      <c r="J14" s="25">
        <v>3628</v>
      </c>
    </row>
    <row r="15" spans="1:10" x14ac:dyDescent="0.25">
      <c r="A15" s="13">
        <v>14</v>
      </c>
      <c r="B15" s="1" t="s">
        <v>9</v>
      </c>
      <c r="C15" s="20">
        <v>14395</v>
      </c>
      <c r="D15" s="18">
        <v>61549</v>
      </c>
      <c r="E15" s="18">
        <v>1352</v>
      </c>
      <c r="F15" s="21">
        <v>24365</v>
      </c>
      <c r="G15" s="20">
        <v>2037</v>
      </c>
      <c r="H15" s="18">
        <v>16963</v>
      </c>
      <c r="I15" s="18">
        <v>643</v>
      </c>
      <c r="J15" s="21">
        <v>3396</v>
      </c>
    </row>
    <row r="16" spans="1:10" x14ac:dyDescent="0.25">
      <c r="A16" s="14">
        <v>15</v>
      </c>
      <c r="B16" s="2" t="s">
        <v>10</v>
      </c>
      <c r="C16" s="26">
        <v>18031</v>
      </c>
      <c r="D16" s="23">
        <v>26323</v>
      </c>
      <c r="E16" s="23">
        <v>2247</v>
      </c>
      <c r="F16" s="25">
        <v>18722</v>
      </c>
      <c r="G16" s="26">
        <v>7501</v>
      </c>
      <c r="H16" s="23">
        <v>12321</v>
      </c>
      <c r="I16" s="23">
        <v>1587</v>
      </c>
      <c r="J16" s="25">
        <v>10177</v>
      </c>
    </row>
    <row r="17" spans="1:11" x14ac:dyDescent="0.25">
      <c r="A17" s="13" t="s">
        <v>41</v>
      </c>
      <c r="B17" s="1" t="s">
        <v>11</v>
      </c>
      <c r="C17" s="20">
        <v>27108</v>
      </c>
      <c r="D17" s="18">
        <v>27549</v>
      </c>
      <c r="E17" s="18">
        <v>6306</v>
      </c>
      <c r="F17" s="21">
        <v>25348</v>
      </c>
      <c r="G17" s="20">
        <v>10186</v>
      </c>
      <c r="H17" s="18">
        <v>4298</v>
      </c>
      <c r="I17" s="18">
        <v>1860</v>
      </c>
      <c r="J17" s="21">
        <v>3546</v>
      </c>
      <c r="K17" s="42"/>
    </row>
    <row r="18" spans="1:11" x14ac:dyDescent="0.25">
      <c r="A18" s="14">
        <v>16</v>
      </c>
      <c r="B18" s="2" t="s">
        <v>14</v>
      </c>
      <c r="C18" s="23">
        <v>21722</v>
      </c>
      <c r="D18" s="23">
        <v>27739</v>
      </c>
      <c r="E18" s="23">
        <v>2291</v>
      </c>
      <c r="F18" s="25">
        <v>7051</v>
      </c>
      <c r="G18" s="23">
        <v>1953</v>
      </c>
      <c r="H18" s="23">
        <v>10226</v>
      </c>
      <c r="I18" s="23">
        <v>188</v>
      </c>
      <c r="J18" s="25">
        <v>1532</v>
      </c>
    </row>
    <row r="19" spans="1:11" x14ac:dyDescent="0.25">
      <c r="A19" s="6"/>
      <c r="B19" s="3" t="s">
        <v>19</v>
      </c>
      <c r="C19" s="4">
        <f>SUM(C3:C18)</f>
        <v>708616</v>
      </c>
      <c r="D19" s="5">
        <f t="shared" ref="D19:J19" si="0">SUM(D3:D18)</f>
        <v>945499</v>
      </c>
      <c r="E19" s="5">
        <f t="shared" si="0"/>
        <v>73639</v>
      </c>
      <c r="F19" s="11">
        <f t="shared" si="0"/>
        <v>607546</v>
      </c>
      <c r="G19" s="4">
        <f t="shared" si="0"/>
        <v>222542</v>
      </c>
      <c r="H19" s="5">
        <f t="shared" si="0"/>
        <v>329866</v>
      </c>
      <c r="I19" s="5">
        <f t="shared" si="0"/>
        <v>26964</v>
      </c>
      <c r="J19" s="11">
        <f t="shared" si="0"/>
        <v>238573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45"/>
  <sheetViews>
    <sheetView topLeftCell="A19" workbookViewId="0">
      <selection activeCell="C42" sqref="C42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8" t="s">
        <v>29</v>
      </c>
      <c r="B1" s="12" t="s">
        <v>44</v>
      </c>
      <c r="C1" s="12" t="s">
        <v>45</v>
      </c>
      <c r="D1" s="46" t="s">
        <v>51</v>
      </c>
    </row>
    <row r="2" spans="1:4" x14ac:dyDescent="0.25">
      <c r="A2" s="49">
        <v>44192</v>
      </c>
      <c r="B2" s="43">
        <v>23860</v>
      </c>
      <c r="C2" s="47">
        <v>0</v>
      </c>
      <c r="D2" s="47">
        <v>23860</v>
      </c>
    </row>
    <row r="3" spans="1:4" x14ac:dyDescent="0.25">
      <c r="A3" s="49">
        <v>44193</v>
      </c>
      <c r="B3" s="43">
        <v>19835</v>
      </c>
      <c r="C3" s="47">
        <v>0</v>
      </c>
      <c r="D3" s="47">
        <v>19835</v>
      </c>
    </row>
    <row r="4" spans="1:4" x14ac:dyDescent="0.25">
      <c r="A4" s="49">
        <v>44194</v>
      </c>
      <c r="B4" s="43">
        <v>43246</v>
      </c>
      <c r="C4" s="47">
        <v>0</v>
      </c>
      <c r="D4" s="47">
        <v>43246</v>
      </c>
    </row>
    <row r="5" spans="1:4" x14ac:dyDescent="0.25">
      <c r="A5" s="49">
        <v>44195</v>
      </c>
      <c r="B5" s="43">
        <v>57757</v>
      </c>
      <c r="C5" s="47">
        <v>0</v>
      </c>
      <c r="D5" s="47">
        <v>57757</v>
      </c>
    </row>
    <row r="6" spans="1:4" x14ac:dyDescent="0.25">
      <c r="A6" s="49">
        <v>44196</v>
      </c>
      <c r="B6" s="43">
        <v>38058</v>
      </c>
      <c r="C6" s="47">
        <v>0</v>
      </c>
      <c r="D6" s="47">
        <v>38058</v>
      </c>
    </row>
    <row r="7" spans="1:4" x14ac:dyDescent="0.25">
      <c r="A7" s="49">
        <v>44197</v>
      </c>
      <c r="B7" s="43">
        <v>24491</v>
      </c>
      <c r="C7" s="47">
        <v>0</v>
      </c>
      <c r="D7" s="47">
        <v>24491</v>
      </c>
    </row>
    <row r="8" spans="1:4" x14ac:dyDescent="0.25">
      <c r="A8" s="49">
        <v>44198</v>
      </c>
      <c r="B8" s="43">
        <v>50685</v>
      </c>
      <c r="C8" s="47">
        <v>0</v>
      </c>
      <c r="D8" s="47">
        <v>50685</v>
      </c>
    </row>
    <row r="9" spans="1:4" x14ac:dyDescent="0.25">
      <c r="A9" s="49">
        <v>44199</v>
      </c>
      <c r="B9" s="43">
        <v>25147</v>
      </c>
      <c r="C9" s="47">
        <v>0</v>
      </c>
      <c r="D9" s="47">
        <v>25147</v>
      </c>
    </row>
    <row r="10" spans="1:4" x14ac:dyDescent="0.25">
      <c r="A10" s="49">
        <v>44200</v>
      </c>
      <c r="B10" s="43">
        <v>48743</v>
      </c>
      <c r="C10" s="47">
        <v>0</v>
      </c>
      <c r="D10" s="47">
        <v>48743</v>
      </c>
    </row>
    <row r="11" spans="1:4" x14ac:dyDescent="0.25">
      <c r="A11" s="49">
        <v>44201</v>
      </c>
      <c r="B11" s="43">
        <v>52056</v>
      </c>
      <c r="C11" s="47">
        <v>0</v>
      </c>
      <c r="D11" s="47">
        <v>52056</v>
      </c>
    </row>
    <row r="12" spans="1:4" x14ac:dyDescent="0.25">
      <c r="A12" s="49">
        <v>44202</v>
      </c>
      <c r="B12" s="43">
        <v>58409</v>
      </c>
      <c r="C12" s="47">
        <v>0</v>
      </c>
      <c r="D12" s="47">
        <v>58409</v>
      </c>
    </row>
    <row r="13" spans="1:4" x14ac:dyDescent="0.25">
      <c r="A13" s="49">
        <v>44203</v>
      </c>
      <c r="B13" s="43">
        <v>58593</v>
      </c>
      <c r="C13" s="47">
        <v>0</v>
      </c>
      <c r="D13" s="47">
        <v>58593</v>
      </c>
    </row>
    <row r="14" spans="1:4" x14ac:dyDescent="0.25">
      <c r="A14" s="49">
        <v>44204</v>
      </c>
      <c r="B14" s="43">
        <v>59745</v>
      </c>
      <c r="C14" s="47">
        <v>0</v>
      </c>
      <c r="D14" s="47">
        <v>59745</v>
      </c>
    </row>
    <row r="15" spans="1:4" x14ac:dyDescent="0.25">
      <c r="A15" s="49">
        <v>44205</v>
      </c>
      <c r="B15" s="43">
        <v>56500</v>
      </c>
      <c r="C15" s="47">
        <v>0</v>
      </c>
      <c r="D15" s="47">
        <v>56500</v>
      </c>
    </row>
    <row r="16" spans="1:4" x14ac:dyDescent="0.25">
      <c r="A16" s="49">
        <v>44206</v>
      </c>
      <c r="B16" s="43">
        <v>33223</v>
      </c>
      <c r="C16" s="47">
        <v>0</v>
      </c>
      <c r="D16" s="47">
        <v>33223</v>
      </c>
    </row>
    <row r="17" spans="1:4" x14ac:dyDescent="0.25">
      <c r="A17" s="49">
        <v>44207</v>
      </c>
      <c r="B17" s="43">
        <v>65478</v>
      </c>
      <c r="C17" s="47">
        <v>0</v>
      </c>
      <c r="D17" s="47">
        <v>65478</v>
      </c>
    </row>
    <row r="18" spans="1:4" x14ac:dyDescent="0.25">
      <c r="A18" s="49">
        <v>44208</v>
      </c>
      <c r="B18" s="43">
        <v>81865</v>
      </c>
      <c r="C18" s="47">
        <v>0</v>
      </c>
      <c r="D18" s="47">
        <v>81865</v>
      </c>
    </row>
    <row r="19" spans="1:4" x14ac:dyDescent="0.25">
      <c r="A19" s="49">
        <v>44209</v>
      </c>
      <c r="B19" s="43">
        <v>98180</v>
      </c>
      <c r="C19" s="47">
        <v>0</v>
      </c>
      <c r="D19" s="47">
        <v>98180</v>
      </c>
    </row>
    <row r="20" spans="1:4" x14ac:dyDescent="0.25">
      <c r="A20" s="49">
        <v>44210</v>
      </c>
      <c r="B20" s="43">
        <v>100290</v>
      </c>
      <c r="C20" s="47">
        <v>140</v>
      </c>
      <c r="D20" s="47">
        <v>100430</v>
      </c>
    </row>
    <row r="21" spans="1:4" x14ac:dyDescent="0.25">
      <c r="A21" s="49">
        <v>44211</v>
      </c>
      <c r="B21" s="43">
        <v>92372</v>
      </c>
      <c r="C21" s="47">
        <v>444</v>
      </c>
      <c r="D21" s="47">
        <v>92816</v>
      </c>
    </row>
    <row r="22" spans="1:4" x14ac:dyDescent="0.25">
      <c r="A22" s="49">
        <v>44212</v>
      </c>
      <c r="B22" s="43">
        <v>56385</v>
      </c>
      <c r="C22" s="47">
        <v>506</v>
      </c>
      <c r="D22" s="47">
        <v>56891</v>
      </c>
    </row>
    <row r="23" spans="1:4" x14ac:dyDescent="0.25">
      <c r="A23" s="49">
        <v>44213</v>
      </c>
      <c r="B23" s="43">
        <v>31007</v>
      </c>
      <c r="C23" s="47">
        <v>13535</v>
      </c>
      <c r="D23" s="47">
        <v>44542</v>
      </c>
    </row>
    <row r="24" spans="1:4" x14ac:dyDescent="0.25">
      <c r="A24" s="49">
        <v>44214</v>
      </c>
      <c r="B24" s="43">
        <v>57657</v>
      </c>
      <c r="C24" s="47">
        <v>16476</v>
      </c>
      <c r="D24" s="47">
        <v>74133</v>
      </c>
    </row>
    <row r="25" spans="1:4" x14ac:dyDescent="0.25">
      <c r="A25" s="49">
        <v>44215</v>
      </c>
      <c r="B25" s="43">
        <v>66664</v>
      </c>
      <c r="C25" s="47">
        <v>27054</v>
      </c>
      <c r="D25" s="47">
        <v>93718</v>
      </c>
    </row>
    <row r="26" spans="1:4" x14ac:dyDescent="0.25">
      <c r="A26" s="49">
        <v>44216</v>
      </c>
      <c r="B26" s="43">
        <v>77229</v>
      </c>
      <c r="C26" s="47">
        <v>50172</v>
      </c>
      <c r="D26" s="47">
        <v>127401</v>
      </c>
    </row>
    <row r="27" spans="1:4" x14ac:dyDescent="0.25">
      <c r="A27" s="49">
        <v>44217</v>
      </c>
      <c r="B27" s="43">
        <v>59793</v>
      </c>
      <c r="C27" s="47">
        <v>34249</v>
      </c>
      <c r="D27" s="47">
        <v>94042</v>
      </c>
    </row>
    <row r="28" spans="1:4" x14ac:dyDescent="0.25">
      <c r="A28" s="49">
        <v>44218</v>
      </c>
      <c r="B28" s="43">
        <v>83091</v>
      </c>
      <c r="C28" s="47">
        <v>30244</v>
      </c>
      <c r="D28" s="47">
        <v>113335</v>
      </c>
    </row>
    <row r="29" spans="1:4" x14ac:dyDescent="0.25">
      <c r="A29" s="49">
        <v>44219</v>
      </c>
      <c r="B29" s="43">
        <v>48120</v>
      </c>
      <c r="C29" s="47">
        <v>42486</v>
      </c>
      <c r="D29" s="47">
        <v>90606</v>
      </c>
    </row>
    <row r="30" spans="1:4" x14ac:dyDescent="0.25">
      <c r="A30" s="49">
        <v>44220</v>
      </c>
      <c r="B30" s="43">
        <v>37879</v>
      </c>
      <c r="C30" s="47">
        <v>27681</v>
      </c>
      <c r="D30" s="47">
        <v>65560</v>
      </c>
    </row>
    <row r="31" spans="1:4" x14ac:dyDescent="0.25">
      <c r="A31" s="49">
        <v>44221</v>
      </c>
      <c r="B31" s="53">
        <v>57039</v>
      </c>
      <c r="C31" s="53">
        <v>38964</v>
      </c>
      <c r="D31" s="53">
        <v>96003</v>
      </c>
    </row>
    <row r="32" spans="1:4" x14ac:dyDescent="0.25">
      <c r="A32" s="49">
        <v>44222</v>
      </c>
      <c r="B32" s="53">
        <v>52861</v>
      </c>
      <c r="C32" s="53">
        <v>47785</v>
      </c>
      <c r="D32" s="53">
        <v>100646</v>
      </c>
    </row>
    <row r="33" spans="1:4" x14ac:dyDescent="0.25">
      <c r="A33" s="49">
        <v>44223</v>
      </c>
      <c r="B33" s="53">
        <v>53297</v>
      </c>
      <c r="C33" s="53">
        <v>55662</v>
      </c>
      <c r="D33" s="53">
        <v>108959</v>
      </c>
    </row>
    <row r="34" spans="1:4" x14ac:dyDescent="0.25">
      <c r="A34" s="49">
        <v>44224</v>
      </c>
      <c r="B34" s="53">
        <v>51310</v>
      </c>
      <c r="C34" s="53">
        <v>47229</v>
      </c>
      <c r="D34" s="53">
        <v>98539</v>
      </c>
    </row>
    <row r="35" spans="1:4" x14ac:dyDescent="0.25">
      <c r="A35" s="49">
        <v>44225</v>
      </c>
      <c r="B35" s="53">
        <v>55863</v>
      </c>
      <c r="C35" s="53">
        <v>48886</v>
      </c>
      <c r="D35" s="53">
        <v>104749</v>
      </c>
    </row>
    <row r="36" spans="1:4" x14ac:dyDescent="0.25">
      <c r="A36" s="49">
        <v>44226</v>
      </c>
      <c r="B36" s="53">
        <v>37332</v>
      </c>
      <c r="C36" s="53">
        <v>42508</v>
      </c>
      <c r="D36" s="53">
        <v>79840</v>
      </c>
    </row>
    <row r="37" spans="1:4" x14ac:dyDescent="0.25">
      <c r="A37" s="49">
        <v>44227</v>
      </c>
      <c r="B37" s="53">
        <v>30946</v>
      </c>
      <c r="C37" s="53">
        <v>30070</v>
      </c>
      <c r="D37" s="53">
        <v>61016</v>
      </c>
    </row>
    <row r="38" spans="1:4" x14ac:dyDescent="0.25">
      <c r="A38" s="49">
        <v>44228</v>
      </c>
      <c r="B38" s="53">
        <v>44830</v>
      </c>
      <c r="C38" s="53">
        <v>63606</v>
      </c>
      <c r="D38" s="53">
        <v>108436</v>
      </c>
    </row>
    <row r="39" spans="1:4" x14ac:dyDescent="0.25">
      <c r="A39" s="49">
        <v>44229</v>
      </c>
      <c r="B39" s="53">
        <v>43725</v>
      </c>
      <c r="C39" s="53">
        <v>61952</v>
      </c>
      <c r="D39" s="53">
        <v>105677</v>
      </c>
    </row>
    <row r="45" spans="1:4" x14ac:dyDescent="0.25">
      <c r="A45" s="16" t="s">
        <v>19</v>
      </c>
      <c r="B45" s="15">
        <f>SUM(B2:B43)</f>
        <v>2033561</v>
      </c>
      <c r="C45" s="15">
        <f t="shared" ref="C45:D45" si="0">SUM(C2:C43)</f>
        <v>679649</v>
      </c>
      <c r="D45" s="15">
        <f t="shared" si="0"/>
        <v>2713210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Gesamt_bis_einschl_02.02.21</vt:lpstr>
      <vt:lpstr>Indik_bis_einschl_02.02.</vt:lpstr>
      <vt:lpstr>Impfungen_proTag</vt:lpstr>
      <vt:lpstr>Indik_bis_einschl_02.02.!Bundesländer001</vt:lpstr>
      <vt:lpstr>Gesamt_bis_einschl_02.02.21!Bundesländer001_1</vt:lpstr>
      <vt:lpstr>Indik_bis_einschl_02.02.!Bundesländer001_1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2020-11-26T08:55:16Z</cp:lastPrinted>
  <dcterms:created xsi:type="dcterms:W3CDTF">2020-11-25T14:26:45Z</dcterms:created>
  <dcterms:modified xsi:type="dcterms:W3CDTF">2021-02-03T09:27:44Z</dcterms:modified>
</cp:coreProperties>
</file>