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e\Abt3_IQM-COVID19\Fachlich\Auswertungen\2021-03-04\"/>
    </mc:Choice>
  </mc:AlternateContent>
  <xr:revisionPtr revIDLastSave="0" documentId="13_ncr:1_{9E5BA787-AFA1-4561-B14E-BDF09EF4E4A6}" xr6:coauthVersionLast="36" xr6:coauthVersionMax="36" xr10:uidLastSave="{00000000-0000-0000-0000-000000000000}"/>
  <bookViews>
    <workbookView xWindow="120" yWindow="105" windowWidth="28515" windowHeight="12600" tabRatio="597" activeTab="1" xr2:uid="{00000000-000D-0000-FFFF-FFFF00000000}"/>
  </bookViews>
  <sheets>
    <sheet name="Erläuterung" sheetId="9" r:id="rId1"/>
    <sheet name="Gesamt_bis_einschl_03.03.21" sheetId="12" r:id="rId2"/>
    <sheet name="Indik_bis_einschl_03.03." sheetId="11" r:id="rId3"/>
    <sheet name="Impfungen_proTag" sheetId="10" r:id="rId4"/>
  </sheets>
  <definedNames>
    <definedName name="Bundesländer001" localSheetId="1">Gesamt_bis_einschl_03.03.21!#REF!</definedName>
    <definedName name="Bundesländer001" localSheetId="2">Indik_bis_einschl_03.03.!$G$2:$J$18</definedName>
    <definedName name="Bundesländer001_1" localSheetId="1">Gesamt_bis_einschl_03.03.21!$D$3:$H$19</definedName>
    <definedName name="Bundesländer001_1" localSheetId="2">Indik_bis_einschl_03.03.!$C$2:$F$18</definedName>
  </definedNames>
  <calcPr calcId="191029"/>
</workbook>
</file>

<file path=xl/calcChain.xml><?xml version="1.0" encoding="utf-8"?>
<calcChain xmlns="http://schemas.openxmlformats.org/spreadsheetml/2006/main">
  <c r="D21" i="12" l="1"/>
  <c r="C21" i="12" s="1"/>
  <c r="J20" i="11" l="1"/>
  <c r="I20" i="11"/>
  <c r="H20" i="11"/>
  <c r="G20" i="11"/>
  <c r="F20" i="11"/>
  <c r="E20" i="11"/>
  <c r="D20" i="11"/>
  <c r="C20" i="11"/>
  <c r="M21" i="12"/>
  <c r="L21" i="12"/>
  <c r="K21" i="12"/>
  <c r="J21" i="12"/>
  <c r="H21" i="12"/>
  <c r="G21" i="12"/>
  <c r="F21" i="12"/>
  <c r="E21" i="12"/>
  <c r="B72" i="10" l="1"/>
  <c r="D72" i="10" l="1"/>
  <c r="C72" i="10" l="1"/>
  <c r="N21" i="12" l="1"/>
  <c r="I21" i="1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<sst xmlns="http://schemas.openxmlformats.org/spreadsheetml/2006/main" count="113" uniqueCount="65">
  <si>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</si>
  <si>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</si>
  <si>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</si>
  <si>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</si>
  <si>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</si>
  <si>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</si>
  <si>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</si>
  <si>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</si>
  <si>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</si>
  <si>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</si>
  <si>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</si>
  <si>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</si>
  <si>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</si>
  <si>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</si>
  <si>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</si>
  <si>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</si>
  <si>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</si>
  <si>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</si>
  <si>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</si>
  <si>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</si>
  <si>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</si>
  <si>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</si>
  <si>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</si>
  <si>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</si>
  <si>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</si>
  <si>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</si>
  <si>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</si>
  <si>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</si>
  <si>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</si>
  <si>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</si>
  <si>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</si>
  <si>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</si>
  <si>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</si>
  <si>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</si>
  <si>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</si>
  <si>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</si>
  <si>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</si>
  <si>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</si>
  <si>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</si>
  <si>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</si>
  <si>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</si>
  <si>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</si>
  <si>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</si>
  <si>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</si>
  <si>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</si>
  <si>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</si>
  <si>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</si>
  <si>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</si>
  <si>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</si>
  <si>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</si>
  <si>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</si>
  <si>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</si>
  <si>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</si>
  <si>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</si>
  <si>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</si>
  <si>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</si>
  <si>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</si>
  <si>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</si>
  <si>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Bund (Einsatzkräfte Bundeswehr, Bundespolizei)</t>
  </si>
  <si>
    <t>Durchgeführte Impfungen bundesweit und nach Bundesland bis einschließlich 03.03.21 (Gesamt_bis_einschl_03.03.21)</t>
  </si>
  <si>
    <t xml:space="preserve">Die kumulative Zahl der Impfungen umfasst alle Impfungen, die bis einschließlich 03.03.21 durchgeführt und bis zum 04.03.21, 8:00 Uhr, dem RKI gemeldet wurden. Nachmeldungen und Datenkorrekturen aus zurückliegenden Tagen sind in der kumulativen Zahl der Impfungen enthalten. </t>
  </si>
  <si>
    <t>Anzahl Impfungen nach Indikation bis einschließlich 03.03.21 (Indik_bis_einschl_03.03.21)</t>
  </si>
  <si>
    <t>Datenstand: 04.03.2021, 8:00 Uhr</t>
  </si>
  <si>
    <t>-</t>
  </si>
  <si>
    <t xml:space="preserve">Unter "Bund (Einsatzkräfte Bundeswehr, Bundespolizei)" werden alle Impfungen aufgeführt, die von Impfzentren der Bundeswehr/Bundespolizei - unabhängig von deren Standort - gemeldet werden. Diese Impfungen gehen in die Berechnung der Impfquote für Gesamtdeutschland ein, eine separate Ausweisung der Impfquote für diese Gruppe kann aufgrund einer fehlenden Bezugspopulation jedoch nicht erfolgen.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</si>
</sst>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5" xfId="0" applyBorder="1"/>
    <xf numFmtId="3" fontId="2" fillId="9" borderId="15" xfId="0" applyNumberFormat="1" applyFont="1" applyFill="1" applyBorder="1"/>
    <xf numFmtId="3" fontId="2" fillId="9" borderId="2" xfId="1" applyNumberFormat="1" applyFont="1" applyFill="1" applyBorder="1" applyAlignment="1">
      <alignment horizontal="right" vertical="center"/>
    </xf>
    <xf numFmtId="165" fontId="2" fillId="9" borderId="3" xfId="0" applyNumberFormat="1" applyFont="1" applyFill="1" applyBorder="1" applyAlignment="1">
      <alignment horizontal="right" vertical="center"/>
    </xf>
    <xf numFmtId="3" fontId="2" fillId="9" borderId="4" xfId="1" applyNumberFormat="1" applyFont="1" applyFill="1" applyBorder="1" applyAlignment="1">
      <alignment horizontal="right" vertical="center"/>
    </xf>
    <xf numFmtId="3" fontId="3" fillId="9" borderId="1" xfId="0" applyNumberFormat="1" applyFont="1" applyFill="1" applyBorder="1"/>
    <xf numFmtId="3" fontId="2" fillId="9" borderId="4" xfId="0" applyNumberFormat="1" applyFont="1" applyFill="1" applyBorder="1" applyAlignment="1">
      <alignment horizontal="right" vertical="center"/>
    </xf>
    <xf numFmtId="3" fontId="2" fillId="9" borderId="2" xfId="0" applyNumberFormat="1" applyFont="1" applyFill="1" applyBorder="1" applyAlignment="1">
      <alignment horizontal="right" vertical="center"/>
    </xf>
    <xf numFmtId="3" fontId="2" fillId="9" borderId="3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148.42578125" style="5" customWidth="1"/>
    <col min="2" max="16384" width="11.42578125" style="5"/>
  </cols>
  <sheetData>
    <row r="1" spans="1:3" x14ac:dyDescent="0.25">
      <c r="A1" s="29" t="s">
        <v>50</v>
      </c>
    </row>
    <row r="2" spans="1:3" x14ac:dyDescent="0.25">
      <c r="A2" s="31" t="s">
        <v>18</v>
      </c>
    </row>
    <row r="3" spans="1:3" x14ac:dyDescent="0.25">
      <c r="A3" s="31" t="s">
        <v>62</v>
      </c>
      <c r="B3" s="3"/>
      <c r="C3" s="4"/>
    </row>
    <row r="4" spans="1:3" x14ac:dyDescent="0.25">
      <c r="A4" s="31"/>
      <c r="B4" s="3"/>
      <c r="C4" s="4"/>
    </row>
    <row r="5" spans="1:3" x14ac:dyDescent="0.25">
      <c r="A5" s="35" t="s">
        <v>59</v>
      </c>
    </row>
    <row r="6" spans="1:3" ht="29.25" customHeight="1" x14ac:dyDescent="0.25">
      <c r="A6" s="34" t="s">
        <v>60</v>
      </c>
    </row>
    <row r="7" spans="1:3" x14ac:dyDescent="0.25">
      <c r="A7" s="31" t="s">
        <v>21</v>
      </c>
    </row>
    <row r="8" spans="1:3" x14ac:dyDescent="0.25">
      <c r="A8" s="31" t="s">
        <v>22</v>
      </c>
    </row>
    <row r="9" spans="1:3" s="32" customFormat="1" x14ac:dyDescent="0.25">
      <c r="A9" s="31"/>
    </row>
    <row r="10" spans="1:3" s="32" customFormat="1" x14ac:dyDescent="0.25">
      <c r="A10" s="31"/>
    </row>
    <row r="11" spans="1:3" x14ac:dyDescent="0.25">
      <c r="A11" s="35" t="s">
        <v>61</v>
      </c>
    </row>
    <row r="12" spans="1:3" ht="30" x14ac:dyDescent="0.25">
      <c r="A12" s="40" t="s">
        <v>55</v>
      </c>
    </row>
    <row r="13" spans="1:3" s="32" customFormat="1" x14ac:dyDescent="0.25">
      <c r="A13" s="30"/>
    </row>
    <row r="14" spans="1:3" x14ac:dyDescent="0.25">
      <c r="A14" s="31" t="s">
        <v>18</v>
      </c>
    </row>
    <row r="15" spans="1:3" x14ac:dyDescent="0.25">
      <c r="A15" s="35" t="s">
        <v>31</v>
      </c>
    </row>
    <row r="16" spans="1:3" ht="30" x14ac:dyDescent="0.25">
      <c r="A16" s="41" t="s">
        <v>32</v>
      </c>
    </row>
    <row r="17" spans="1:1" x14ac:dyDescent="0.25">
      <c r="A17" s="30"/>
    </row>
    <row r="18" spans="1:1" x14ac:dyDescent="0.25">
      <c r="A18" s="30"/>
    </row>
    <row r="19" spans="1:1" x14ac:dyDescent="0.25">
      <c r="A19" s="30" t="s">
        <v>30</v>
      </c>
    </row>
    <row r="20" spans="1:1" x14ac:dyDescent="0.25">
      <c r="A20" s="39" t="s">
        <v>52</v>
      </c>
    </row>
    <row r="21" spans="1:1" x14ac:dyDescent="0.25">
      <c r="A21" s="39" t="s">
        <v>53</v>
      </c>
    </row>
    <row r="22" spans="1:1" x14ac:dyDescent="0.25">
      <c r="A22" s="39" t="s">
        <v>54</v>
      </c>
    </row>
    <row r="23" spans="1:1" x14ac:dyDescent="0.25">
      <c r="A23" s="39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8"/>
  <sheetViews>
    <sheetView tabSelected="1" workbookViewId="0">
      <selection activeCell="A24" sqref="A24:N24"/>
    </sheetView>
  </sheetViews>
  <sheetFormatPr baseColWidth="10" defaultRowHeight="15" x14ac:dyDescent="0.25"/>
  <cols>
    <col min="1" max="1" width="3.7109375" customWidth="1"/>
    <col min="2" max="2" width="42.140625" bestFit="1" customWidth="1"/>
    <col min="3" max="3" width="18.140625" customWidth="1"/>
    <col min="4" max="5" width="11.42578125" style="5"/>
    <col min="7" max="7" width="13" style="32" customWidth="1"/>
    <col min="8" max="8" width="12.28515625" style="5" customWidth="1"/>
    <col min="9" max="9" width="10" customWidth="1"/>
    <col min="11" max="12" width="11.42578125" style="32"/>
    <col min="13" max="13" width="12.5703125" customWidth="1"/>
    <col min="14" max="14" width="9.5703125" customWidth="1"/>
    <col min="15" max="15" width="18" customWidth="1"/>
  </cols>
  <sheetData>
    <row r="1" spans="1:14" ht="15" customHeight="1" x14ac:dyDescent="0.25">
      <c r="A1" s="60" t="s">
        <v>42</v>
      </c>
      <c r="B1" s="62" t="s">
        <v>16</v>
      </c>
      <c r="C1" s="68" t="s">
        <v>49</v>
      </c>
      <c r="D1" s="64" t="s">
        <v>44</v>
      </c>
      <c r="E1" s="65"/>
      <c r="F1" s="65"/>
      <c r="G1" s="65"/>
      <c r="H1" s="65"/>
      <c r="I1" s="65"/>
      <c r="J1" s="55" t="s">
        <v>45</v>
      </c>
      <c r="K1" s="56"/>
      <c r="L1" s="56"/>
      <c r="M1" s="56"/>
      <c r="N1" s="57"/>
    </row>
    <row r="2" spans="1:14" s="5" customFormat="1" ht="15" customHeight="1" x14ac:dyDescent="0.25">
      <c r="A2" s="60"/>
      <c r="B2" s="62"/>
      <c r="C2" s="68"/>
      <c r="D2" s="70" t="s">
        <v>20</v>
      </c>
      <c r="E2" s="71"/>
      <c r="F2" s="71"/>
      <c r="G2" s="71"/>
      <c r="H2" s="66" t="s">
        <v>17</v>
      </c>
      <c r="I2" s="53" t="s">
        <v>48</v>
      </c>
      <c r="J2" s="58" t="s">
        <v>20</v>
      </c>
      <c r="K2" s="59"/>
      <c r="L2" s="59"/>
      <c r="M2" s="66" t="s">
        <v>17</v>
      </c>
      <c r="N2" s="53" t="s">
        <v>48</v>
      </c>
    </row>
    <row r="3" spans="1:14" ht="16.5" customHeight="1" x14ac:dyDescent="0.25">
      <c r="A3" s="61"/>
      <c r="B3" s="63"/>
      <c r="C3" s="69"/>
      <c r="D3" s="20" t="s">
        <v>19</v>
      </c>
      <c r="E3" s="20" t="s">
        <v>47</v>
      </c>
      <c r="F3" s="20" t="s">
        <v>46</v>
      </c>
      <c r="G3" s="20" t="s">
        <v>57</v>
      </c>
      <c r="H3" s="67"/>
      <c r="I3" s="54"/>
      <c r="J3" s="20" t="s">
        <v>19</v>
      </c>
      <c r="K3" s="20" t="s">
        <v>47</v>
      </c>
      <c r="L3" s="20" t="s">
        <v>46</v>
      </c>
      <c r="M3" s="67"/>
      <c r="N3" s="54"/>
    </row>
    <row r="4" spans="1:14" x14ac:dyDescent="0.25">
      <c r="A4" s="7" t="s">
        <v>33</v>
      </c>
      <c r="B4" s="1" t="s">
        <v>1</v>
      </c>
      <c r="C4" s="26">
        <v>879933</v>
      </c>
      <c r="D4" s="10">
        <v>587809</v>
      </c>
      <c r="E4" s="10">
        <v>470983</v>
      </c>
      <c r="F4" s="10">
        <v>30803</v>
      </c>
      <c r="G4" s="10">
        <v>86023</v>
      </c>
      <c r="H4" s="10">
        <v>22516</v>
      </c>
      <c r="I4" s="25">
        <v>5.2953886141338762</v>
      </c>
      <c r="J4" s="22">
        <v>292124</v>
      </c>
      <c r="K4" s="10">
        <v>286137</v>
      </c>
      <c r="L4" s="10">
        <v>5987</v>
      </c>
      <c r="M4" s="11">
        <v>8815</v>
      </c>
      <c r="N4" s="42">
        <v>2.6316543358731228</v>
      </c>
    </row>
    <row r="5" spans="1:14" x14ac:dyDescent="0.25">
      <c r="A5" s="8" t="s">
        <v>34</v>
      </c>
      <c r="B5" s="2" t="s">
        <v>0</v>
      </c>
      <c r="C5" s="27">
        <v>1150129</v>
      </c>
      <c r="D5" s="15">
        <v>767969</v>
      </c>
      <c r="E5" s="15">
        <v>636768</v>
      </c>
      <c r="F5" s="15">
        <v>26260</v>
      </c>
      <c r="G5" s="15">
        <v>104941</v>
      </c>
      <c r="H5" s="16">
        <v>2403</v>
      </c>
      <c r="I5" s="17">
        <v>5.8513096300520155</v>
      </c>
      <c r="J5" s="23">
        <v>382160</v>
      </c>
      <c r="K5" s="15">
        <v>371456</v>
      </c>
      <c r="L5" s="15">
        <v>10704</v>
      </c>
      <c r="M5" s="16">
        <v>2057</v>
      </c>
      <c r="N5" s="17">
        <v>2.9117535840908659</v>
      </c>
    </row>
    <row r="6" spans="1:14" x14ac:dyDescent="0.25">
      <c r="A6" s="7">
        <v>11</v>
      </c>
      <c r="B6" s="1" t="s">
        <v>3</v>
      </c>
      <c r="C6" s="26">
        <v>325169</v>
      </c>
      <c r="D6" s="10">
        <v>201025</v>
      </c>
      <c r="E6" s="10">
        <v>166199</v>
      </c>
      <c r="F6" s="10">
        <v>7723</v>
      </c>
      <c r="G6" s="10">
        <v>27103</v>
      </c>
      <c r="H6" s="11">
        <v>5839</v>
      </c>
      <c r="I6" s="12">
        <v>5.4782802301463613</v>
      </c>
      <c r="J6" s="22">
        <v>124144</v>
      </c>
      <c r="K6" s="10">
        <v>121162</v>
      </c>
      <c r="L6" s="10">
        <v>2982</v>
      </c>
      <c r="M6" s="11">
        <v>2090</v>
      </c>
      <c r="N6" s="12">
        <v>3.383139514444919</v>
      </c>
    </row>
    <row r="7" spans="1:14" x14ac:dyDescent="0.25">
      <c r="A7" s="8">
        <v>12</v>
      </c>
      <c r="B7" s="2" t="s">
        <v>2</v>
      </c>
      <c r="C7" s="27">
        <v>194149</v>
      </c>
      <c r="D7" s="15">
        <v>117854</v>
      </c>
      <c r="E7" s="15">
        <v>89140</v>
      </c>
      <c r="F7" s="15">
        <v>4207</v>
      </c>
      <c r="G7" s="15">
        <v>24507</v>
      </c>
      <c r="H7" s="16">
        <v>4693</v>
      </c>
      <c r="I7" s="17">
        <v>4.6732355417141012</v>
      </c>
      <c r="J7" s="23">
        <v>76295</v>
      </c>
      <c r="K7" s="15">
        <v>74730</v>
      </c>
      <c r="L7" s="15">
        <v>1565</v>
      </c>
      <c r="M7" s="16">
        <v>432</v>
      </c>
      <c r="N7" s="17">
        <v>3.0253067834360934</v>
      </c>
    </row>
    <row r="8" spans="1:14" x14ac:dyDescent="0.25">
      <c r="A8" s="7" t="s">
        <v>35</v>
      </c>
      <c r="B8" s="1" t="s">
        <v>4</v>
      </c>
      <c r="C8" s="26">
        <v>63688</v>
      </c>
      <c r="D8" s="10">
        <v>41743</v>
      </c>
      <c r="E8" s="10">
        <v>31490</v>
      </c>
      <c r="F8" s="10">
        <v>2169</v>
      </c>
      <c r="G8" s="10">
        <v>8084</v>
      </c>
      <c r="H8" s="11">
        <v>2149</v>
      </c>
      <c r="I8" s="12">
        <v>6.1278446040968753</v>
      </c>
      <c r="J8" s="22">
        <v>21945</v>
      </c>
      <c r="K8" s="10">
        <v>20692</v>
      </c>
      <c r="L8" s="10">
        <v>1253</v>
      </c>
      <c r="M8" s="11">
        <v>323</v>
      </c>
      <c r="N8" s="12">
        <v>3.2215113872243477</v>
      </c>
    </row>
    <row r="9" spans="1:14" x14ac:dyDescent="0.25">
      <c r="A9" s="8" t="s">
        <v>36</v>
      </c>
      <c r="B9" s="2" t="s">
        <v>5</v>
      </c>
      <c r="C9" s="27">
        <v>164851</v>
      </c>
      <c r="D9" s="15">
        <v>108141</v>
      </c>
      <c r="E9" s="15">
        <v>84001</v>
      </c>
      <c r="F9" s="15">
        <v>1807</v>
      </c>
      <c r="G9" s="15">
        <v>22333</v>
      </c>
      <c r="H9" s="16">
        <v>2911</v>
      </c>
      <c r="I9" s="17">
        <v>5.8541520842028678</v>
      </c>
      <c r="J9" s="23">
        <v>56710</v>
      </c>
      <c r="K9" s="15">
        <v>55998</v>
      </c>
      <c r="L9" s="15">
        <v>712</v>
      </c>
      <c r="M9" s="16">
        <v>1448</v>
      </c>
      <c r="N9" s="17">
        <v>3.0699638869174932</v>
      </c>
    </row>
    <row r="10" spans="1:14" x14ac:dyDescent="0.25">
      <c r="A10" s="7" t="s">
        <v>37</v>
      </c>
      <c r="B10" s="1" t="s">
        <v>15</v>
      </c>
      <c r="C10" s="26">
        <v>473235</v>
      </c>
      <c r="D10" s="10">
        <v>321415</v>
      </c>
      <c r="E10" s="10">
        <v>281244</v>
      </c>
      <c r="F10" s="10">
        <v>10239</v>
      </c>
      <c r="G10" s="10">
        <v>29932</v>
      </c>
      <c r="H10" s="11">
        <v>11167</v>
      </c>
      <c r="I10" s="12">
        <v>5.1114966730703166</v>
      </c>
      <c r="J10" s="22">
        <v>151820</v>
      </c>
      <c r="K10" s="10">
        <v>151664</v>
      </c>
      <c r="L10" s="10">
        <v>156</v>
      </c>
      <c r="M10" s="11">
        <v>6164</v>
      </c>
      <c r="N10" s="12">
        <v>2.4144094858844034</v>
      </c>
    </row>
    <row r="11" spans="1:14" x14ac:dyDescent="0.25">
      <c r="A11" s="8">
        <v>13</v>
      </c>
      <c r="B11" s="2" t="s">
        <v>6</v>
      </c>
      <c r="C11" s="28">
        <v>139042</v>
      </c>
      <c r="D11" s="15">
        <v>87249</v>
      </c>
      <c r="E11" s="15">
        <v>76652</v>
      </c>
      <c r="F11" s="15">
        <v>4820</v>
      </c>
      <c r="G11" s="15">
        <v>5777</v>
      </c>
      <c r="H11" s="16">
        <v>3256</v>
      </c>
      <c r="I11" s="17">
        <v>5.4254672173656742</v>
      </c>
      <c r="J11" s="23">
        <v>51793</v>
      </c>
      <c r="K11" s="15">
        <v>50606</v>
      </c>
      <c r="L11" s="15">
        <v>1187</v>
      </c>
      <c r="M11" s="16">
        <v>1110</v>
      </c>
      <c r="N11" s="17">
        <v>3.2206813096885964</v>
      </c>
    </row>
    <row r="12" spans="1:14" x14ac:dyDescent="0.25">
      <c r="A12" s="7" t="s">
        <v>38</v>
      </c>
      <c r="B12" s="1" t="s">
        <v>7</v>
      </c>
      <c r="C12" s="26">
        <v>590841</v>
      </c>
      <c r="D12" s="10">
        <v>409203</v>
      </c>
      <c r="E12" s="10">
        <v>346798</v>
      </c>
      <c r="F12" s="10">
        <v>12628</v>
      </c>
      <c r="G12" s="10">
        <v>49777</v>
      </c>
      <c r="H12" s="11">
        <v>16082</v>
      </c>
      <c r="I12" s="12">
        <v>5.119127683018732</v>
      </c>
      <c r="J12" s="22">
        <v>181638</v>
      </c>
      <c r="K12" s="10">
        <v>179443</v>
      </c>
      <c r="L12" s="10">
        <v>2195</v>
      </c>
      <c r="M12" s="11">
        <v>4770</v>
      </c>
      <c r="N12" s="12">
        <v>2.272290560157566</v>
      </c>
    </row>
    <row r="13" spans="1:14" x14ac:dyDescent="0.25">
      <c r="A13" s="8" t="s">
        <v>39</v>
      </c>
      <c r="B13" s="2" t="s">
        <v>8</v>
      </c>
      <c r="C13" s="27">
        <v>1409038</v>
      </c>
      <c r="D13" s="15">
        <v>959746</v>
      </c>
      <c r="E13" s="15">
        <v>794705</v>
      </c>
      <c r="F13" s="15">
        <v>21634</v>
      </c>
      <c r="G13" s="15">
        <v>143407</v>
      </c>
      <c r="H13" s="16">
        <v>33483</v>
      </c>
      <c r="I13" s="17">
        <v>5.3476022833841519</v>
      </c>
      <c r="J13" s="23">
        <v>449292</v>
      </c>
      <c r="K13" s="15">
        <v>442428</v>
      </c>
      <c r="L13" s="15">
        <v>6864</v>
      </c>
      <c r="M13" s="16">
        <v>14989</v>
      </c>
      <c r="N13" s="17">
        <v>2.5034070734405063</v>
      </c>
    </row>
    <row r="14" spans="1:14" x14ac:dyDescent="0.25">
      <c r="A14" s="7" t="s">
        <v>40</v>
      </c>
      <c r="B14" s="1" t="s">
        <v>12</v>
      </c>
      <c r="C14" s="26">
        <v>380545</v>
      </c>
      <c r="D14" s="10">
        <v>239974</v>
      </c>
      <c r="E14" s="10">
        <v>190300</v>
      </c>
      <c r="F14" s="10">
        <v>4536</v>
      </c>
      <c r="G14" s="10">
        <v>45138</v>
      </c>
      <c r="H14" s="11">
        <v>9540</v>
      </c>
      <c r="I14" s="12">
        <v>5.8617412283583663</v>
      </c>
      <c r="J14" s="22">
        <v>140571</v>
      </c>
      <c r="K14" s="10">
        <v>136840</v>
      </c>
      <c r="L14" s="10">
        <v>3731</v>
      </c>
      <c r="M14" s="11">
        <v>219</v>
      </c>
      <c r="N14" s="12">
        <v>3.4336670898162462</v>
      </c>
    </row>
    <row r="15" spans="1:14" x14ac:dyDescent="0.25">
      <c r="A15" s="8">
        <v>10</v>
      </c>
      <c r="B15" s="2" t="s">
        <v>13</v>
      </c>
      <c r="C15" s="27">
        <v>84145</v>
      </c>
      <c r="D15" s="15">
        <v>59748</v>
      </c>
      <c r="E15" s="15">
        <v>45901</v>
      </c>
      <c r="F15" s="15">
        <v>1854</v>
      </c>
      <c r="G15" s="15">
        <v>11993</v>
      </c>
      <c r="H15" s="16">
        <v>3302</v>
      </c>
      <c r="I15" s="17">
        <v>6.0541885747811044</v>
      </c>
      <c r="J15" s="23">
        <v>24397</v>
      </c>
      <c r="K15" s="15">
        <v>23451</v>
      </c>
      <c r="L15" s="15">
        <v>946</v>
      </c>
      <c r="M15" s="16">
        <v>523</v>
      </c>
      <c r="N15" s="17">
        <v>2.4721168684965957</v>
      </c>
    </row>
    <row r="16" spans="1:14" x14ac:dyDescent="0.25">
      <c r="A16" s="7">
        <v>14</v>
      </c>
      <c r="B16" s="1" t="s">
        <v>9</v>
      </c>
      <c r="C16" s="26">
        <v>338948</v>
      </c>
      <c r="D16" s="10">
        <v>235347</v>
      </c>
      <c r="E16" s="10">
        <v>211510</v>
      </c>
      <c r="F16" s="10">
        <v>11594</v>
      </c>
      <c r="G16" s="10">
        <v>12243</v>
      </c>
      <c r="H16" s="11">
        <v>8597</v>
      </c>
      <c r="I16" s="12">
        <v>5.7796826156178422</v>
      </c>
      <c r="J16" s="22">
        <v>103601</v>
      </c>
      <c r="K16" s="10">
        <v>102563</v>
      </c>
      <c r="L16" s="10">
        <v>1038</v>
      </c>
      <c r="M16" s="11">
        <v>2703</v>
      </c>
      <c r="N16" s="12">
        <v>2.5442469997944483</v>
      </c>
    </row>
    <row r="17" spans="1:14" x14ac:dyDescent="0.25">
      <c r="A17" s="8">
        <v>15</v>
      </c>
      <c r="B17" s="2" t="s">
        <v>10</v>
      </c>
      <c r="C17" s="27">
        <v>167937</v>
      </c>
      <c r="D17" s="15">
        <v>111342</v>
      </c>
      <c r="E17" s="15">
        <v>87410</v>
      </c>
      <c r="F17" s="15">
        <v>5498</v>
      </c>
      <c r="G17" s="15">
        <v>18434</v>
      </c>
      <c r="H17" s="16">
        <v>5013</v>
      </c>
      <c r="I17" s="17">
        <v>5.0730323102704507</v>
      </c>
      <c r="J17" s="23">
        <v>56595</v>
      </c>
      <c r="K17" s="15">
        <v>55435</v>
      </c>
      <c r="L17" s="15">
        <v>1160</v>
      </c>
      <c r="M17" s="16">
        <v>1669</v>
      </c>
      <c r="N17" s="17">
        <v>2.5786160083324905</v>
      </c>
    </row>
    <row r="18" spans="1:14" x14ac:dyDescent="0.25">
      <c r="A18" s="7" t="s">
        <v>41</v>
      </c>
      <c r="B18" s="1" t="s">
        <v>11</v>
      </c>
      <c r="C18" s="26">
        <v>255582</v>
      </c>
      <c r="D18" s="10">
        <v>162163</v>
      </c>
      <c r="E18" s="10">
        <v>131025</v>
      </c>
      <c r="F18" s="10">
        <v>4981</v>
      </c>
      <c r="G18" s="10">
        <v>26157</v>
      </c>
      <c r="H18" s="11">
        <v>6790</v>
      </c>
      <c r="I18" s="12">
        <v>5.584561878631698</v>
      </c>
      <c r="J18" s="22">
        <v>93419</v>
      </c>
      <c r="K18" s="10">
        <v>91979</v>
      </c>
      <c r="L18" s="10">
        <v>1440</v>
      </c>
      <c r="M18" s="11">
        <v>1180</v>
      </c>
      <c r="N18" s="12">
        <v>3.2171591925401879</v>
      </c>
    </row>
    <row r="19" spans="1:14" x14ac:dyDescent="0.25">
      <c r="A19" s="8">
        <v>16</v>
      </c>
      <c r="B19" s="2" t="s">
        <v>14</v>
      </c>
      <c r="C19" s="27">
        <v>191564</v>
      </c>
      <c r="D19" s="15">
        <v>127282</v>
      </c>
      <c r="E19" s="15">
        <v>104352</v>
      </c>
      <c r="F19" s="15">
        <v>8320</v>
      </c>
      <c r="G19" s="15">
        <v>14610</v>
      </c>
      <c r="H19" s="16">
        <v>2423</v>
      </c>
      <c r="I19" s="17">
        <v>5.9662188322931993</v>
      </c>
      <c r="J19" s="23">
        <v>64282</v>
      </c>
      <c r="K19" s="15">
        <v>63748</v>
      </c>
      <c r="L19" s="15">
        <v>534</v>
      </c>
      <c r="M19" s="16">
        <v>2445</v>
      </c>
      <c r="N19" s="17">
        <v>3.0131556620533257</v>
      </c>
    </row>
    <row r="20" spans="1:14" s="32" customFormat="1" x14ac:dyDescent="0.25">
      <c r="A20" s="7"/>
      <c r="B20" s="1" t="s">
        <v>58</v>
      </c>
      <c r="C20" s="26">
        <v>4377</v>
      </c>
      <c r="D20" s="10">
        <v>3379</v>
      </c>
      <c r="E20" s="10">
        <v>2654</v>
      </c>
      <c r="F20" s="10">
        <v>0</v>
      </c>
      <c r="G20" s="10">
        <v>725</v>
      </c>
      <c r="H20" s="11">
        <v>590</v>
      </c>
      <c r="I20" s="12" t="s">
        <v>63</v>
      </c>
      <c r="J20" s="22">
        <v>998</v>
      </c>
      <c r="K20" s="10">
        <v>997</v>
      </c>
      <c r="L20" s="10">
        <v>0</v>
      </c>
      <c r="M20" s="11">
        <v>1</v>
      </c>
      <c r="N20" s="12" t="s">
        <v>63</v>
      </c>
    </row>
    <row r="21" spans="1:14" x14ac:dyDescent="0.25">
      <c r="A21" s="8"/>
      <c r="B21" s="2" t="s">
        <v>19</v>
      </c>
      <c r="C21" s="45">
        <f>D21+J21</f>
        <v>6813173</v>
      </c>
      <c r="D21" s="46">
        <f>SUM(D4:D20)</f>
        <v>4541389</v>
      </c>
      <c r="E21" s="46">
        <f>SUM(E4:E20)</f>
        <v>3751132</v>
      </c>
      <c r="F21" s="46">
        <f>SUM(F4:F20)</f>
        <v>159073</v>
      </c>
      <c r="G21" s="46">
        <f>SUM(G4:G20)</f>
        <v>631184</v>
      </c>
      <c r="H21" s="46">
        <f>SUM(H4:H20)</f>
        <v>140754</v>
      </c>
      <c r="I21" s="47">
        <f>D21/83166711*100</f>
        <v>5.4605850650989431</v>
      </c>
      <c r="J21" s="48">
        <f>SUM(J4:J20)</f>
        <v>2271784</v>
      </c>
      <c r="K21" s="46">
        <f>SUM(K4:K20)</f>
        <v>2229329</v>
      </c>
      <c r="L21" s="46">
        <f>SUM(L4:L20)</f>
        <v>42454</v>
      </c>
      <c r="M21" s="46">
        <f>SUM(M4:M20)</f>
        <v>50938</v>
      </c>
      <c r="N21" s="47">
        <f>J21/83166711*100</f>
        <v>2.7316025518912248</v>
      </c>
    </row>
    <row r="23" spans="1:14" s="32" customFormat="1" ht="14.25" customHeight="1" x14ac:dyDescent="0.25">
      <c r="A23" s="32" t="s">
        <v>43</v>
      </c>
    </row>
    <row r="24" spans="1:14" ht="30" customHeight="1" x14ac:dyDescent="0.25">
      <c r="A24" s="74" t="s">
        <v>64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8" spans="1:14" x14ac:dyDescent="0.25">
      <c r="C28" s="24"/>
    </row>
  </sheetData>
  <mergeCells count="12">
    <mergeCell ref="A24:N24"/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8"/>
  <sheetViews>
    <sheetView workbookViewId="0">
      <selection activeCell="G28" sqref="G28"/>
    </sheetView>
  </sheetViews>
  <sheetFormatPr baseColWidth="10" defaultColWidth="11.42578125" defaultRowHeight="15" x14ac:dyDescent="0.25"/>
  <cols>
    <col min="1" max="1" width="3.28515625" style="5" customWidth="1"/>
    <col min="2" max="2" width="42.140625" style="5" bestFit="1" customWidth="1"/>
    <col min="3" max="4" width="11.42578125" style="5"/>
    <col min="5" max="5" width="12.7109375" style="5" customWidth="1"/>
    <col min="6" max="6" width="13" style="5" customWidth="1"/>
    <col min="7" max="8" width="11.42578125" style="5"/>
    <col min="9" max="9" width="13.28515625" style="5" customWidth="1"/>
    <col min="10" max="10" width="14.28515625" style="5" customWidth="1"/>
    <col min="11" max="11" width="56.42578125" style="5" bestFit="1" customWidth="1"/>
    <col min="12" max="16384" width="11.42578125" style="5"/>
  </cols>
  <sheetData>
    <row r="1" spans="1:10" x14ac:dyDescent="0.25">
      <c r="A1" s="72" t="s">
        <v>42</v>
      </c>
      <c r="B1" s="62" t="s">
        <v>16</v>
      </c>
      <c r="C1" s="55" t="s">
        <v>44</v>
      </c>
      <c r="D1" s="56"/>
      <c r="E1" s="56"/>
      <c r="F1" s="56"/>
      <c r="G1" s="55" t="s">
        <v>45</v>
      </c>
      <c r="H1" s="56"/>
      <c r="I1" s="56"/>
      <c r="J1" s="56"/>
    </row>
    <row r="2" spans="1:10" ht="31.5" customHeight="1" x14ac:dyDescent="0.25">
      <c r="A2" s="73"/>
      <c r="B2" s="63"/>
      <c r="C2" s="20" t="s">
        <v>23</v>
      </c>
      <c r="D2" s="20" t="s">
        <v>24</v>
      </c>
      <c r="E2" s="20" t="s">
        <v>25</v>
      </c>
      <c r="F2" s="21" t="s">
        <v>26</v>
      </c>
      <c r="G2" s="20" t="s">
        <v>23</v>
      </c>
      <c r="H2" s="20" t="s">
        <v>24</v>
      </c>
      <c r="I2" s="20" t="s">
        <v>25</v>
      </c>
      <c r="J2" s="21" t="s">
        <v>26</v>
      </c>
    </row>
    <row r="3" spans="1:10" x14ac:dyDescent="0.25">
      <c r="A3" s="7" t="s">
        <v>33</v>
      </c>
      <c r="B3" s="1" t="s">
        <v>1</v>
      </c>
      <c r="C3" s="13">
        <v>318116</v>
      </c>
      <c r="D3" s="11">
        <v>226000</v>
      </c>
      <c r="E3" s="11">
        <v>18473</v>
      </c>
      <c r="F3" s="14">
        <v>81231</v>
      </c>
      <c r="G3" s="13">
        <v>166796</v>
      </c>
      <c r="H3" s="11">
        <v>104566</v>
      </c>
      <c r="I3" s="11">
        <v>7116</v>
      </c>
      <c r="J3" s="14">
        <v>56940</v>
      </c>
    </row>
    <row r="4" spans="1:10" x14ac:dyDescent="0.25">
      <c r="A4" s="8" t="s">
        <v>34</v>
      </c>
      <c r="B4" s="2" t="s">
        <v>0</v>
      </c>
      <c r="C4" s="19">
        <v>330441</v>
      </c>
      <c r="D4" s="16">
        <v>350733</v>
      </c>
      <c r="E4" s="16">
        <v>34410</v>
      </c>
      <c r="F4" s="18">
        <v>120145</v>
      </c>
      <c r="G4" s="19">
        <v>133217</v>
      </c>
      <c r="H4" s="16">
        <v>196457</v>
      </c>
      <c r="I4" s="16">
        <v>8075</v>
      </c>
      <c r="J4" s="18">
        <v>92233</v>
      </c>
    </row>
    <row r="5" spans="1:10" x14ac:dyDescent="0.25">
      <c r="A5" s="7">
        <v>11</v>
      </c>
      <c r="B5" s="1" t="s">
        <v>3</v>
      </c>
      <c r="C5" s="13">
        <v>137085</v>
      </c>
      <c r="D5" s="11">
        <v>64698</v>
      </c>
      <c r="E5" s="11">
        <v>150</v>
      </c>
      <c r="F5" s="14">
        <v>42669</v>
      </c>
      <c r="G5" s="13">
        <v>92942</v>
      </c>
      <c r="H5" s="11">
        <v>29559</v>
      </c>
      <c r="I5" s="11">
        <v>30</v>
      </c>
      <c r="J5" s="14">
        <v>34392</v>
      </c>
    </row>
    <row r="6" spans="1:10" x14ac:dyDescent="0.25">
      <c r="A6" s="8">
        <v>12</v>
      </c>
      <c r="B6" s="2" t="s">
        <v>2</v>
      </c>
      <c r="C6" s="19">
        <v>47459</v>
      </c>
      <c r="D6" s="16">
        <v>62913</v>
      </c>
      <c r="E6" s="16">
        <v>5063</v>
      </c>
      <c r="F6" s="18">
        <v>22125</v>
      </c>
      <c r="G6" s="19">
        <v>33911</v>
      </c>
      <c r="H6" s="16">
        <v>40841</v>
      </c>
      <c r="I6" s="16">
        <v>1098</v>
      </c>
      <c r="J6" s="18">
        <v>16930</v>
      </c>
    </row>
    <row r="7" spans="1:10" x14ac:dyDescent="0.25">
      <c r="A7" s="7" t="s">
        <v>35</v>
      </c>
      <c r="B7" s="1" t="s">
        <v>4</v>
      </c>
      <c r="C7" s="13">
        <v>18259</v>
      </c>
      <c r="D7" s="11">
        <v>19299</v>
      </c>
      <c r="E7" s="11">
        <v>727</v>
      </c>
      <c r="F7" s="14">
        <v>8073</v>
      </c>
      <c r="G7" s="13">
        <v>10200</v>
      </c>
      <c r="H7" s="11">
        <v>8796</v>
      </c>
      <c r="I7" s="11">
        <v>161</v>
      </c>
      <c r="J7" s="14">
        <v>6911</v>
      </c>
    </row>
    <row r="8" spans="1:10" x14ac:dyDescent="0.25">
      <c r="A8" s="8" t="s">
        <v>36</v>
      </c>
      <c r="B8" s="2" t="s">
        <v>5</v>
      </c>
      <c r="C8" s="19">
        <v>45736</v>
      </c>
      <c r="D8" s="16">
        <v>55391</v>
      </c>
      <c r="E8" s="16">
        <v>2011</v>
      </c>
      <c r="F8" s="18">
        <v>15740</v>
      </c>
      <c r="G8" s="19">
        <v>22465</v>
      </c>
      <c r="H8" s="16">
        <v>30722</v>
      </c>
      <c r="I8" s="16">
        <v>237</v>
      </c>
      <c r="J8" s="18">
        <v>12260</v>
      </c>
    </row>
    <row r="9" spans="1:10" x14ac:dyDescent="0.25">
      <c r="A9" s="7" t="s">
        <v>37</v>
      </c>
      <c r="B9" s="1" t="s">
        <v>15</v>
      </c>
      <c r="C9" s="13">
        <v>163751</v>
      </c>
      <c r="D9" s="11">
        <v>126850</v>
      </c>
      <c r="E9" s="11">
        <v>8202</v>
      </c>
      <c r="F9" s="14">
        <v>50731</v>
      </c>
      <c r="G9" s="13">
        <v>68241</v>
      </c>
      <c r="H9" s="11">
        <v>65602</v>
      </c>
      <c r="I9" s="11">
        <v>6034</v>
      </c>
      <c r="J9" s="14">
        <v>34410</v>
      </c>
    </row>
    <row r="10" spans="1:10" x14ac:dyDescent="0.25">
      <c r="A10" s="8">
        <v>13</v>
      </c>
      <c r="B10" s="2" t="s">
        <v>6</v>
      </c>
      <c r="C10" s="19">
        <v>28343</v>
      </c>
      <c r="D10" s="16">
        <v>35630</v>
      </c>
      <c r="E10" s="16">
        <v>1806</v>
      </c>
      <c r="F10" s="18">
        <v>24024</v>
      </c>
      <c r="G10" s="19">
        <v>11175</v>
      </c>
      <c r="H10" s="16">
        <v>25088</v>
      </c>
      <c r="I10" s="16">
        <v>662</v>
      </c>
      <c r="J10" s="18">
        <v>15927</v>
      </c>
    </row>
    <row r="11" spans="1:10" x14ac:dyDescent="0.25">
      <c r="A11" s="7" t="s">
        <v>38</v>
      </c>
      <c r="B11" s="1" t="s">
        <v>7</v>
      </c>
      <c r="C11" s="13">
        <v>191568</v>
      </c>
      <c r="D11" s="11">
        <v>160292</v>
      </c>
      <c r="E11" s="11">
        <v>41090</v>
      </c>
      <c r="F11" s="14">
        <v>93864</v>
      </c>
      <c r="G11" s="13">
        <v>44146</v>
      </c>
      <c r="H11" s="11">
        <v>94449</v>
      </c>
      <c r="I11" s="11">
        <v>27653</v>
      </c>
      <c r="J11" s="14">
        <v>74007</v>
      </c>
    </row>
    <row r="12" spans="1:10" x14ac:dyDescent="0.25">
      <c r="A12" s="8" t="s">
        <v>39</v>
      </c>
      <c r="B12" s="2" t="s">
        <v>8</v>
      </c>
      <c r="C12" s="19">
        <v>323123</v>
      </c>
      <c r="D12" s="16">
        <v>505582</v>
      </c>
      <c r="E12" s="16">
        <v>18201</v>
      </c>
      <c r="F12" s="18">
        <v>185138</v>
      </c>
      <c r="G12" s="19">
        <v>77615</v>
      </c>
      <c r="H12" s="16">
        <v>276962</v>
      </c>
      <c r="I12" s="16">
        <v>13119</v>
      </c>
      <c r="J12" s="18">
        <v>142056</v>
      </c>
    </row>
    <row r="13" spans="1:10" x14ac:dyDescent="0.25">
      <c r="A13" s="7" t="s">
        <v>40</v>
      </c>
      <c r="B13" s="1" t="s">
        <v>12</v>
      </c>
      <c r="C13" s="13">
        <v>92431</v>
      </c>
      <c r="D13" s="11">
        <v>108418</v>
      </c>
      <c r="E13" s="11">
        <v>3155</v>
      </c>
      <c r="F13" s="14">
        <v>35970</v>
      </c>
      <c r="G13" s="13">
        <v>52267</v>
      </c>
      <c r="H13" s="11">
        <v>57100</v>
      </c>
      <c r="I13" s="11">
        <v>90</v>
      </c>
      <c r="J13" s="14">
        <v>31114</v>
      </c>
    </row>
    <row r="14" spans="1:10" x14ac:dyDescent="0.25">
      <c r="A14" s="8">
        <v>10</v>
      </c>
      <c r="B14" s="2" t="s">
        <v>13</v>
      </c>
      <c r="C14" s="19">
        <v>34228</v>
      </c>
      <c r="D14" s="16">
        <v>21685</v>
      </c>
      <c r="E14" s="16">
        <v>323</v>
      </c>
      <c r="F14" s="18">
        <v>10062</v>
      </c>
      <c r="G14" s="19">
        <v>15961</v>
      </c>
      <c r="H14" s="16">
        <v>6232</v>
      </c>
      <c r="I14" s="16">
        <v>0</v>
      </c>
      <c r="J14" s="18">
        <v>7121</v>
      </c>
    </row>
    <row r="15" spans="1:10" x14ac:dyDescent="0.25">
      <c r="A15" s="7">
        <v>14</v>
      </c>
      <c r="B15" s="1" t="s">
        <v>9</v>
      </c>
      <c r="C15" s="13">
        <v>95415</v>
      </c>
      <c r="D15" s="11">
        <v>96391</v>
      </c>
      <c r="E15" s="11">
        <v>8918</v>
      </c>
      <c r="F15" s="14">
        <v>33984</v>
      </c>
      <c r="G15" s="13">
        <v>35408</v>
      </c>
      <c r="H15" s="11">
        <v>48249</v>
      </c>
      <c r="I15" s="11">
        <v>6799</v>
      </c>
      <c r="J15" s="14">
        <v>17938</v>
      </c>
    </row>
    <row r="16" spans="1:10" x14ac:dyDescent="0.25">
      <c r="A16" s="8">
        <v>15</v>
      </c>
      <c r="B16" s="2" t="s">
        <v>10</v>
      </c>
      <c r="C16" s="19">
        <v>42613</v>
      </c>
      <c r="D16" s="16">
        <v>52907</v>
      </c>
      <c r="E16" s="16">
        <v>4836</v>
      </c>
      <c r="F16" s="18">
        <v>30080</v>
      </c>
      <c r="G16" s="19">
        <v>21305</v>
      </c>
      <c r="H16" s="16">
        <v>28208</v>
      </c>
      <c r="I16" s="16">
        <v>2909</v>
      </c>
      <c r="J16" s="18">
        <v>17331</v>
      </c>
    </row>
    <row r="17" spans="1:11" x14ac:dyDescent="0.25">
      <c r="A17" s="7" t="s">
        <v>41</v>
      </c>
      <c r="B17" s="1" t="s">
        <v>11</v>
      </c>
      <c r="C17" s="13">
        <v>69485</v>
      </c>
      <c r="D17" s="11">
        <v>66650</v>
      </c>
      <c r="E17" s="11">
        <v>9654</v>
      </c>
      <c r="F17" s="14">
        <v>50719</v>
      </c>
      <c r="G17" s="13">
        <v>40174</v>
      </c>
      <c r="H17" s="11">
        <v>35535</v>
      </c>
      <c r="I17" s="11">
        <v>8769</v>
      </c>
      <c r="J17" s="14">
        <v>38703</v>
      </c>
      <c r="K17" s="32"/>
    </row>
    <row r="18" spans="1:11" x14ac:dyDescent="0.25">
      <c r="A18" s="8">
        <v>16</v>
      </c>
      <c r="B18" s="2" t="s">
        <v>14</v>
      </c>
      <c r="C18" s="16">
        <v>64309</v>
      </c>
      <c r="D18" s="16">
        <v>53394</v>
      </c>
      <c r="E18" s="16">
        <v>6193</v>
      </c>
      <c r="F18" s="18">
        <v>22616</v>
      </c>
      <c r="G18" s="16">
        <v>31644</v>
      </c>
      <c r="H18" s="16">
        <v>28161</v>
      </c>
      <c r="I18" s="16">
        <v>2912</v>
      </c>
      <c r="J18" s="18">
        <v>12272</v>
      </c>
    </row>
    <row r="19" spans="1:11" s="32" customFormat="1" x14ac:dyDescent="0.25">
      <c r="A19" s="7"/>
      <c r="B19" s="1" t="s">
        <v>58</v>
      </c>
      <c r="C19" s="13">
        <v>1898</v>
      </c>
      <c r="D19" s="11">
        <v>1483</v>
      </c>
      <c r="E19" s="11">
        <v>3</v>
      </c>
      <c r="F19" s="14">
        <v>0</v>
      </c>
      <c r="G19" s="13">
        <v>0</v>
      </c>
      <c r="H19" s="11">
        <v>998</v>
      </c>
      <c r="I19" s="11">
        <v>0</v>
      </c>
      <c r="J19" s="14">
        <v>0</v>
      </c>
    </row>
    <row r="20" spans="1:11" x14ac:dyDescent="0.25">
      <c r="A20" s="46"/>
      <c r="B20" s="49" t="s">
        <v>19</v>
      </c>
      <c r="C20" s="50">
        <f t="shared" ref="C20:J20" si="0">SUM(C3:C19)</f>
        <v>2004260</v>
      </c>
      <c r="D20" s="51">
        <f t="shared" si="0"/>
        <v>2008316</v>
      </c>
      <c r="E20" s="51">
        <f t="shared" si="0"/>
        <v>163215</v>
      </c>
      <c r="F20" s="52">
        <f t="shared" si="0"/>
        <v>827171</v>
      </c>
      <c r="G20" s="50">
        <f t="shared" si="0"/>
        <v>857467</v>
      </c>
      <c r="H20" s="51">
        <f t="shared" si="0"/>
        <v>1077525</v>
      </c>
      <c r="I20" s="51">
        <f t="shared" si="0"/>
        <v>85664</v>
      </c>
      <c r="J20" s="52">
        <f t="shared" si="0"/>
        <v>610545</v>
      </c>
    </row>
    <row r="22" spans="1:11" x14ac:dyDescent="0.25">
      <c r="A22" s="5" t="s">
        <v>27</v>
      </c>
    </row>
    <row r="23" spans="1:11" x14ac:dyDescent="0.25">
      <c r="A23" s="5" t="s">
        <v>28</v>
      </c>
    </row>
    <row r="24" spans="1:11" ht="14.25" customHeight="1" x14ac:dyDescent="0.25">
      <c r="A24" s="5" t="s">
        <v>43</v>
      </c>
    </row>
    <row r="28" spans="1:11" x14ac:dyDescent="0.25">
      <c r="C28" s="9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72"/>
  <sheetViews>
    <sheetView workbookViewId="0">
      <selection activeCell="G58" sqref="G58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37" t="s">
        <v>29</v>
      </c>
      <c r="B1" s="6" t="s">
        <v>44</v>
      </c>
      <c r="C1" s="6" t="s">
        <v>45</v>
      </c>
      <c r="D1" s="36" t="s">
        <v>51</v>
      </c>
    </row>
    <row r="2" spans="1:4" x14ac:dyDescent="0.25">
      <c r="A2" s="38">
        <v>44192</v>
      </c>
      <c r="B2" s="33">
        <v>23555</v>
      </c>
      <c r="C2" s="33">
        <v>0</v>
      </c>
      <c r="D2" s="33">
        <v>23555</v>
      </c>
    </row>
    <row r="3" spans="1:4" x14ac:dyDescent="0.25">
      <c r="A3" s="38">
        <v>44193</v>
      </c>
      <c r="B3" s="33">
        <v>18745</v>
      </c>
      <c r="C3" s="33">
        <v>0</v>
      </c>
      <c r="D3" s="33">
        <v>18745</v>
      </c>
    </row>
    <row r="4" spans="1:4" x14ac:dyDescent="0.25">
      <c r="A4" s="38">
        <v>44194</v>
      </c>
      <c r="B4" s="33">
        <v>42579</v>
      </c>
      <c r="C4" s="33">
        <v>0</v>
      </c>
      <c r="D4" s="33">
        <v>42579</v>
      </c>
    </row>
    <row r="5" spans="1:4" x14ac:dyDescent="0.25">
      <c r="A5" s="38">
        <v>44195</v>
      </c>
      <c r="B5" s="33">
        <v>57946</v>
      </c>
      <c r="C5" s="33">
        <v>0</v>
      </c>
      <c r="D5" s="33">
        <v>57946</v>
      </c>
    </row>
    <row r="6" spans="1:4" x14ac:dyDescent="0.25">
      <c r="A6" s="38">
        <v>44196</v>
      </c>
      <c r="B6" s="33">
        <v>38621</v>
      </c>
      <c r="C6" s="33">
        <v>0</v>
      </c>
      <c r="D6" s="33">
        <v>38621</v>
      </c>
    </row>
    <row r="7" spans="1:4" x14ac:dyDescent="0.25">
      <c r="A7" s="38">
        <v>44197</v>
      </c>
      <c r="B7" s="33">
        <v>24754</v>
      </c>
      <c r="C7" s="33">
        <v>0</v>
      </c>
      <c r="D7" s="33">
        <v>24754</v>
      </c>
    </row>
    <row r="8" spans="1:4" x14ac:dyDescent="0.25">
      <c r="A8" s="38">
        <v>44198</v>
      </c>
      <c r="B8" s="33">
        <v>51891</v>
      </c>
      <c r="C8" s="33">
        <v>0</v>
      </c>
      <c r="D8" s="33">
        <v>51891</v>
      </c>
    </row>
    <row r="9" spans="1:4" x14ac:dyDescent="0.25">
      <c r="A9" s="38">
        <v>44199</v>
      </c>
      <c r="B9" s="33">
        <v>24990</v>
      </c>
      <c r="C9" s="33">
        <v>0</v>
      </c>
      <c r="D9" s="33">
        <v>24990</v>
      </c>
    </row>
    <row r="10" spans="1:4" x14ac:dyDescent="0.25">
      <c r="A10" s="38">
        <v>44200</v>
      </c>
      <c r="B10" s="33">
        <v>48606</v>
      </c>
      <c r="C10" s="33">
        <v>0</v>
      </c>
      <c r="D10" s="33">
        <v>48606</v>
      </c>
    </row>
    <row r="11" spans="1:4" x14ac:dyDescent="0.25">
      <c r="A11" s="38">
        <v>44201</v>
      </c>
      <c r="B11" s="33">
        <v>52391</v>
      </c>
      <c r="C11" s="33">
        <v>0</v>
      </c>
      <c r="D11" s="33">
        <v>52391</v>
      </c>
    </row>
    <row r="12" spans="1:4" x14ac:dyDescent="0.25">
      <c r="A12" s="38">
        <v>44202</v>
      </c>
      <c r="B12" s="33">
        <v>58698</v>
      </c>
      <c r="C12" s="33">
        <v>0</v>
      </c>
      <c r="D12" s="33">
        <v>58698</v>
      </c>
    </row>
    <row r="13" spans="1:4" x14ac:dyDescent="0.25">
      <c r="A13" s="38">
        <v>44203</v>
      </c>
      <c r="B13" s="33">
        <v>58403</v>
      </c>
      <c r="C13" s="33">
        <v>0</v>
      </c>
      <c r="D13" s="33">
        <v>58403</v>
      </c>
    </row>
    <row r="14" spans="1:4" x14ac:dyDescent="0.25">
      <c r="A14" s="38">
        <v>44204</v>
      </c>
      <c r="B14" s="33">
        <v>60425</v>
      </c>
      <c r="C14" s="33">
        <v>0</v>
      </c>
      <c r="D14" s="33">
        <v>60425</v>
      </c>
    </row>
    <row r="15" spans="1:4" x14ac:dyDescent="0.25">
      <c r="A15" s="38">
        <v>44205</v>
      </c>
      <c r="B15" s="33">
        <v>57236</v>
      </c>
      <c r="C15" s="33">
        <v>0</v>
      </c>
      <c r="D15" s="33">
        <v>57236</v>
      </c>
    </row>
    <row r="16" spans="1:4" x14ac:dyDescent="0.25">
      <c r="A16" s="38">
        <v>44206</v>
      </c>
      <c r="B16" s="33">
        <v>33289</v>
      </c>
      <c r="C16" s="33">
        <v>0</v>
      </c>
      <c r="D16" s="33">
        <v>33289</v>
      </c>
    </row>
    <row r="17" spans="1:4" x14ac:dyDescent="0.25">
      <c r="A17" s="38">
        <v>44207</v>
      </c>
      <c r="B17" s="33">
        <v>65672</v>
      </c>
      <c r="C17" s="33">
        <v>0</v>
      </c>
      <c r="D17" s="33">
        <v>65672</v>
      </c>
    </row>
    <row r="18" spans="1:4" x14ac:dyDescent="0.25">
      <c r="A18" s="38">
        <v>44208</v>
      </c>
      <c r="B18" s="33">
        <v>82140</v>
      </c>
      <c r="C18" s="33">
        <v>0</v>
      </c>
      <c r="D18" s="33">
        <v>82140</v>
      </c>
    </row>
    <row r="19" spans="1:4" x14ac:dyDescent="0.25">
      <c r="A19" s="38">
        <v>44209</v>
      </c>
      <c r="B19" s="33">
        <v>99077</v>
      </c>
      <c r="C19" s="33">
        <v>0</v>
      </c>
      <c r="D19" s="33">
        <v>99077</v>
      </c>
    </row>
    <row r="20" spans="1:4" x14ac:dyDescent="0.25">
      <c r="A20" s="38">
        <v>44210</v>
      </c>
      <c r="B20" s="33">
        <v>100054</v>
      </c>
      <c r="C20" s="33">
        <v>114</v>
      </c>
      <c r="D20" s="33">
        <v>100168</v>
      </c>
    </row>
    <row r="21" spans="1:4" x14ac:dyDescent="0.25">
      <c r="A21" s="38">
        <v>44211</v>
      </c>
      <c r="B21" s="33">
        <v>92254</v>
      </c>
      <c r="C21" s="33">
        <v>429</v>
      </c>
      <c r="D21" s="33">
        <v>92683</v>
      </c>
    </row>
    <row r="22" spans="1:4" x14ac:dyDescent="0.25">
      <c r="A22" s="38">
        <v>44212</v>
      </c>
      <c r="B22" s="33">
        <v>56716</v>
      </c>
      <c r="C22" s="33">
        <v>397</v>
      </c>
      <c r="D22" s="33">
        <v>57113</v>
      </c>
    </row>
    <row r="23" spans="1:4" x14ac:dyDescent="0.25">
      <c r="A23" s="38">
        <v>44213</v>
      </c>
      <c r="B23" s="33">
        <v>30942</v>
      </c>
      <c r="C23" s="33">
        <v>13610</v>
      </c>
      <c r="D23" s="33">
        <v>44552</v>
      </c>
    </row>
    <row r="24" spans="1:4" x14ac:dyDescent="0.25">
      <c r="A24" s="38">
        <v>44214</v>
      </c>
      <c r="B24" s="33">
        <v>57818</v>
      </c>
      <c r="C24" s="33">
        <v>16410</v>
      </c>
      <c r="D24" s="33">
        <v>74228</v>
      </c>
    </row>
    <row r="25" spans="1:4" x14ac:dyDescent="0.25">
      <c r="A25" s="38">
        <v>44215</v>
      </c>
      <c r="B25" s="33">
        <v>67896</v>
      </c>
      <c r="C25" s="33">
        <v>27231</v>
      </c>
      <c r="D25" s="33">
        <v>95127</v>
      </c>
    </row>
    <row r="26" spans="1:4" x14ac:dyDescent="0.25">
      <c r="A26" s="38">
        <v>44216</v>
      </c>
      <c r="B26" s="33">
        <v>78105</v>
      </c>
      <c r="C26" s="33">
        <v>50654</v>
      </c>
      <c r="D26" s="33">
        <v>128759</v>
      </c>
    </row>
    <row r="27" spans="1:4" x14ac:dyDescent="0.25">
      <c r="A27" s="38">
        <v>44217</v>
      </c>
      <c r="B27" s="33">
        <v>60592</v>
      </c>
      <c r="C27" s="33">
        <v>35434</v>
      </c>
      <c r="D27" s="33">
        <v>96026</v>
      </c>
    </row>
    <row r="28" spans="1:4" x14ac:dyDescent="0.25">
      <c r="A28" s="38">
        <v>44218</v>
      </c>
      <c r="B28" s="33">
        <v>84042</v>
      </c>
      <c r="C28" s="33">
        <v>31289</v>
      </c>
      <c r="D28" s="33">
        <v>115331</v>
      </c>
    </row>
    <row r="29" spans="1:4" x14ac:dyDescent="0.25">
      <c r="A29" s="38">
        <v>44219</v>
      </c>
      <c r="B29" s="33">
        <v>48794</v>
      </c>
      <c r="C29" s="33">
        <v>43805</v>
      </c>
      <c r="D29" s="33">
        <v>92599</v>
      </c>
    </row>
    <row r="30" spans="1:4" x14ac:dyDescent="0.25">
      <c r="A30" s="38">
        <v>44220</v>
      </c>
      <c r="B30" s="33">
        <v>38073</v>
      </c>
      <c r="C30" s="33">
        <v>28027</v>
      </c>
      <c r="D30" s="33">
        <v>66100</v>
      </c>
    </row>
    <row r="31" spans="1:4" x14ac:dyDescent="0.25">
      <c r="A31" s="38">
        <v>44221</v>
      </c>
      <c r="B31" s="33">
        <v>57745</v>
      </c>
      <c r="C31" s="33">
        <v>39594</v>
      </c>
      <c r="D31" s="33">
        <v>97339</v>
      </c>
    </row>
    <row r="32" spans="1:4" x14ac:dyDescent="0.25">
      <c r="A32" s="38">
        <v>44222</v>
      </c>
      <c r="B32" s="33">
        <v>53109</v>
      </c>
      <c r="C32" s="33">
        <v>49563</v>
      </c>
      <c r="D32" s="33">
        <v>102672</v>
      </c>
    </row>
    <row r="33" spans="1:4" x14ac:dyDescent="0.25">
      <c r="A33" s="38">
        <v>44223</v>
      </c>
      <c r="B33" s="33">
        <v>54022</v>
      </c>
      <c r="C33" s="33">
        <v>58970</v>
      </c>
      <c r="D33" s="33">
        <v>112992</v>
      </c>
    </row>
    <row r="34" spans="1:4" x14ac:dyDescent="0.25">
      <c r="A34" s="38">
        <v>44224</v>
      </c>
      <c r="B34" s="33">
        <v>51625</v>
      </c>
      <c r="C34" s="33">
        <v>48922</v>
      </c>
      <c r="D34" s="33">
        <v>100547</v>
      </c>
    </row>
    <row r="35" spans="1:4" x14ac:dyDescent="0.25">
      <c r="A35" s="38">
        <v>44225</v>
      </c>
      <c r="B35" s="33">
        <v>55798</v>
      </c>
      <c r="C35" s="33">
        <v>53468</v>
      </c>
      <c r="D35" s="33">
        <v>109266</v>
      </c>
    </row>
    <row r="36" spans="1:4" x14ac:dyDescent="0.25">
      <c r="A36" s="38">
        <v>44226</v>
      </c>
      <c r="B36" s="33">
        <v>39535</v>
      </c>
      <c r="C36" s="33">
        <v>47748</v>
      </c>
      <c r="D36" s="33">
        <v>87283</v>
      </c>
    </row>
    <row r="37" spans="1:4" x14ac:dyDescent="0.25">
      <c r="A37" s="38">
        <v>44227</v>
      </c>
      <c r="B37" s="33">
        <v>31320</v>
      </c>
      <c r="C37" s="33">
        <v>31352</v>
      </c>
      <c r="D37" s="33">
        <v>62672</v>
      </c>
    </row>
    <row r="38" spans="1:4" x14ac:dyDescent="0.25">
      <c r="A38" s="38">
        <v>44228</v>
      </c>
      <c r="B38" s="33">
        <v>49699</v>
      </c>
      <c r="C38" s="33">
        <v>65927</v>
      </c>
      <c r="D38" s="33">
        <v>115626</v>
      </c>
    </row>
    <row r="39" spans="1:4" x14ac:dyDescent="0.25">
      <c r="A39" s="38">
        <v>44229</v>
      </c>
      <c r="B39" s="33">
        <v>57811</v>
      </c>
      <c r="C39" s="33">
        <v>69772</v>
      </c>
      <c r="D39" s="33">
        <v>127583</v>
      </c>
    </row>
    <row r="40" spans="1:4" x14ac:dyDescent="0.25">
      <c r="A40" s="38">
        <v>44230</v>
      </c>
      <c r="B40" s="33">
        <v>57619</v>
      </c>
      <c r="C40" s="33">
        <v>84741</v>
      </c>
      <c r="D40" s="33">
        <v>142360</v>
      </c>
    </row>
    <row r="41" spans="1:4" x14ac:dyDescent="0.25">
      <c r="A41" s="38">
        <v>44231</v>
      </c>
      <c r="B41" s="33">
        <v>62972</v>
      </c>
      <c r="C41" s="33">
        <v>72520</v>
      </c>
      <c r="D41" s="33">
        <v>135492</v>
      </c>
    </row>
    <row r="42" spans="1:4" x14ac:dyDescent="0.25">
      <c r="A42" s="38">
        <v>44232</v>
      </c>
      <c r="B42" s="33">
        <v>59154</v>
      </c>
      <c r="C42" s="33">
        <v>72883</v>
      </c>
      <c r="D42" s="33">
        <v>132037</v>
      </c>
    </row>
    <row r="43" spans="1:4" x14ac:dyDescent="0.25">
      <c r="A43" s="38">
        <v>44233</v>
      </c>
      <c r="B43" s="33">
        <v>48586</v>
      </c>
      <c r="C43" s="33">
        <v>55159</v>
      </c>
      <c r="D43" s="33">
        <v>103745</v>
      </c>
    </row>
    <row r="44" spans="1:4" x14ac:dyDescent="0.25">
      <c r="A44" s="38">
        <v>44234</v>
      </c>
      <c r="B44" s="33">
        <v>32879</v>
      </c>
      <c r="C44" s="33">
        <v>26519</v>
      </c>
      <c r="D44" s="33">
        <v>59398</v>
      </c>
    </row>
    <row r="45" spans="1:4" x14ac:dyDescent="0.25">
      <c r="A45" s="38">
        <v>44235</v>
      </c>
      <c r="B45" s="33">
        <v>55742</v>
      </c>
      <c r="C45" s="33">
        <v>51623</v>
      </c>
      <c r="D45" s="33">
        <v>107365</v>
      </c>
    </row>
    <row r="46" spans="1:4" x14ac:dyDescent="0.25">
      <c r="A46" s="38">
        <v>44236</v>
      </c>
      <c r="B46" s="33">
        <v>59939</v>
      </c>
      <c r="C46" s="33">
        <v>64760</v>
      </c>
      <c r="D46" s="33">
        <v>124699</v>
      </c>
    </row>
    <row r="47" spans="1:4" x14ac:dyDescent="0.25">
      <c r="A47" s="38">
        <v>44237</v>
      </c>
      <c r="B47" s="33">
        <v>74965</v>
      </c>
      <c r="C47" s="33">
        <v>74201</v>
      </c>
      <c r="D47" s="33">
        <v>149166</v>
      </c>
    </row>
    <row r="48" spans="1:4" x14ac:dyDescent="0.25">
      <c r="A48" s="38">
        <v>44238</v>
      </c>
      <c r="B48" s="33">
        <v>71206</v>
      </c>
      <c r="C48" s="33">
        <v>72412</v>
      </c>
      <c r="D48" s="33">
        <v>143618</v>
      </c>
    </row>
    <row r="49" spans="1:4" x14ac:dyDescent="0.25">
      <c r="A49" s="38">
        <v>44239</v>
      </c>
      <c r="B49" s="33">
        <v>79752</v>
      </c>
      <c r="C49" s="33">
        <v>78008</v>
      </c>
      <c r="D49" s="33">
        <v>157760</v>
      </c>
    </row>
    <row r="50" spans="1:4" x14ac:dyDescent="0.25">
      <c r="A50" s="38">
        <v>44240</v>
      </c>
      <c r="B50" s="33">
        <v>63233</v>
      </c>
      <c r="C50" s="33">
        <v>46624</v>
      </c>
      <c r="D50" s="33">
        <v>109857</v>
      </c>
    </row>
    <row r="51" spans="1:4" x14ac:dyDescent="0.25">
      <c r="A51" s="38">
        <v>44241</v>
      </c>
      <c r="B51" s="33">
        <v>39778</v>
      </c>
      <c r="C51" s="33">
        <v>26985</v>
      </c>
      <c r="D51" s="33">
        <v>66763</v>
      </c>
    </row>
    <row r="52" spans="1:4" x14ac:dyDescent="0.25">
      <c r="A52" s="38">
        <v>44242</v>
      </c>
      <c r="B52" s="33">
        <v>70751</v>
      </c>
      <c r="C52" s="33">
        <v>56025</v>
      </c>
      <c r="D52" s="33">
        <v>126776</v>
      </c>
    </row>
    <row r="53" spans="1:4" s="32" customFormat="1" x14ac:dyDescent="0.25">
      <c r="A53" s="38">
        <v>44243</v>
      </c>
      <c r="B53" s="33">
        <v>81375</v>
      </c>
      <c r="C53" s="33">
        <v>54744</v>
      </c>
      <c r="D53" s="33">
        <v>136119</v>
      </c>
    </row>
    <row r="54" spans="1:4" s="32" customFormat="1" x14ac:dyDescent="0.25">
      <c r="A54" s="38">
        <v>44244</v>
      </c>
      <c r="B54" s="33">
        <v>94295</v>
      </c>
      <c r="C54" s="33">
        <v>54620</v>
      </c>
      <c r="D54" s="33">
        <v>148915</v>
      </c>
    </row>
    <row r="55" spans="1:4" x14ac:dyDescent="0.25">
      <c r="A55" s="38">
        <v>44245</v>
      </c>
      <c r="B55" s="33">
        <v>92926</v>
      </c>
      <c r="C55" s="33">
        <v>52025</v>
      </c>
      <c r="D55" s="33">
        <v>144951</v>
      </c>
    </row>
    <row r="56" spans="1:4" s="32" customFormat="1" x14ac:dyDescent="0.25">
      <c r="A56" s="38">
        <v>44246</v>
      </c>
      <c r="B56" s="33">
        <v>96504</v>
      </c>
      <c r="C56" s="33">
        <v>53532</v>
      </c>
      <c r="D56" s="33">
        <v>150036</v>
      </c>
    </row>
    <row r="57" spans="1:4" s="32" customFormat="1" x14ac:dyDescent="0.25">
      <c r="A57" s="38">
        <v>44247</v>
      </c>
      <c r="B57" s="33">
        <v>74887</v>
      </c>
      <c r="C57" s="33">
        <v>37611</v>
      </c>
      <c r="D57" s="33">
        <v>112498</v>
      </c>
    </row>
    <row r="58" spans="1:4" s="32" customFormat="1" x14ac:dyDescent="0.25">
      <c r="A58" s="38">
        <v>44248</v>
      </c>
      <c r="B58" s="33">
        <v>56650</v>
      </c>
      <c r="C58" s="33">
        <v>28943</v>
      </c>
      <c r="D58" s="33">
        <v>85593</v>
      </c>
    </row>
    <row r="59" spans="1:4" s="32" customFormat="1" x14ac:dyDescent="0.25">
      <c r="A59" s="38">
        <v>44249</v>
      </c>
      <c r="B59" s="33">
        <v>99061</v>
      </c>
      <c r="C59" s="33">
        <v>52640</v>
      </c>
      <c r="D59" s="33">
        <v>151701</v>
      </c>
    </row>
    <row r="60" spans="1:4" s="32" customFormat="1" x14ac:dyDescent="0.25">
      <c r="A60" s="38">
        <v>44250</v>
      </c>
      <c r="B60" s="33">
        <v>103698</v>
      </c>
      <c r="C60" s="33">
        <v>55370</v>
      </c>
      <c r="D60" s="33">
        <v>159068</v>
      </c>
    </row>
    <row r="61" spans="1:4" s="32" customFormat="1" x14ac:dyDescent="0.25">
      <c r="A61" s="38">
        <v>44251</v>
      </c>
      <c r="B61" s="33">
        <v>115987</v>
      </c>
      <c r="C61" s="33">
        <v>57423</v>
      </c>
      <c r="D61" s="33">
        <v>173410</v>
      </c>
    </row>
    <row r="62" spans="1:4" s="32" customFormat="1" x14ac:dyDescent="0.25">
      <c r="A62" s="38">
        <v>44252</v>
      </c>
      <c r="B62" s="33">
        <v>126264</v>
      </c>
      <c r="C62" s="33">
        <v>51504</v>
      </c>
      <c r="D62" s="33">
        <v>177768</v>
      </c>
    </row>
    <row r="63" spans="1:4" s="32" customFormat="1" x14ac:dyDescent="0.25">
      <c r="A63" s="38">
        <v>44253</v>
      </c>
      <c r="B63" s="33">
        <v>132766</v>
      </c>
      <c r="C63" s="33">
        <v>57468</v>
      </c>
      <c r="D63" s="33">
        <v>190234</v>
      </c>
    </row>
    <row r="64" spans="1:4" s="32" customFormat="1" x14ac:dyDescent="0.25">
      <c r="A64" s="38">
        <v>44254</v>
      </c>
      <c r="B64" s="44">
        <v>106896</v>
      </c>
      <c r="C64" s="44">
        <v>38515</v>
      </c>
      <c r="D64" s="44">
        <v>145411</v>
      </c>
    </row>
    <row r="65" spans="1:4" s="32" customFormat="1" x14ac:dyDescent="0.25">
      <c r="A65" s="38">
        <v>44255</v>
      </c>
      <c r="B65" s="44">
        <v>85568</v>
      </c>
      <c r="C65" s="44">
        <v>27653</v>
      </c>
      <c r="D65" s="44">
        <v>113221</v>
      </c>
    </row>
    <row r="66" spans="1:4" x14ac:dyDescent="0.25">
      <c r="A66" s="38">
        <v>44256</v>
      </c>
      <c r="B66" s="44">
        <v>138451</v>
      </c>
      <c r="C66" s="44">
        <v>49291</v>
      </c>
      <c r="D66" s="44">
        <v>187742</v>
      </c>
    </row>
    <row r="67" spans="1:4" x14ac:dyDescent="0.25">
      <c r="A67" s="38">
        <v>44257</v>
      </c>
      <c r="B67" s="44">
        <v>153763</v>
      </c>
      <c r="C67" s="44">
        <v>54331</v>
      </c>
      <c r="D67" s="44">
        <v>208094</v>
      </c>
    </row>
    <row r="68" spans="1:4" x14ac:dyDescent="0.25">
      <c r="A68" s="38">
        <v>44258</v>
      </c>
      <c r="B68">
        <v>140754</v>
      </c>
      <c r="C68">
        <v>50938</v>
      </c>
      <c r="D68">
        <v>191692</v>
      </c>
    </row>
    <row r="72" spans="1:4" x14ac:dyDescent="0.25">
      <c r="A72" s="43" t="s">
        <v>19</v>
      </c>
      <c r="B72" s="33">
        <f>SUM(B2:B71)</f>
        <v>4541389</v>
      </c>
      <c r="C72" s="33">
        <f t="shared" ref="C72" si="0">SUM(C2:C71)</f>
        <v>2271784</v>
      </c>
      <c r="D72" s="33">
        <f>SUM(D2:D71)</f>
        <v>6813173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Gesamt_bis_einschl_03.03.21</vt:lpstr>
      <vt:lpstr>Indik_bis_einschl_03.03.</vt:lpstr>
      <vt:lpstr>Impfungen_proTag</vt:lpstr>
      <vt:lpstr>Indik_bis_einschl_03.03.!Bundesländer001</vt:lpstr>
      <vt:lpstr>Gesamt_bis_einschl_03.03.21!Bundesländer001_1</vt:lpstr>
      <vt:lpstr>Indik_bis_einschl_03.03.!Bundesländer001_1</vt:lpstr>
    </vt:vector>
  </TitlesOfParts>
  <Company>Robert Koch-Institut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Steffen, Annika</dc:creator>
  <cp:lastModifiedBy>Steffen, Annika</cp:lastModifiedBy>
  <cp:lastPrinted>2020-11-26T08:55:16Z</cp:lastPrinted>
  <dcterms:created xsi:type="dcterms:W3CDTF">2020-11-25T14:26:45Z</dcterms:created>
  <dcterms:modified xsi:type="dcterms:W3CDTF">2021-03-04T08:03:06Z</dcterms:modified>
</cp:coreProperties>
</file>