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24226"/>
  <mc:AlternateContent xmlns:mc="http://schemas.openxmlformats.org/markup-compatibility/2006">
    <mc:Choice Requires="x15">
      <x15ac:absPath xmlns:x15ac="http://schemas.microsoft.com/office/spreadsheetml/2010/11/ac" url="S:\Projekte\Abt3_IQM-COVID19\Fachlich\Auswertungen\2021-03-29\"/>
    </mc:Choice>
  </mc:AlternateContent>
  <xr:revisionPtr revIDLastSave="0" documentId="13_ncr:1_{D7CAED40-80BA-4BB7-8820-E619AC3EB03D}" xr6:coauthVersionLast="36" xr6:coauthVersionMax="36" xr10:uidLastSave="{00000000-0000-0000-0000-000000000000}"/>
  <bookViews>
    <workbookView xWindow="120" yWindow="105" windowWidth="28515" windowHeight="12600" tabRatio="597" xr2:uid="{00000000-000D-0000-FFFF-FFFF00000000}"/>
  </bookViews>
  <sheets>
    <sheet name="Erläuterung" sheetId="9" r:id="rId1"/>
    <sheet name="Gesamt_bis_einschl_28.03.21" sheetId="12" r:id="rId2"/>
    <sheet name="Indik_bis_einschl_28.03.21" sheetId="11" r:id="rId3"/>
    <sheet name="Impfungen_proTag" sheetId="10" r:id="rId4"/>
  </sheets>
  <definedNames>
    <definedName name="Bundesländer001" localSheetId="1">Gesamt_bis_einschl_28.03.21!#REF!</definedName>
    <definedName name="Bundesländer001" localSheetId="2">Indik_bis_einschl_28.03.21!$G$2:$J$18</definedName>
    <definedName name="Bundesländer001_1" localSheetId="1">Gesamt_bis_einschl_28.03.21!$D$3:$H$19</definedName>
    <definedName name="Bundesländer001_1" localSheetId="2">Indik_bis_einschl_28.03.21!$C$2:$F$18</definedName>
  </definedNames>
  <calcPr calcId="191029"/>
</workbook>
</file>

<file path=xl/calcChain.xml><?xml version="1.0" encoding="utf-8"?>
<calcChain xmlns="http://schemas.openxmlformats.org/spreadsheetml/2006/main">
  <c r="B97" i="10" l="1"/>
  <c r="D97" i="10" l="1"/>
  <c r="C97" i="10" l="1"/>
  <c r="C99" i="10" s="1"/>
  <c r="B99" i="10"/>
  <c r="D98" i="10" l="1"/>
  <c r="D99" i="10"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B91639B-43B3-4AF5-9A86-6C4D7AC08510}" name="Verbindung6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2" xr16:uid="{18EB2F1A-F374-4A93-B2AB-41BDA6BDCE3B}" name="Verbindung61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3" xr16:uid="{D56FCA20-8C07-4C18-A30B-049C6A8B7F56}" name="Verbindung62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s>
</file>

<file path=xl/sharedStrings.xml><?xml version="1.0" encoding="utf-8"?>
<sst xmlns="http://schemas.openxmlformats.org/spreadsheetml/2006/main" count="126" uniqueCount="70">
  <si>
    <t>Bayern</t>
  </si>
  <si>
    <t>Baden-Württemberg</t>
  </si>
  <si>
    <t>Brandenburg</t>
  </si>
  <si>
    <t>Berlin</t>
  </si>
  <si>
    <t>Bremen</t>
  </si>
  <si>
    <t>Hamburg</t>
  </si>
  <si>
    <t>Mecklenburg-Vorpommern</t>
  </si>
  <si>
    <t>Niedersachsen</t>
  </si>
  <si>
    <t>Nordrhein-Westfalen</t>
  </si>
  <si>
    <t>Sachsen</t>
  </si>
  <si>
    <t>Sachsen-Anhalt</t>
  </si>
  <si>
    <t>Schleswig-Holstein</t>
  </si>
  <si>
    <t>Rheinland-Pfalz</t>
  </si>
  <si>
    <t>Saarland</t>
  </si>
  <si>
    <t>Thüringen</t>
  </si>
  <si>
    <t>Hessen</t>
  </si>
  <si>
    <t>Bundesland</t>
  </si>
  <si>
    <t>Differenz zum Vortag</t>
  </si>
  <si>
    <t/>
  </si>
  <si>
    <t>Gesamt</t>
  </si>
  <si>
    <t>Impfungen kumulativ</t>
  </si>
  <si>
    <t xml:space="preserve">Die Impfquote ist der Anteil aller bisher Geimpften in der Gesamtbevölkerung. </t>
  </si>
  <si>
    <t>Für die Berechnung der Impfquote wurde der Bevölkerungsstand vom 31.12.2019 zugrunde gelegt (Quelle: Statistisches Bundesamt, https://www.destatis.de/DE/Themen/Gesellschaft-Umwelt/Bevoelkerung/Bevoelkerungsstand/Tabellen/bevoelkerung-nichtdeutsch-laender.html).</t>
  </si>
  <si>
    <t>Indikation nach Alter*</t>
  </si>
  <si>
    <t>Berufliche Indikation*</t>
  </si>
  <si>
    <t>Medizinische Indikation*</t>
  </si>
  <si>
    <t>Pflegeheim-bewohnerIn*</t>
  </si>
  <si>
    <t>Anmerkung zu den Indikationen: Es können mehrere Indikationen je geimpfter Person vorliegen.</t>
  </si>
  <si>
    <t>* In einigen Bundesländern werden nicht alle der in der Tabelle aufgeführten Indikationen einzeln ausgewiesen.</t>
  </si>
  <si>
    <t>Datum</t>
  </si>
  <si>
    <t xml:space="preserve"> </t>
  </si>
  <si>
    <t>Durchgeführte Impfungen bundesweit nach Tag der Impfung (Impfungen_proTag)</t>
  </si>
  <si>
    <t>In der Tabelle sind die für jeden Impftag an das RKI gemeldeten Impfungen dargestellt. Nachmeldungen aus zurückliegenden Tagen werden rückwirkend für den jeweiligen Impftag nachgetragen.</t>
  </si>
  <si>
    <t>08</t>
  </si>
  <si>
    <t>09</t>
  </si>
  <si>
    <t>04</t>
  </si>
  <si>
    <t>02</t>
  </si>
  <si>
    <t>06</t>
  </si>
  <si>
    <t>03</t>
  </si>
  <si>
    <t>05</t>
  </si>
  <si>
    <t>07</t>
  </si>
  <si>
    <t>01</t>
  </si>
  <si>
    <t>RS</t>
  </si>
  <si>
    <t>RS: Regionalschlüssel eines jeden Bundeslandes (destatis, https://www.destatis.de/DE/Themen/Laender-Regionen/Regionales/Gemeindeverzeichnis/Administrativ/beschreibung-gebietseinheiten.pdf?__blob=publicationFile).</t>
  </si>
  <si>
    <t>Erstimpfung</t>
  </si>
  <si>
    <t>Zweitimpfung</t>
  </si>
  <si>
    <t>Moderna</t>
  </si>
  <si>
    <t>BioNTech</t>
  </si>
  <si>
    <t>Impf-quote, %</t>
  </si>
  <si>
    <t>Gesamtzahl bisher verabreichter Impfstoffdosen</t>
  </si>
  <si>
    <t>Digitales Impfquoten-Monitoring COVID-19 - Erläuterung</t>
  </si>
  <si>
    <t>Gesamtzahl verabreichter Impfstoffdosen</t>
  </si>
  <si>
    <t>Verfügbare Impfstoffe in Deutschland:</t>
  </si>
  <si>
    <t>BioNTech seit 26.12.2020</t>
  </si>
  <si>
    <t>Moderna seit 14.01.2021</t>
  </si>
  <si>
    <t>Anmerkung zu den Indikationen: Es können mehrere Indikationen je geimpfter Person vorliegen. In einigen Bundesländern werden nicht alle der in der Tabelle aufgeführten Indikationen einzeln ausgewiesen.</t>
  </si>
  <si>
    <t>AstraZeneca seit 08.02.2021</t>
  </si>
  <si>
    <t>AstraZeneca</t>
  </si>
  <si>
    <t>Bund *</t>
  </si>
  <si>
    <t>Bund **</t>
  </si>
  <si>
    <t>Gesamt (ohne Bund)</t>
  </si>
  <si>
    <t>Bund*</t>
  </si>
  <si>
    <t>*Die dem Bund zugeordneten Impfdaten liegen bisher nicht nach Impftag vor.</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</si>
  <si>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Zahlen werden unregelmäßig aktualisiert (letzte Aktualisierung: 16.03.2021).</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</si>
  <si>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Zahlen werden unregelmäßig aktualisiert (letzte Aktualisierung: 16.03.2021).</t>
  </si>
  <si>
    <t>Datenstand: 29.03.2021, 8:00 Uhr</t>
  </si>
  <si>
    <t>Durchgeführte Impfungen bundesweit und nach Bundesland bis einschließlich 28.03.21 (Gesamt_bis_einschl_28.03.21)</t>
  </si>
  <si>
    <t xml:space="preserve">Die kumulative Zahl der Impfungen umfasst alle Impfungen, die bis einschließlich 28.03.21 durchgeführt und bis zum 29.03.21, 8:00 Uhr, dem RKI gemeldet wurden. Nachmeldungen und Datenkorrekturen aus zurückliegenden Tagen sind in der kumulativen Zahl der Impfungen enthalten. </t>
  </si>
  <si>
    <t>Anzahl Impfungen nach Indikation bis einschließlich 28.03.21 (Indik_bis_einschl_28.03.21)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</si>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</sst>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1"/>
      <color theme="0"/>
      <name val="Calibri"/>
      <family val="2"/>
      <scheme val="minor"/>
    </font>
    <font>
      <sz val="11"/>
      <name val="Calibri"/>
      <family val="2"/>
    </font>
    <font>
      <sz val="10"/>
      <color theme="1"/>
      <name val="Arial"/>
      <family val="2"/>
    </font>
    <font>
      <sz val="11"/>
      <name val="Calibri"/>
      <family val="2"/>
    </font>
    <font>
      <b/>
      <sz val="11"/>
      <name val="Calibri"/>
      <family val="2"/>
      <scheme val="minor"/>
    </font>
    <font>
      <sz val="11"/>
      <color rgb="FF1A1A1A"/>
      <name val="Calibri"/>
      <family val="2"/>
      <scheme val="minor"/>
    </font>
    <font>
      <sz val="10"/>
      <name val="Calibri"/>
      <family val="2"/>
      <scheme val="minor"/>
    </font>
    <font>
      <sz val="11"/>
      <color theme="1"/>
      <name val="Calibri"/>
      <family val="2"/>
      <scheme val="minor"/>
    </font>
    <font>
      <sz val="11"/>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0"/>
        <bgColor theme="4"/>
      </patternFill>
    </fill>
    <fill>
      <patternFill patternType="solid">
        <fgColor theme="0"/>
        <bgColor theme="4" tint="0.79998168889431442"/>
      </patternFill>
    </fill>
    <fill>
      <patternFill patternType="solid">
        <fgColor theme="3"/>
        <bgColor indexed="64"/>
      </patternFill>
    </fill>
    <fill>
      <patternFill patternType="solid">
        <fgColor theme="3" tint="0.79998168889431442"/>
        <bgColor indexed="64"/>
      </patternFill>
    </fill>
  </fills>
  <borders count="15">
    <border>
      <left/>
      <right/>
      <top/>
      <bottom/>
      <diagonal/>
    </border>
    <border>
      <left style="thin">
        <color theme="4" tint="0.39997558519241921"/>
      </left>
      <right style="thin">
        <color indexed="64"/>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theme="4" tint="0.39997558519241921"/>
      </top>
      <bottom style="thin">
        <color theme="4" tint="0.39997558519241921"/>
      </bottom>
      <diagonal/>
    </border>
    <border>
      <left style="thin">
        <color indexed="64"/>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theme="4" tint="0.39997558519241921"/>
      </bottom>
      <diagonal/>
    </border>
    <border>
      <left/>
      <right style="thin">
        <color indexed="64"/>
      </right>
      <top/>
      <bottom style="thin">
        <color theme="4" tint="0.39997558519241921"/>
      </bottom>
      <diagonal/>
    </border>
    <border>
      <left style="thin">
        <color indexed="64"/>
      </left>
      <right/>
      <top/>
      <bottom style="thin">
        <color theme="4" tint="0.39997558519241921"/>
      </bottom>
      <diagonal/>
    </border>
    <border>
      <left/>
      <right/>
      <top style="thin">
        <color theme="4" tint="0.39997558519241921"/>
      </top>
      <bottom/>
      <diagonal/>
    </border>
    <border>
      <left/>
      <right style="thin">
        <color indexed="64"/>
      </right>
      <top style="thin">
        <color theme="4" tint="0.39997558519241921"/>
      </top>
      <bottom/>
      <diagonal/>
    </border>
    <border>
      <left style="thin">
        <color indexed="64"/>
      </left>
      <right style="thin">
        <color indexed="64"/>
      </right>
      <top/>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s>
  <cellStyleXfs count="4">
    <xf numFmtId="0" fontId="0" fillId="0" borderId="0"/>
    <xf numFmtId="0" fontId="5" fillId="0" borderId="0"/>
    <xf numFmtId="0" fontId="7" fillId="0" borderId="0"/>
    <xf numFmtId="0" fontId="5" fillId="0" borderId="0"/>
  </cellStyleXfs>
  <cellXfs count="82">
    <xf numFmtId="0" fontId="0" fillId="0" borderId="0" xfId="0"/>
    <xf numFmtId="3" fontId="6" fillId="3" borderId="1" xfId="0" applyNumberFormat="1" applyFont="1" applyFill="1" applyBorder="1"/>
    <xf numFmtId="3" fontId="6" fillId="0" borderId="1" xfId="0" applyNumberFormat="1" applyFont="1" applyBorder="1"/>
    <xf numFmtId="14" fontId="0" fillId="0" borderId="0" xfId="0" applyNumberFormat="1"/>
    <xf numFmtId="20" fontId="0" fillId="0" borderId="0" xfId="0" applyNumberFormat="1" applyAlignment="1">
      <alignment horizontal="right"/>
    </xf>
    <xf numFmtId="0" fontId="0" fillId="0" borderId="0" xfId="0"/>
    <xf numFmtId="0" fontId="8" fillId="5" borderId="5" xfId="0" applyFont="1" applyFill="1" applyBorder="1" applyAlignment="1">
      <alignment horizontal="right" vertical="center" wrapText="1"/>
    </xf>
    <xf numFmtId="49" fontId="1" fillId="3" borderId="2" xfId="1" applyNumberFormat="1" applyFont="1" applyFill="1" applyBorder="1" applyAlignment="1">
      <alignment horizontal="left" vertical="center"/>
    </xf>
    <xf numFmtId="49" fontId="1" fillId="4" borderId="2" xfId="1" applyNumberFormat="1" applyFont="1" applyFill="1" applyBorder="1" applyAlignment="1">
      <alignment horizontal="left" vertical="center"/>
    </xf>
    <xf numFmtId="3" fontId="0" fillId="0" borderId="0" xfId="0" applyNumberFormat="1"/>
    <xf numFmtId="3" fontId="10" fillId="3" borderId="2" xfId="1" applyNumberFormat="1" applyFont="1" applyFill="1" applyBorder="1" applyAlignment="1">
      <alignment horizontal="right" vertical="center"/>
    </xf>
    <xf numFmtId="3" fontId="10" fillId="3" borderId="2" xfId="0" applyNumberFormat="1" applyFont="1" applyFill="1" applyBorder="1" applyAlignment="1">
      <alignment horizontal="right" vertical="center"/>
    </xf>
    <xf numFmtId="165" fontId="10" fillId="3" borderId="3" xfId="0" applyNumberFormat="1" applyFont="1" applyFill="1" applyBorder="1" applyAlignment="1">
      <alignment horizontal="right" vertical="center"/>
    </xf>
    <xf numFmtId="3" fontId="10" fillId="3" borderId="4" xfId="0" applyNumberFormat="1" applyFont="1" applyFill="1" applyBorder="1" applyAlignment="1">
      <alignment horizontal="right" vertical="center"/>
    </xf>
    <xf numFmtId="3" fontId="10" fillId="3" borderId="3" xfId="0" applyNumberFormat="1" applyFont="1" applyFill="1" applyBorder="1" applyAlignment="1">
      <alignment horizontal="right" vertical="center"/>
    </xf>
    <xf numFmtId="3" fontId="10" fillId="4" borderId="2" xfId="1" applyNumberFormat="1" applyFont="1" applyFill="1" applyBorder="1" applyAlignment="1">
      <alignment horizontal="right" vertical="center"/>
    </xf>
    <xf numFmtId="3" fontId="10" fillId="4" borderId="2" xfId="0" applyNumberFormat="1" applyFont="1" applyFill="1" applyBorder="1" applyAlignment="1">
      <alignment horizontal="right" vertical="center"/>
    </xf>
    <xf numFmtId="165" fontId="10" fillId="4" borderId="3" xfId="0" applyNumberFormat="1" applyFont="1" applyFill="1" applyBorder="1" applyAlignment="1">
      <alignment horizontal="right" vertical="center"/>
    </xf>
    <xf numFmtId="3" fontId="10" fillId="4" borderId="3" xfId="0" applyNumberFormat="1" applyFont="1" applyFill="1" applyBorder="1" applyAlignment="1">
      <alignment horizontal="right" vertical="center"/>
    </xf>
    <xf numFmtId="3" fontId="10" fillId="4" borderId="4" xfId="0" applyNumberFormat="1" applyFont="1" applyFill="1" applyBorder="1" applyAlignment="1">
      <alignment horizontal="right" vertical="center"/>
    </xf>
    <xf numFmtId="0" fontId="4" fillId="2" borderId="2" xfId="0" applyFont="1" applyFill="1" applyBorder="1" applyAlignment="1">
      <alignment horizontal="right" wrapText="1"/>
    </xf>
    <xf numFmtId="164" fontId="4" fillId="2" borderId="3" xfId="0" applyNumberFormat="1" applyFont="1" applyFill="1" applyBorder="1" applyAlignment="1">
      <alignment horizontal="right" wrapText="1"/>
    </xf>
    <xf numFmtId="3" fontId="10" fillId="3" borderId="4" xfId="1" applyNumberFormat="1" applyFont="1" applyFill="1" applyBorder="1" applyAlignment="1">
      <alignment horizontal="right" vertical="center"/>
    </xf>
    <xf numFmtId="3" fontId="10" fillId="4" borderId="4" xfId="1" applyNumberFormat="1" applyFont="1" applyFill="1" applyBorder="1" applyAlignment="1">
      <alignment horizontal="right" vertical="center"/>
    </xf>
    <xf numFmtId="165" fontId="10" fillId="3" borderId="2" xfId="1" applyNumberFormat="1" applyFont="1" applyFill="1" applyBorder="1" applyAlignment="1">
      <alignment horizontal="right" vertical="center"/>
    </xf>
    <xf numFmtId="3" fontId="1" fillId="3" borderId="14" xfId="0" applyNumberFormat="1" applyFont="1" applyFill="1" applyBorder="1"/>
    <xf numFmtId="3" fontId="1" fillId="0" borderId="14" xfId="0" applyNumberFormat="1" applyFont="1" applyBorder="1"/>
    <xf numFmtId="3" fontId="1" fillId="4" borderId="14" xfId="0" applyNumberFormat="1" applyFont="1" applyFill="1" applyBorder="1"/>
    <xf numFmtId="0" fontId="4" fillId="7" borderId="0" xfId="1" applyFont="1" applyFill="1" applyAlignment="1">
      <alignment wrapText="1"/>
    </xf>
    <xf numFmtId="0" fontId="11" fillId="0" borderId="0" xfId="0" applyFont="1"/>
    <xf numFmtId="0" fontId="12" fillId="0" borderId="0" xfId="1" applyFont="1"/>
    <xf numFmtId="0" fontId="0" fillId="0" borderId="0" xfId="0"/>
    <xf numFmtId="3" fontId="1" fillId="0" borderId="5" xfId="0" applyNumberFormat="1" applyFont="1" applyBorder="1"/>
    <xf numFmtId="0" fontId="12" fillId="0" borderId="0" xfId="1" applyFont="1" applyAlignment="1">
      <alignment wrapText="1"/>
    </xf>
    <xf numFmtId="0" fontId="8" fillId="8" borderId="0" xfId="1" applyFont="1" applyFill="1" applyAlignment="1">
      <alignment wrapText="1"/>
    </xf>
    <xf numFmtId="0" fontId="3" fillId="0" borderId="5" xfId="0" applyFont="1" applyBorder="1" applyAlignment="1">
      <alignment horizontal="right" wrapText="1"/>
    </xf>
    <xf numFmtId="0" fontId="8" fillId="5" borderId="5" xfId="0" applyFont="1" applyFill="1" applyBorder="1" applyAlignment="1">
      <alignment horizontal="left" vertical="center" wrapText="1"/>
    </xf>
    <xf numFmtId="14" fontId="1" fillId="6" borderId="5" xfId="0" applyNumberFormat="1" applyFont="1" applyFill="1" applyBorder="1" applyAlignment="1">
      <alignment horizontal="left" vertical="center"/>
    </xf>
    <xf numFmtId="0" fontId="0" fillId="0" borderId="0" xfId="0" applyFont="1"/>
    <xf numFmtId="0" fontId="0" fillId="0" borderId="0" xfId="0" applyFont="1" applyAlignment="1">
      <alignment wrapText="1"/>
    </xf>
    <xf numFmtId="0" fontId="9" fillId="0" borderId="0" xfId="0" applyFont="1" applyAlignment="1">
      <alignment vertical="center" wrapText="1"/>
    </xf>
    <xf numFmtId="165" fontId="10" fillId="3" borderId="3" xfId="1" applyNumberFormat="1" applyFont="1" applyFill="1" applyBorder="1" applyAlignment="1">
      <alignment horizontal="right" vertical="center"/>
    </xf>
    <xf numFmtId="3" fontId="2" fillId="6" borderId="2" xfId="1" applyNumberFormat="1" applyFont="1" applyFill="1" applyBorder="1" applyAlignment="1">
      <alignment horizontal="right" vertical="center"/>
    </xf>
    <xf numFmtId="3" fontId="3" fillId="6" borderId="1" xfId="0" applyNumberFormat="1" applyFont="1" applyFill="1" applyBorder="1"/>
    <xf numFmtId="3" fontId="2" fillId="6" borderId="14" xfId="0" applyNumberFormat="1" applyFont="1" applyFill="1" applyBorder="1"/>
    <xf numFmtId="165" fontId="2" fillId="6" borderId="3" xfId="0" applyNumberFormat="1" applyFont="1" applyFill="1" applyBorder="1" applyAlignment="1">
      <alignment horizontal="right" vertical="center"/>
    </xf>
    <xf numFmtId="3" fontId="2" fillId="6" borderId="4" xfId="1" applyNumberFormat="1" applyFont="1" applyFill="1" applyBorder="1" applyAlignment="1">
      <alignment horizontal="right" vertical="center"/>
    </xf>
    <xf numFmtId="3" fontId="2" fillId="6" borderId="4" xfId="0" applyNumberFormat="1" applyFont="1" applyFill="1" applyBorder="1" applyAlignment="1">
      <alignment horizontal="right" vertical="center"/>
    </xf>
    <xf numFmtId="3" fontId="2" fillId="6" borderId="2" xfId="0" applyNumberFormat="1" applyFont="1" applyFill="1" applyBorder="1" applyAlignment="1">
      <alignment horizontal="right" vertical="center"/>
    </xf>
    <xf numFmtId="3" fontId="2" fillId="6" borderId="3" xfId="0" applyNumberFormat="1" applyFont="1" applyFill="1" applyBorder="1" applyAlignment="1">
      <alignment horizontal="right" vertical="center"/>
    </xf>
    <xf numFmtId="3" fontId="1" fillId="0" borderId="5" xfId="0" applyNumberFormat="1" applyFont="1" applyFill="1" applyBorder="1"/>
    <xf numFmtId="3" fontId="1" fillId="0" borderId="0" xfId="0" applyNumberFormat="1" applyFont="1" applyFill="1" applyBorder="1"/>
    <xf numFmtId="3" fontId="1" fillId="3" borderId="14" xfId="0" applyNumberFormat="1" applyFont="1" applyFill="1" applyBorder="1" applyAlignment="1">
      <alignment horizontal="right"/>
    </xf>
    <xf numFmtId="0" fontId="0" fillId="0" borderId="0" xfId="0" applyFill="1"/>
    <xf numFmtId="164" fontId="0" fillId="0" borderId="0" xfId="0" applyNumberFormat="1"/>
    <xf numFmtId="0" fontId="0" fillId="0" borderId="5" xfId="0" applyBorder="1" applyAlignment="1">
      <alignment horizontal="right"/>
    </xf>
    <xf numFmtId="0" fontId="0" fillId="0" borderId="5" xfId="0" applyBorder="1"/>
    <xf numFmtId="3" fontId="10" fillId="0" borderId="5" xfId="1" applyNumberFormat="1" applyFont="1" applyFill="1" applyBorder="1" applyAlignment="1">
      <alignment horizontal="right" vertical="center"/>
    </xf>
    <xf numFmtId="0" fontId="3" fillId="0" borderId="5" xfId="0" applyFont="1" applyBorder="1"/>
    <xf numFmtId="3" fontId="3" fillId="0" borderId="5" xfId="0" applyNumberFormat="1" applyFont="1" applyBorder="1"/>
    <xf numFmtId="0" fontId="0" fillId="0" borderId="5" xfId="0" applyBorder="1" applyAlignment="1">
      <alignment horizontal="right" wrapText="1"/>
    </xf>
    <xf numFmtId="3" fontId="0" fillId="0" borderId="5" xfId="0" applyNumberFormat="1" applyBorder="1"/>
    <xf numFmtId="0" fontId="0" fillId="0" borderId="0" xfId="0" applyAlignment="1">
      <alignment horizontal="left" wrapText="1"/>
    </xf>
    <xf numFmtId="0" fontId="4" fillId="2" borderId="11" xfId="0" applyFont="1" applyFill="1" applyBorder="1" applyAlignment="1">
      <alignment horizontal="right" wrapText="1"/>
    </xf>
    <xf numFmtId="0" fontId="4" fillId="2" borderId="8" xfId="0" applyFont="1" applyFill="1" applyBorder="1" applyAlignment="1">
      <alignment horizontal="right"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left" wrapText="1"/>
    </xf>
    <xf numFmtId="0" fontId="4" fillId="2" borderId="7" xfId="0" applyFont="1" applyFill="1" applyBorder="1" applyAlignment="1">
      <alignment horizontal="left" wrapText="1"/>
    </xf>
    <xf numFmtId="0" fontId="4" fillId="2" borderId="6" xfId="0" applyFont="1" applyFill="1" applyBorder="1" applyAlignment="1">
      <alignment horizontal="left" wrapText="1"/>
    </xf>
    <xf numFmtId="0" fontId="4" fillId="2" borderId="8" xfId="0" applyFont="1" applyFill="1" applyBorder="1" applyAlignment="1">
      <alignment horizontal="left"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right" wrapText="1"/>
    </xf>
    <xf numFmtId="0" fontId="4" fillId="2" borderId="7" xfId="0" applyFont="1" applyFill="1" applyBorder="1" applyAlignment="1">
      <alignment horizontal="right" wrapText="1"/>
    </xf>
    <xf numFmtId="0" fontId="4" fillId="2" borderId="12" xfId="0" applyFont="1" applyFill="1" applyBorder="1" applyAlignment="1">
      <alignment horizontal="right" wrapText="1"/>
    </xf>
    <xf numFmtId="0" fontId="4" fillId="2" borderId="13" xfId="0" applyFont="1" applyFill="1" applyBorder="1" applyAlignment="1">
      <alignment horizontal="right" wrapText="1"/>
    </xf>
    <xf numFmtId="0" fontId="4" fillId="2" borderId="4" xfId="0" applyFont="1" applyFill="1" applyBorder="1" applyAlignment="1">
      <alignment horizontal="center" wrapText="1"/>
    </xf>
    <xf numFmtId="0" fontId="4" fillId="2" borderId="2" xfId="0" applyFont="1" applyFill="1" applyBorder="1" applyAlignment="1">
      <alignment horizontal="center" wrapText="1"/>
    </xf>
    <xf numFmtId="0" fontId="4" fillId="2" borderId="0" xfId="0" applyFont="1" applyFill="1" applyBorder="1" applyAlignment="1">
      <alignment horizontal="center" wrapText="1"/>
    </xf>
    <xf numFmtId="0" fontId="4" fillId="2" borderId="7" xfId="0" applyFont="1" applyFill="1" applyBorder="1" applyAlignment="1">
      <alignment horizontal="center" wrapText="1"/>
    </xf>
  </cellXfs>
  <cellStyles count="4">
    <cellStyle name="Standard" xfId="0" builtinId="0"/>
    <cellStyle name="Standard 2" xfId="1" xr:uid="{00000000-0005-0000-0000-000031000000}"/>
    <cellStyle name="Standard 2 2" xfId="2" xr:uid="{00000000-0005-0000-0000-000031000000}"/>
    <cellStyle name="Standard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3" xr16:uid="{10EB7D4A-C6FB-4E43-B944-6B911CB0EBE1}" autoFormatId="0" applyNumberFormats="0" applyBorderFormats="0" applyFontFormats="1" applyPatternFormats="1" applyAlignmentFormats="0" applyWidthHeightFormats="0">
  <queryTableRefresh preserveSortFilterLayout="0" nextId="23">
    <queryTableFields count="11">
      <queryTableField id="2" name="Fälle kumulativ"/>
      <queryTableField id="18" dataBound="0" fillFormulas="1"/>
      <queryTableField id="17" dataBound="0" fillFormulas="1"/>
      <queryTableField id="21" dataBound="0" fillFormulas="1"/>
      <queryTableField id="3" name="Differenz Vortag"/>
      <queryTableField id="16" dataBound="0" fillFormulas="1"/>
      <queryTableField id="5" dataBound="0" fillFormulas="1"/>
      <queryTableField id="20" dataBound="0" fillFormulas="1"/>
      <queryTableField id="19" dataBound="0" fillFormulas="1"/>
      <queryTableField id="22" dataBound="0" fillFormulas="1"/>
      <queryTableField id="10" dataBound="0" fillFormulas="1"/>
    </queryTableFields>
    <queryTableDeletedFields count="6">
      <deletedField name="Todesfälle"/>
      <deletedField name="Todesfälle/ 100.000 Einw."/>
      <deletedField name="Bundesland"/>
      <deletedField name="Fälle in den letzten 7 Tagen"/>
      <deletedField name="7-Tage-Inzidenz"/>
      <deletedField name="Fälle kumulativ/ 100.000 Einw."/>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Bundesländer001" fillFormulas="1" connectionId="1" xr16:uid="{8C6643A4-82D3-4F11-ADE7-BA4132573BCB}"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2" xr16:uid="{85D177FD-4909-4AAF-B663-F45CEC25E8F5}"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1AA5B-8CBB-47B1-9317-352256D0A517}">
  <dimension ref="A1:C23"/>
  <sheetViews>
    <sheetView tabSelected="1" workbookViewId="0"/>
  </sheetViews>
  <sheetFormatPr baseColWidth="10" defaultColWidth="11.42578125" defaultRowHeight="15" x14ac:dyDescent="0.25"/>
  <cols>
    <col min="1" max="1" width="148.42578125" style="5" customWidth="1"/>
    <col min="2" max="16384" width="11.42578125" style="5"/>
  </cols>
  <sheetData>
    <row r="1" spans="1:3" x14ac:dyDescent="0.25">
      <c r="A1" s="28" t="s">
        <v>50</v>
      </c>
    </row>
    <row r="2" spans="1:3" x14ac:dyDescent="0.25">
      <c r="A2" s="30" t="s">
        <v>18</v>
      </c>
    </row>
    <row r="3" spans="1:3" x14ac:dyDescent="0.25">
      <c r="A3" s="30" t="s">
        <v>65</v>
      </c>
      <c r="B3" s="3"/>
      <c r="C3" s="4"/>
    </row>
    <row r="4" spans="1:3" x14ac:dyDescent="0.25">
      <c r="A4" s="30"/>
      <c r="B4" s="3"/>
      <c r="C4" s="4"/>
    </row>
    <row r="5" spans="1:3" x14ac:dyDescent="0.25">
      <c r="A5" s="34" t="s">
        <v>66</v>
      </c>
    </row>
    <row r="6" spans="1:3" ht="29.25" customHeight="1" x14ac:dyDescent="0.25">
      <c r="A6" s="33" t="s">
        <v>67</v>
      </c>
    </row>
    <row r="7" spans="1:3" x14ac:dyDescent="0.25">
      <c r="A7" s="30" t="s">
        <v>21</v>
      </c>
    </row>
    <row r="8" spans="1:3" x14ac:dyDescent="0.25">
      <c r="A8" s="30" t="s">
        <v>22</v>
      </c>
    </row>
    <row r="9" spans="1:3" s="31" customFormat="1" x14ac:dyDescent="0.25">
      <c r="A9" s="30"/>
    </row>
    <row r="10" spans="1:3" s="31" customFormat="1" x14ac:dyDescent="0.25">
      <c r="A10" s="30"/>
    </row>
    <row r="11" spans="1:3" x14ac:dyDescent="0.25">
      <c r="A11" s="34" t="s">
        <v>68</v>
      </c>
    </row>
    <row r="12" spans="1:3" ht="30" x14ac:dyDescent="0.25">
      <c r="A12" s="39" t="s">
        <v>55</v>
      </c>
    </row>
    <row r="13" spans="1:3" s="31" customFormat="1" x14ac:dyDescent="0.25">
      <c r="A13" s="29"/>
    </row>
    <row r="14" spans="1:3" x14ac:dyDescent="0.25">
      <c r="A14" s="30" t="s">
        <v>18</v>
      </c>
    </row>
    <row r="15" spans="1:3" x14ac:dyDescent="0.25">
      <c r="A15" s="34" t="s">
        <v>31</v>
      </c>
    </row>
    <row r="16" spans="1:3" ht="30" x14ac:dyDescent="0.25">
      <c r="A16" s="40" t="s">
        <v>32</v>
      </c>
    </row>
    <row r="17" spans="1:1" x14ac:dyDescent="0.25">
      <c r="A17" s="29"/>
    </row>
    <row r="18" spans="1:1" x14ac:dyDescent="0.25">
      <c r="A18" s="29"/>
    </row>
    <row r="19" spans="1:1" x14ac:dyDescent="0.25">
      <c r="A19" s="29" t="s">
        <v>30</v>
      </c>
    </row>
    <row r="20" spans="1:1" x14ac:dyDescent="0.25">
      <c r="A20" s="38" t="s">
        <v>52</v>
      </c>
    </row>
    <row r="21" spans="1:1" x14ac:dyDescent="0.25">
      <c r="A21" s="38" t="s">
        <v>53</v>
      </c>
    </row>
    <row r="22" spans="1:1" x14ac:dyDescent="0.25">
      <c r="A22" s="38" t="s">
        <v>54</v>
      </c>
    </row>
    <row r="23" spans="1:1" x14ac:dyDescent="0.25">
      <c r="A23" s="38" t="s">
        <v>56</v>
      </c>
    </row>
  </sheetData>
  <pageMargins left="0.7" right="0.7" top="0.78740157499999996" bottom="0.78740157499999996"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1EB7E-F725-49E9-9B87-E64B6D1D2BBC}">
  <dimension ref="A1:R28"/>
  <sheetViews>
    <sheetView workbookViewId="0">
      <selection activeCell="B41" sqref="B41"/>
    </sheetView>
  </sheetViews>
  <sheetFormatPr baseColWidth="10" defaultRowHeight="15" x14ac:dyDescent="0.25"/>
  <cols>
    <col min="1" max="1" width="3.7109375" customWidth="1"/>
    <col min="2" max="2" width="23" bestFit="1" customWidth="1"/>
    <col min="3" max="3" width="18.140625" customWidth="1"/>
    <col min="4" max="5" width="11.42578125" style="5"/>
    <col min="7" max="7" width="13" style="31" customWidth="1"/>
    <col min="8" max="8" width="12.28515625" style="5" customWidth="1"/>
    <col min="9" max="9" width="10" customWidth="1"/>
    <col min="11" max="12" width="11.42578125" style="31"/>
    <col min="13" max="13" width="12.7109375" style="31" customWidth="1"/>
    <col min="14" max="14" width="12.5703125" customWidth="1"/>
    <col min="15" max="15" width="9.5703125" customWidth="1"/>
    <col min="16" max="16" width="18" customWidth="1"/>
  </cols>
  <sheetData>
    <row r="1" spans="1:15" ht="15" customHeight="1" x14ac:dyDescent="0.25">
      <c r="A1" s="68" t="s">
        <v>42</v>
      </c>
      <c r="B1" s="70" t="s">
        <v>16</v>
      </c>
      <c r="C1" s="76" t="s">
        <v>49</v>
      </c>
      <c r="D1" s="72" t="s">
        <v>44</v>
      </c>
      <c r="E1" s="73"/>
      <c r="F1" s="73"/>
      <c r="G1" s="73"/>
      <c r="H1" s="73"/>
      <c r="I1" s="73"/>
      <c r="J1" s="65" t="s">
        <v>45</v>
      </c>
      <c r="K1" s="66"/>
      <c r="L1" s="66"/>
      <c r="M1" s="66"/>
      <c r="N1" s="66"/>
      <c r="O1" s="67"/>
    </row>
    <row r="2" spans="1:15" s="5" customFormat="1" ht="15" customHeight="1" x14ac:dyDescent="0.25">
      <c r="A2" s="68"/>
      <c r="B2" s="70"/>
      <c r="C2" s="76"/>
      <c r="D2" s="78" t="s">
        <v>20</v>
      </c>
      <c r="E2" s="79"/>
      <c r="F2" s="79"/>
      <c r="G2" s="79"/>
      <c r="H2" s="74" t="s">
        <v>17</v>
      </c>
      <c r="I2" s="63" t="s">
        <v>48</v>
      </c>
      <c r="J2" s="78" t="s">
        <v>20</v>
      </c>
      <c r="K2" s="79"/>
      <c r="L2" s="79"/>
      <c r="M2" s="79"/>
      <c r="N2" s="74" t="s">
        <v>17</v>
      </c>
      <c r="O2" s="63" t="s">
        <v>48</v>
      </c>
    </row>
    <row r="3" spans="1:15" ht="16.5" customHeight="1" x14ac:dyDescent="0.25">
      <c r="A3" s="69"/>
      <c r="B3" s="71"/>
      <c r="C3" s="77"/>
      <c r="D3" s="20" t="s">
        <v>19</v>
      </c>
      <c r="E3" s="20" t="s">
        <v>47</v>
      </c>
      <c r="F3" s="20" t="s">
        <v>46</v>
      </c>
      <c r="G3" s="20" t="s">
        <v>57</v>
      </c>
      <c r="H3" s="75"/>
      <c r="I3" s="64"/>
      <c r="J3" s="20" t="s">
        <v>19</v>
      </c>
      <c r="K3" s="20" t="s">
        <v>47</v>
      </c>
      <c r="L3" s="20" t="s">
        <v>46</v>
      </c>
      <c r="M3" s="20" t="s">
        <v>57</v>
      </c>
      <c r="N3" s="75"/>
      <c r="O3" s="64"/>
    </row>
    <row r="4" spans="1:15" x14ac:dyDescent="0.25">
      <c r="A4" s="7" t="s">
        <v>33</v>
      </c>
      <c r="B4" s="1" t="s">
        <v>1</v>
      </c>
      <c r="C4" s="25">
        <v>1700817</v>
      </c>
      <c r="D4" s="10">
        <v>1187818</v>
      </c>
      <c r="E4" s="10">
        <v>767783</v>
      </c>
      <c r="F4" s="10">
        <v>51744</v>
      </c>
      <c r="G4" s="10">
        <v>368291</v>
      </c>
      <c r="H4" s="10">
        <v>23147</v>
      </c>
      <c r="I4" s="24">
        <v>10.700683237009425</v>
      </c>
      <c r="J4" s="22">
        <v>512999</v>
      </c>
      <c r="K4" s="10">
        <v>484944</v>
      </c>
      <c r="L4" s="10">
        <v>28047</v>
      </c>
      <c r="M4" s="10">
        <v>8</v>
      </c>
      <c r="N4" s="11">
        <v>10487</v>
      </c>
      <c r="O4" s="41">
        <v>4.621448572005642</v>
      </c>
    </row>
    <row r="5" spans="1:15" x14ac:dyDescent="0.25">
      <c r="A5" s="8" t="s">
        <v>34</v>
      </c>
      <c r="B5" s="2" t="s">
        <v>0</v>
      </c>
      <c r="C5" s="26">
        <v>2140606</v>
      </c>
      <c r="D5" s="15">
        <v>1469357</v>
      </c>
      <c r="E5" s="15">
        <v>989647</v>
      </c>
      <c r="F5" s="15">
        <v>76820</v>
      </c>
      <c r="G5" s="15">
        <v>402890</v>
      </c>
      <c r="H5" s="16">
        <v>21320</v>
      </c>
      <c r="I5" s="17">
        <v>11.195325285375242</v>
      </c>
      <c r="J5" s="23">
        <v>671249</v>
      </c>
      <c r="K5" s="15">
        <v>649371</v>
      </c>
      <c r="L5" s="15">
        <v>21806</v>
      </c>
      <c r="M5" s="15">
        <v>72</v>
      </c>
      <c r="N5" s="16">
        <v>6356</v>
      </c>
      <c r="O5" s="17">
        <v>5.1143805776831943</v>
      </c>
    </row>
    <row r="6" spans="1:15" x14ac:dyDescent="0.25">
      <c r="A6" s="7">
        <v>11</v>
      </c>
      <c r="B6" s="1" t="s">
        <v>3</v>
      </c>
      <c r="C6" s="25">
        <v>607523</v>
      </c>
      <c r="D6" s="10">
        <v>415631</v>
      </c>
      <c r="E6" s="10">
        <v>272771</v>
      </c>
      <c r="F6" s="10">
        <v>39982</v>
      </c>
      <c r="G6" s="10">
        <v>102878</v>
      </c>
      <c r="H6" s="11">
        <v>7263</v>
      </c>
      <c r="I6" s="12">
        <v>11.326666286959144</v>
      </c>
      <c r="J6" s="22">
        <v>191892</v>
      </c>
      <c r="K6" s="10">
        <v>185639</v>
      </c>
      <c r="L6" s="10">
        <v>6253</v>
      </c>
      <c r="M6" s="10">
        <v>0</v>
      </c>
      <c r="N6" s="11">
        <v>4928</v>
      </c>
      <c r="O6" s="12">
        <v>5.2293901252244517</v>
      </c>
    </row>
    <row r="7" spans="1:15" x14ac:dyDescent="0.25">
      <c r="A7" s="8">
        <v>12</v>
      </c>
      <c r="B7" s="2" t="s">
        <v>2</v>
      </c>
      <c r="C7" s="26">
        <v>390474</v>
      </c>
      <c r="D7" s="15">
        <v>296268</v>
      </c>
      <c r="E7" s="15">
        <v>188373</v>
      </c>
      <c r="F7" s="15">
        <v>18932</v>
      </c>
      <c r="G7" s="15">
        <v>88963</v>
      </c>
      <c r="H7" s="16">
        <v>0</v>
      </c>
      <c r="I7" s="17">
        <v>11.747841799790871</v>
      </c>
      <c r="J7" s="23">
        <v>94206</v>
      </c>
      <c r="K7" s="15">
        <v>90093</v>
      </c>
      <c r="L7" s="15">
        <v>4109</v>
      </c>
      <c r="M7" s="15">
        <v>4</v>
      </c>
      <c r="N7" s="16">
        <v>0</v>
      </c>
      <c r="O7" s="17">
        <v>3.735527240846459</v>
      </c>
    </row>
    <row r="8" spans="1:15" x14ac:dyDescent="0.25">
      <c r="A8" s="7" t="s">
        <v>35</v>
      </c>
      <c r="B8" s="1" t="s">
        <v>4</v>
      </c>
      <c r="C8" s="25">
        <v>118586</v>
      </c>
      <c r="D8" s="10">
        <v>84750</v>
      </c>
      <c r="E8" s="10">
        <v>54560</v>
      </c>
      <c r="F8" s="10">
        <v>5102</v>
      </c>
      <c r="G8" s="10">
        <v>25088</v>
      </c>
      <c r="H8" s="11">
        <v>1423</v>
      </c>
      <c r="I8" s="12">
        <v>12.441243566519182</v>
      </c>
      <c r="J8" s="22">
        <v>33836</v>
      </c>
      <c r="K8" s="10">
        <v>31949</v>
      </c>
      <c r="L8" s="10">
        <v>1887</v>
      </c>
      <c r="M8" s="10">
        <v>0</v>
      </c>
      <c r="N8" s="11">
        <v>373</v>
      </c>
      <c r="O8" s="12">
        <v>4.9671022692241067</v>
      </c>
    </row>
    <row r="9" spans="1:15" x14ac:dyDescent="0.25">
      <c r="A9" s="8" t="s">
        <v>36</v>
      </c>
      <c r="B9" s="2" t="s">
        <v>5</v>
      </c>
      <c r="C9" s="26">
        <v>304997</v>
      </c>
      <c r="D9" s="15">
        <v>214835</v>
      </c>
      <c r="E9" s="15">
        <v>152627</v>
      </c>
      <c r="F9" s="15">
        <v>9951</v>
      </c>
      <c r="G9" s="15">
        <v>52257</v>
      </c>
      <c r="H9" s="16">
        <v>4688</v>
      </c>
      <c r="I9" s="17">
        <v>11.629971638968781</v>
      </c>
      <c r="J9" s="23">
        <v>90162</v>
      </c>
      <c r="K9" s="15">
        <v>88547</v>
      </c>
      <c r="L9" s="15">
        <v>1611</v>
      </c>
      <c r="M9" s="15">
        <v>4</v>
      </c>
      <c r="N9" s="16">
        <v>1061</v>
      </c>
      <c r="O9" s="17">
        <v>4.8808690525878156</v>
      </c>
    </row>
    <row r="10" spans="1:15" x14ac:dyDescent="0.25">
      <c r="A10" s="7" t="s">
        <v>37</v>
      </c>
      <c r="B10" s="1" t="s">
        <v>15</v>
      </c>
      <c r="C10" s="25">
        <v>977907</v>
      </c>
      <c r="D10" s="10">
        <v>675790</v>
      </c>
      <c r="E10" s="10">
        <v>457295</v>
      </c>
      <c r="F10" s="10">
        <v>23593</v>
      </c>
      <c r="G10" s="10">
        <v>194902</v>
      </c>
      <c r="H10" s="11">
        <v>14056</v>
      </c>
      <c r="I10" s="12">
        <v>10.74715970534726</v>
      </c>
      <c r="J10" s="22">
        <v>302117</v>
      </c>
      <c r="K10" s="10">
        <v>292865</v>
      </c>
      <c r="L10" s="10">
        <v>9178</v>
      </c>
      <c r="M10" s="10">
        <v>74</v>
      </c>
      <c r="N10" s="11">
        <v>5324</v>
      </c>
      <c r="O10" s="12">
        <v>4.8045985420032826</v>
      </c>
    </row>
    <row r="11" spans="1:15" x14ac:dyDescent="0.25">
      <c r="A11" s="8">
        <v>13</v>
      </c>
      <c r="B11" s="2" t="s">
        <v>6</v>
      </c>
      <c r="C11" s="27">
        <v>231783</v>
      </c>
      <c r="D11" s="15">
        <v>160837</v>
      </c>
      <c r="E11" s="15">
        <v>120538</v>
      </c>
      <c r="F11" s="15">
        <v>8742</v>
      </c>
      <c r="G11" s="15">
        <v>31557</v>
      </c>
      <c r="H11" s="16">
        <v>856</v>
      </c>
      <c r="I11" s="17">
        <v>10.001442662259084</v>
      </c>
      <c r="J11" s="23">
        <v>70946</v>
      </c>
      <c r="K11" s="15">
        <v>67930</v>
      </c>
      <c r="L11" s="15">
        <v>2965</v>
      </c>
      <c r="M11" s="15">
        <v>51</v>
      </c>
      <c r="N11" s="16">
        <v>2</v>
      </c>
      <c r="O11" s="17">
        <v>4.4116860617683304</v>
      </c>
    </row>
    <row r="12" spans="1:15" x14ac:dyDescent="0.25">
      <c r="A12" s="7" t="s">
        <v>38</v>
      </c>
      <c r="B12" s="1" t="s">
        <v>7</v>
      </c>
      <c r="C12" s="25">
        <v>1224348</v>
      </c>
      <c r="D12" s="10">
        <v>846349</v>
      </c>
      <c r="E12" s="10">
        <v>549838</v>
      </c>
      <c r="F12" s="10">
        <v>40488</v>
      </c>
      <c r="G12" s="10">
        <v>256023</v>
      </c>
      <c r="H12" s="11">
        <v>6325</v>
      </c>
      <c r="I12" s="12">
        <v>10.587822169913762</v>
      </c>
      <c r="J12" s="22">
        <v>377999</v>
      </c>
      <c r="K12" s="10">
        <v>367733</v>
      </c>
      <c r="L12" s="10">
        <v>10265</v>
      </c>
      <c r="M12" s="10">
        <v>1</v>
      </c>
      <c r="N12" s="11">
        <v>457</v>
      </c>
      <c r="O12" s="12">
        <v>4.7287657838613049</v>
      </c>
    </row>
    <row r="13" spans="1:15" x14ac:dyDescent="0.25">
      <c r="A13" s="8" t="s">
        <v>39</v>
      </c>
      <c r="B13" s="2" t="s">
        <v>8</v>
      </c>
      <c r="C13" s="26">
        <v>2576687</v>
      </c>
      <c r="D13" s="15">
        <v>1803565</v>
      </c>
      <c r="E13" s="15">
        <v>1162820</v>
      </c>
      <c r="F13" s="15">
        <v>52180</v>
      </c>
      <c r="G13" s="15">
        <v>588565</v>
      </c>
      <c r="H13" s="16">
        <v>15384</v>
      </c>
      <c r="I13" s="17">
        <v>10.049271695044041</v>
      </c>
      <c r="J13" s="23">
        <v>773122</v>
      </c>
      <c r="K13" s="15">
        <v>753388</v>
      </c>
      <c r="L13" s="15">
        <v>19348</v>
      </c>
      <c r="M13" s="15">
        <v>386</v>
      </c>
      <c r="N13" s="16">
        <v>8984</v>
      </c>
      <c r="O13" s="17">
        <v>4.3077532727768828</v>
      </c>
    </row>
    <row r="14" spans="1:15" x14ac:dyDescent="0.25">
      <c r="A14" s="7" t="s">
        <v>40</v>
      </c>
      <c r="B14" s="1" t="s">
        <v>12</v>
      </c>
      <c r="C14" s="25">
        <v>654568</v>
      </c>
      <c r="D14" s="10">
        <v>478818</v>
      </c>
      <c r="E14" s="10">
        <v>320476</v>
      </c>
      <c r="F14" s="10">
        <v>27192</v>
      </c>
      <c r="G14" s="10">
        <v>131150</v>
      </c>
      <c r="H14" s="11">
        <v>2243</v>
      </c>
      <c r="I14" s="12">
        <v>11.695880434880845</v>
      </c>
      <c r="J14" s="22">
        <v>175750</v>
      </c>
      <c r="K14" s="10">
        <v>170902</v>
      </c>
      <c r="L14" s="10">
        <v>4799</v>
      </c>
      <c r="M14" s="10">
        <v>49</v>
      </c>
      <c r="N14" s="11">
        <v>0</v>
      </c>
      <c r="O14" s="12">
        <v>4.2929693253601755</v>
      </c>
    </row>
    <row r="15" spans="1:15" x14ac:dyDescent="0.25">
      <c r="A15" s="8">
        <v>10</v>
      </c>
      <c r="B15" s="2" t="s">
        <v>13</v>
      </c>
      <c r="C15" s="26">
        <v>165991</v>
      </c>
      <c r="D15" s="15">
        <v>124583</v>
      </c>
      <c r="E15" s="15">
        <v>82197</v>
      </c>
      <c r="F15" s="15">
        <v>6829</v>
      </c>
      <c r="G15" s="15">
        <v>35557</v>
      </c>
      <c r="H15" s="16">
        <v>0</v>
      </c>
      <c r="I15" s="17">
        <v>12.623836366270909</v>
      </c>
      <c r="J15" s="23">
        <v>41408</v>
      </c>
      <c r="K15" s="15">
        <v>39938</v>
      </c>
      <c r="L15" s="15">
        <v>1466</v>
      </c>
      <c r="M15" s="15">
        <v>4</v>
      </c>
      <c r="N15" s="16">
        <v>0</v>
      </c>
      <c r="O15" s="17">
        <v>4.1958197848385881</v>
      </c>
    </row>
    <row r="16" spans="1:15" x14ac:dyDescent="0.25">
      <c r="A16" s="7">
        <v>14</v>
      </c>
      <c r="B16" s="1" t="s">
        <v>9</v>
      </c>
      <c r="C16" s="25">
        <v>609713</v>
      </c>
      <c r="D16" s="10">
        <v>382309</v>
      </c>
      <c r="E16" s="10">
        <v>288608</v>
      </c>
      <c r="F16" s="10">
        <v>20567</v>
      </c>
      <c r="G16" s="10">
        <v>73134</v>
      </c>
      <c r="H16" s="11">
        <v>8395</v>
      </c>
      <c r="I16" s="12">
        <v>9.3887947630275352</v>
      </c>
      <c r="J16" s="22">
        <v>227404</v>
      </c>
      <c r="K16" s="10">
        <v>218315</v>
      </c>
      <c r="L16" s="10">
        <v>9089</v>
      </c>
      <c r="M16" s="10">
        <v>0</v>
      </c>
      <c r="N16" s="11">
        <v>5141</v>
      </c>
      <c r="O16" s="12">
        <v>5.5846173757131377</v>
      </c>
    </row>
    <row r="17" spans="1:18" x14ac:dyDescent="0.25">
      <c r="A17" s="8">
        <v>15</v>
      </c>
      <c r="B17" s="2" t="s">
        <v>10</v>
      </c>
      <c r="C17" s="26">
        <v>325610</v>
      </c>
      <c r="D17" s="15">
        <v>235323</v>
      </c>
      <c r="E17" s="15">
        <v>154677</v>
      </c>
      <c r="F17" s="15">
        <v>15365</v>
      </c>
      <c r="G17" s="15">
        <v>65281</v>
      </c>
      <c r="H17" s="16">
        <v>2423</v>
      </c>
      <c r="I17" s="17">
        <v>10.721930469632063</v>
      </c>
      <c r="J17" s="23">
        <v>90287</v>
      </c>
      <c r="K17" s="15">
        <v>86128</v>
      </c>
      <c r="L17" s="15">
        <v>4154</v>
      </c>
      <c r="M17" s="15">
        <v>5</v>
      </c>
      <c r="N17" s="16">
        <v>117</v>
      </c>
      <c r="O17" s="17">
        <v>4.1137115212353663</v>
      </c>
    </row>
    <row r="18" spans="1:18" x14ac:dyDescent="0.25">
      <c r="A18" s="7" t="s">
        <v>41</v>
      </c>
      <c r="B18" s="1" t="s">
        <v>11</v>
      </c>
      <c r="C18" s="25">
        <v>465819</v>
      </c>
      <c r="D18" s="10">
        <v>355289</v>
      </c>
      <c r="E18" s="10">
        <v>236826</v>
      </c>
      <c r="F18" s="10">
        <v>18990</v>
      </c>
      <c r="G18" s="10">
        <v>99473</v>
      </c>
      <c r="H18" s="11">
        <v>7417</v>
      </c>
      <c r="I18" s="12">
        <v>12.235426116297658</v>
      </c>
      <c r="J18" s="22">
        <v>110530</v>
      </c>
      <c r="K18" s="10">
        <v>107213</v>
      </c>
      <c r="L18" s="10">
        <v>3263</v>
      </c>
      <c r="M18" s="10">
        <v>54</v>
      </c>
      <c r="N18" s="11">
        <v>1204</v>
      </c>
      <c r="O18" s="12">
        <v>3.8064270175389057</v>
      </c>
    </row>
    <row r="19" spans="1:18" x14ac:dyDescent="0.25">
      <c r="A19" s="8">
        <v>16</v>
      </c>
      <c r="B19" s="2" t="s">
        <v>14</v>
      </c>
      <c r="C19" s="26">
        <v>377430</v>
      </c>
      <c r="D19" s="15">
        <v>263443</v>
      </c>
      <c r="E19" s="15">
        <v>164459</v>
      </c>
      <c r="F19" s="15">
        <v>19974</v>
      </c>
      <c r="G19" s="15">
        <v>79010</v>
      </c>
      <c r="H19" s="16">
        <v>8230</v>
      </c>
      <c r="I19" s="17">
        <v>12.348632075515919</v>
      </c>
      <c r="J19" s="23">
        <v>113987</v>
      </c>
      <c r="K19" s="15">
        <v>106297</v>
      </c>
      <c r="L19" s="15">
        <v>7660</v>
      </c>
      <c r="M19" s="15">
        <v>30</v>
      </c>
      <c r="N19" s="16">
        <v>88</v>
      </c>
      <c r="O19" s="17">
        <v>5.3430287553354345</v>
      </c>
      <c r="P19" s="53"/>
      <c r="Q19" s="53"/>
      <c r="R19" s="53"/>
    </row>
    <row r="20" spans="1:18" s="31" customFormat="1" x14ac:dyDescent="0.25">
      <c r="A20" s="7"/>
      <c r="B20" s="1" t="s">
        <v>58</v>
      </c>
      <c r="C20" s="52">
        <v>6980</v>
      </c>
      <c r="D20" s="10">
        <v>6960</v>
      </c>
      <c r="E20" s="10">
        <v>0</v>
      </c>
      <c r="F20" s="10">
        <v>370</v>
      </c>
      <c r="G20" s="10">
        <v>6590</v>
      </c>
      <c r="H20" s="11" t="s">
        <v>69</v>
      </c>
      <c r="I20" s="12" t="s">
        <v>69</v>
      </c>
      <c r="J20" s="22">
        <v>20</v>
      </c>
      <c r="K20" s="10">
        <v>0</v>
      </c>
      <c r="L20" s="10">
        <v>20</v>
      </c>
      <c r="M20" s="10">
        <v>0</v>
      </c>
      <c r="N20" s="11" t="s">
        <v>69</v>
      </c>
      <c r="O20" s="12" t="s">
        <v>69</v>
      </c>
      <c r="P20" s="53"/>
      <c r="Q20" s="53"/>
      <c r="R20" s="53"/>
    </row>
    <row r="21" spans="1:18" x14ac:dyDescent="0.25">
      <c r="A21" s="42"/>
      <c r="B21" s="43" t="s">
        <v>19</v>
      </c>
      <c r="C21" s="44">
        <v>12879839</v>
      </c>
      <c r="D21" s="42">
        <v>9001925</v>
      </c>
      <c r="E21" s="42">
        <v>5963495</v>
      </c>
      <c r="F21" s="42">
        <v>436821</v>
      </c>
      <c r="G21" s="42">
        <v>2601609</v>
      </c>
      <c r="H21" s="42">
        <v>123170</v>
      </c>
      <c r="I21" s="45">
        <v>10.823952145949358</v>
      </c>
      <c r="J21" s="46">
        <v>3877914</v>
      </c>
      <c r="K21" s="42">
        <v>3741252</v>
      </c>
      <c r="L21" s="42">
        <v>135920</v>
      </c>
      <c r="M21" s="42">
        <v>742</v>
      </c>
      <c r="N21" s="42">
        <v>44522</v>
      </c>
      <c r="O21" s="45">
        <v>4.6628199592983783</v>
      </c>
      <c r="P21" s="53"/>
      <c r="Q21" s="53"/>
      <c r="R21" s="53"/>
    </row>
    <row r="23" spans="1:18" s="31" customFormat="1" ht="14.25" customHeight="1" x14ac:dyDescent="0.25">
      <c r="A23" s="31" t="s">
        <v>43</v>
      </c>
    </row>
    <row r="24" spans="1:18" ht="30.75" customHeight="1" x14ac:dyDescent="0.25">
      <c r="A24" s="62" t="s">
        <v>64</v>
      </c>
      <c r="B24" s="62"/>
      <c r="C24" s="62"/>
      <c r="D24" s="62"/>
      <c r="E24" s="62"/>
      <c r="F24" s="62"/>
      <c r="G24" s="62"/>
      <c r="H24" s="62"/>
      <c r="I24" s="62"/>
      <c r="J24" s="62"/>
      <c r="K24" s="62"/>
      <c r="L24" s="62"/>
      <c r="M24" s="62"/>
      <c r="N24" s="62"/>
      <c r="O24" s="62"/>
    </row>
    <row r="27" spans="1:18" x14ac:dyDescent="0.25">
      <c r="C27" s="9"/>
      <c r="D27" s="9"/>
      <c r="J27" s="9"/>
    </row>
    <row r="28" spans="1:18" x14ac:dyDescent="0.25">
      <c r="C28" s="54"/>
      <c r="D28" s="54"/>
      <c r="J28" s="54"/>
    </row>
  </sheetData>
  <mergeCells count="12">
    <mergeCell ref="A24:O24"/>
    <mergeCell ref="O2:O3"/>
    <mergeCell ref="J1:O1"/>
    <mergeCell ref="A1:A3"/>
    <mergeCell ref="B1:B3"/>
    <mergeCell ref="D1:I1"/>
    <mergeCell ref="I2:I3"/>
    <mergeCell ref="H2:H3"/>
    <mergeCell ref="N2:N3"/>
    <mergeCell ref="C1:C3"/>
    <mergeCell ref="D2:G2"/>
    <mergeCell ref="J2:M2"/>
  </mergeCells>
  <pageMargins left="0.7" right="0.7" top="0.78740157499999996" bottom="0.78740157499999996" header="0.3" footer="0.3"/>
  <pageSetup paperSize="9" orientation="portrait" r:id="rId1"/>
  <ignoredErrors>
    <ignoredError sqref="A4:A1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549C-7AD6-45E3-9E9E-50890FFA92FE}">
  <dimension ref="A1:K28"/>
  <sheetViews>
    <sheetView workbookViewId="0">
      <selection sqref="A1:A2"/>
    </sheetView>
  </sheetViews>
  <sheetFormatPr baseColWidth="10" defaultColWidth="11.42578125" defaultRowHeight="15" x14ac:dyDescent="0.25"/>
  <cols>
    <col min="1" max="1" width="3.28515625" style="5" customWidth="1"/>
    <col min="2" max="2" width="23" style="5" bestFit="1" customWidth="1"/>
    <col min="3" max="4" width="11.42578125" style="5"/>
    <col min="5" max="5" width="12.7109375" style="5" customWidth="1"/>
    <col min="6" max="6" width="13" style="5" customWidth="1"/>
    <col min="7" max="8" width="11.42578125" style="5"/>
    <col min="9" max="9" width="13.28515625" style="5" customWidth="1"/>
    <col min="10" max="10" width="14.28515625" style="5" customWidth="1"/>
    <col min="11" max="11" width="56.42578125" style="5" bestFit="1" customWidth="1"/>
    <col min="12" max="16384" width="11.42578125" style="5"/>
  </cols>
  <sheetData>
    <row r="1" spans="1:10" x14ac:dyDescent="0.25">
      <c r="A1" s="80" t="s">
        <v>42</v>
      </c>
      <c r="B1" s="70" t="s">
        <v>16</v>
      </c>
      <c r="C1" s="65" t="s">
        <v>44</v>
      </c>
      <c r="D1" s="66"/>
      <c r="E1" s="66"/>
      <c r="F1" s="66"/>
      <c r="G1" s="65" t="s">
        <v>45</v>
      </c>
      <c r="H1" s="66"/>
      <c r="I1" s="66"/>
      <c r="J1" s="66"/>
    </row>
    <row r="2" spans="1:10" ht="31.5" customHeight="1" x14ac:dyDescent="0.25">
      <c r="A2" s="81"/>
      <c r="B2" s="71"/>
      <c r="C2" s="20" t="s">
        <v>23</v>
      </c>
      <c r="D2" s="20" t="s">
        <v>24</v>
      </c>
      <c r="E2" s="20" t="s">
        <v>25</v>
      </c>
      <c r="F2" s="21" t="s">
        <v>26</v>
      </c>
      <c r="G2" s="20" t="s">
        <v>23</v>
      </c>
      <c r="H2" s="20" t="s">
        <v>24</v>
      </c>
      <c r="I2" s="20" t="s">
        <v>25</v>
      </c>
      <c r="J2" s="21" t="s">
        <v>26</v>
      </c>
    </row>
    <row r="3" spans="1:10" x14ac:dyDescent="0.25">
      <c r="A3" s="7" t="s">
        <v>33</v>
      </c>
      <c r="B3" s="1" t="s">
        <v>1</v>
      </c>
      <c r="C3" s="13">
        <v>539160</v>
      </c>
      <c r="D3" s="11">
        <v>489928</v>
      </c>
      <c r="E3" s="11">
        <v>96472</v>
      </c>
      <c r="F3" s="14">
        <v>100302</v>
      </c>
      <c r="G3" s="13">
        <v>329243</v>
      </c>
      <c r="H3" s="11">
        <v>151250</v>
      </c>
      <c r="I3" s="11">
        <v>10721</v>
      </c>
      <c r="J3" s="14">
        <v>81966</v>
      </c>
    </row>
    <row r="4" spans="1:10" x14ac:dyDescent="0.25">
      <c r="A4" s="8" t="s">
        <v>34</v>
      </c>
      <c r="B4" s="2" t="s">
        <v>0</v>
      </c>
      <c r="C4" s="19">
        <v>693618</v>
      </c>
      <c r="D4" s="16">
        <v>603193</v>
      </c>
      <c r="E4" s="16">
        <v>137733</v>
      </c>
      <c r="F4" s="18">
        <v>138541</v>
      </c>
      <c r="G4" s="19">
        <v>340377</v>
      </c>
      <c r="H4" s="16">
        <v>256491</v>
      </c>
      <c r="I4" s="16">
        <v>22227</v>
      </c>
      <c r="J4" s="18">
        <v>113068</v>
      </c>
    </row>
    <row r="5" spans="1:10" x14ac:dyDescent="0.25">
      <c r="A5" s="7">
        <v>11</v>
      </c>
      <c r="B5" s="1" t="s">
        <v>3</v>
      </c>
      <c r="C5" s="13">
        <v>284490</v>
      </c>
      <c r="D5" s="11">
        <v>134923</v>
      </c>
      <c r="E5" s="11">
        <v>7826</v>
      </c>
      <c r="F5" s="14">
        <v>49164</v>
      </c>
      <c r="G5" s="13">
        <v>151103</v>
      </c>
      <c r="H5" s="11">
        <v>40903</v>
      </c>
      <c r="I5" s="11">
        <v>248</v>
      </c>
      <c r="J5" s="14">
        <v>41361</v>
      </c>
    </row>
    <row r="6" spans="1:10" x14ac:dyDescent="0.25">
      <c r="A6" s="8">
        <v>12</v>
      </c>
      <c r="B6" s="2" t="s">
        <v>2</v>
      </c>
      <c r="C6" s="19">
        <v>145597</v>
      </c>
      <c r="D6" s="16">
        <v>107277</v>
      </c>
      <c r="E6" s="16">
        <v>34020</v>
      </c>
      <c r="F6" s="18">
        <v>27046</v>
      </c>
      <c r="G6" s="19">
        <v>48477</v>
      </c>
      <c r="H6" s="16">
        <v>43042</v>
      </c>
      <c r="I6" s="16">
        <v>1666</v>
      </c>
      <c r="J6" s="18">
        <v>18766</v>
      </c>
    </row>
    <row r="7" spans="1:10" x14ac:dyDescent="0.25">
      <c r="A7" s="7" t="s">
        <v>35</v>
      </c>
      <c r="B7" s="1" t="s">
        <v>4</v>
      </c>
      <c r="C7" s="13">
        <v>38919</v>
      </c>
      <c r="D7" s="11">
        <v>39531</v>
      </c>
      <c r="E7" s="11">
        <v>2141</v>
      </c>
      <c r="F7" s="14">
        <v>8843</v>
      </c>
      <c r="G7" s="13">
        <v>18406</v>
      </c>
      <c r="H7" s="11">
        <v>11921</v>
      </c>
      <c r="I7" s="11">
        <v>490</v>
      </c>
      <c r="J7" s="14">
        <v>7403</v>
      </c>
    </row>
    <row r="8" spans="1:10" x14ac:dyDescent="0.25">
      <c r="A8" s="8" t="s">
        <v>36</v>
      </c>
      <c r="B8" s="2" t="s">
        <v>5</v>
      </c>
      <c r="C8" s="19">
        <v>79268</v>
      </c>
      <c r="D8" s="16">
        <v>120468</v>
      </c>
      <c r="E8" s="16">
        <v>9742</v>
      </c>
      <c r="F8" s="18">
        <v>16049</v>
      </c>
      <c r="G8" s="19">
        <v>49870</v>
      </c>
      <c r="H8" s="16">
        <v>36266</v>
      </c>
      <c r="I8" s="16">
        <v>414</v>
      </c>
      <c r="J8" s="18">
        <v>13320</v>
      </c>
    </row>
    <row r="9" spans="1:10" x14ac:dyDescent="0.25">
      <c r="A9" s="7" t="s">
        <v>37</v>
      </c>
      <c r="B9" s="1" t="s">
        <v>15</v>
      </c>
      <c r="C9" s="13">
        <v>262805</v>
      </c>
      <c r="D9" s="11">
        <v>267900</v>
      </c>
      <c r="E9" s="11">
        <v>58044</v>
      </c>
      <c r="F9" s="14">
        <v>55620</v>
      </c>
      <c r="G9" s="13">
        <v>179071</v>
      </c>
      <c r="H9" s="11">
        <v>99316</v>
      </c>
      <c r="I9" s="11">
        <v>15538</v>
      </c>
      <c r="J9" s="14">
        <v>41168</v>
      </c>
    </row>
    <row r="10" spans="1:10" x14ac:dyDescent="0.25">
      <c r="A10" s="8">
        <v>13</v>
      </c>
      <c r="B10" s="2" t="s">
        <v>6</v>
      </c>
      <c r="C10" s="19">
        <v>66207</v>
      </c>
      <c r="D10" s="16">
        <v>62129</v>
      </c>
      <c r="E10" s="16">
        <v>7706</v>
      </c>
      <c r="F10" s="18">
        <v>29462</v>
      </c>
      <c r="G10" s="19">
        <v>25417</v>
      </c>
      <c r="H10" s="16">
        <v>28334</v>
      </c>
      <c r="I10" s="16">
        <v>1004</v>
      </c>
      <c r="J10" s="18">
        <v>19237</v>
      </c>
    </row>
    <row r="11" spans="1:10" x14ac:dyDescent="0.25">
      <c r="A11" s="7" t="s">
        <v>38</v>
      </c>
      <c r="B11" s="1" t="s">
        <v>7</v>
      </c>
      <c r="C11" s="13">
        <v>409408</v>
      </c>
      <c r="D11" s="11">
        <v>354847</v>
      </c>
      <c r="E11" s="11">
        <v>69999</v>
      </c>
      <c r="F11" s="14">
        <v>106705</v>
      </c>
      <c r="G11" s="13">
        <v>216045</v>
      </c>
      <c r="H11" s="11">
        <v>109665</v>
      </c>
      <c r="I11" s="11">
        <v>35389</v>
      </c>
      <c r="J11" s="14">
        <v>86991</v>
      </c>
    </row>
    <row r="12" spans="1:10" x14ac:dyDescent="0.25">
      <c r="A12" s="8" t="s">
        <v>39</v>
      </c>
      <c r="B12" s="2" t="s">
        <v>8</v>
      </c>
      <c r="C12" s="19">
        <v>729974</v>
      </c>
      <c r="D12" s="16">
        <v>951479</v>
      </c>
      <c r="E12" s="16">
        <v>53451</v>
      </c>
      <c r="F12" s="18">
        <v>196443</v>
      </c>
      <c r="G12" s="19">
        <v>382876</v>
      </c>
      <c r="H12" s="16">
        <v>325413</v>
      </c>
      <c r="I12" s="16">
        <v>19942</v>
      </c>
      <c r="J12" s="18">
        <v>151671</v>
      </c>
    </row>
    <row r="13" spans="1:10" x14ac:dyDescent="0.25">
      <c r="A13" s="7" t="s">
        <v>40</v>
      </c>
      <c r="B13" s="1" t="s">
        <v>12</v>
      </c>
      <c r="C13" s="13">
        <v>208698</v>
      </c>
      <c r="D13" s="11">
        <v>218454</v>
      </c>
      <c r="E13" s="11">
        <v>20235</v>
      </c>
      <c r="F13" s="14">
        <v>47646</v>
      </c>
      <c r="G13" s="13">
        <v>104558</v>
      </c>
      <c r="H13" s="11">
        <v>60868</v>
      </c>
      <c r="I13" s="11">
        <v>714</v>
      </c>
      <c r="J13" s="14">
        <v>33053</v>
      </c>
    </row>
    <row r="14" spans="1:10" x14ac:dyDescent="0.25">
      <c r="A14" s="8">
        <v>10</v>
      </c>
      <c r="B14" s="2" t="s">
        <v>13</v>
      </c>
      <c r="C14" s="19">
        <v>63946</v>
      </c>
      <c r="D14" s="16">
        <v>43498</v>
      </c>
      <c r="E14" s="16">
        <v>8850</v>
      </c>
      <c r="F14" s="18">
        <v>14787</v>
      </c>
      <c r="G14" s="19">
        <v>28332</v>
      </c>
      <c r="H14" s="16">
        <v>9564</v>
      </c>
      <c r="I14" s="16">
        <v>59</v>
      </c>
      <c r="J14" s="18">
        <v>9724</v>
      </c>
    </row>
    <row r="15" spans="1:10" x14ac:dyDescent="0.25">
      <c r="A15" s="7">
        <v>14</v>
      </c>
      <c r="B15" s="1" t="s">
        <v>9</v>
      </c>
      <c r="C15" s="13">
        <v>137345</v>
      </c>
      <c r="D15" s="11">
        <v>144247</v>
      </c>
      <c r="E15" s="11">
        <v>34153</v>
      </c>
      <c r="F15" s="14">
        <v>33995</v>
      </c>
      <c r="G15" s="13">
        <v>121703</v>
      </c>
      <c r="H15" s="11">
        <v>73690</v>
      </c>
      <c r="I15" s="11">
        <v>10928</v>
      </c>
      <c r="J15" s="14">
        <v>23554</v>
      </c>
    </row>
    <row r="16" spans="1:10" x14ac:dyDescent="0.25">
      <c r="A16" s="8">
        <v>15</v>
      </c>
      <c r="B16" s="2" t="s">
        <v>10</v>
      </c>
      <c r="C16" s="19">
        <v>105032</v>
      </c>
      <c r="D16" s="16">
        <v>92801</v>
      </c>
      <c r="E16" s="16">
        <v>18828</v>
      </c>
      <c r="F16" s="18">
        <v>35909</v>
      </c>
      <c r="G16" s="19">
        <v>42753</v>
      </c>
      <c r="H16" s="16">
        <v>35622</v>
      </c>
      <c r="I16" s="16">
        <v>4508</v>
      </c>
      <c r="J16" s="18">
        <v>24711</v>
      </c>
    </row>
    <row r="17" spans="1:11" x14ac:dyDescent="0.25">
      <c r="A17" s="7" t="s">
        <v>41</v>
      </c>
      <c r="B17" s="1" t="s">
        <v>11</v>
      </c>
      <c r="C17" s="13">
        <v>179812</v>
      </c>
      <c r="D17" s="11">
        <v>127772</v>
      </c>
      <c r="E17" s="11">
        <v>26634</v>
      </c>
      <c r="F17" s="14">
        <v>64887</v>
      </c>
      <c r="G17" s="13">
        <v>50760</v>
      </c>
      <c r="H17" s="11">
        <v>38776</v>
      </c>
      <c r="I17" s="11">
        <v>8985</v>
      </c>
      <c r="J17" s="14">
        <v>44496</v>
      </c>
      <c r="K17" s="31"/>
    </row>
    <row r="18" spans="1:11" x14ac:dyDescent="0.25">
      <c r="A18" s="8">
        <v>16</v>
      </c>
      <c r="B18" s="2" t="s">
        <v>14</v>
      </c>
      <c r="C18" s="16">
        <v>132503</v>
      </c>
      <c r="D18" s="16">
        <v>87920</v>
      </c>
      <c r="E18" s="16">
        <v>35742</v>
      </c>
      <c r="F18" s="18">
        <v>29275</v>
      </c>
      <c r="G18" s="16">
        <v>65554</v>
      </c>
      <c r="H18" s="16">
        <v>40821</v>
      </c>
      <c r="I18" s="16">
        <v>4619</v>
      </c>
      <c r="J18" s="18">
        <v>21698</v>
      </c>
    </row>
    <row r="19" spans="1:11" s="31" customFormat="1" x14ac:dyDescent="0.25">
      <c r="A19" s="7"/>
      <c r="B19" s="1" t="s">
        <v>59</v>
      </c>
      <c r="C19" s="13" t="s">
        <v>69</v>
      </c>
      <c r="D19" s="11">
        <v>6960</v>
      </c>
      <c r="E19" s="11" t="s">
        <v>69</v>
      </c>
      <c r="F19" s="14" t="s">
        <v>69</v>
      </c>
      <c r="G19" s="13" t="s">
        <v>69</v>
      </c>
      <c r="H19" s="11">
        <v>20</v>
      </c>
      <c r="I19" s="11" t="s">
        <v>69</v>
      </c>
      <c r="J19" s="14" t="s">
        <v>69</v>
      </c>
    </row>
    <row r="20" spans="1:11" x14ac:dyDescent="0.25">
      <c r="A20" s="42"/>
      <c r="B20" s="43" t="s">
        <v>19</v>
      </c>
      <c r="C20" s="47">
        <v>4076782</v>
      </c>
      <c r="D20" s="48">
        <v>3853327</v>
      </c>
      <c r="E20" s="48">
        <v>621576</v>
      </c>
      <c r="F20" s="49">
        <v>954674</v>
      </c>
      <c r="G20" s="47">
        <v>2154545</v>
      </c>
      <c r="H20" s="48">
        <v>1361962</v>
      </c>
      <c r="I20" s="48">
        <v>137452</v>
      </c>
      <c r="J20" s="49">
        <v>732187</v>
      </c>
    </row>
    <row r="22" spans="1:11" x14ac:dyDescent="0.25">
      <c r="A22" s="5" t="s">
        <v>27</v>
      </c>
    </row>
    <row r="23" spans="1:11" x14ac:dyDescent="0.25">
      <c r="A23" s="5" t="s">
        <v>28</v>
      </c>
    </row>
    <row r="24" spans="1:11" ht="14.25" customHeight="1" x14ac:dyDescent="0.25">
      <c r="A24" s="5" t="s">
        <v>43</v>
      </c>
    </row>
    <row r="25" spans="1:11" ht="46.5" customHeight="1" x14ac:dyDescent="0.25">
      <c r="A25" s="62" t="s">
        <v>63</v>
      </c>
      <c r="B25" s="62"/>
      <c r="C25" s="62"/>
      <c r="D25" s="62"/>
      <c r="E25" s="62"/>
      <c r="F25" s="62"/>
      <c r="G25" s="62"/>
      <c r="H25" s="62"/>
      <c r="I25" s="62"/>
      <c r="J25" s="62"/>
    </row>
    <row r="28" spans="1:11" x14ac:dyDescent="0.25">
      <c r="C28" s="9"/>
    </row>
  </sheetData>
  <mergeCells count="5">
    <mergeCell ref="G1:J1"/>
    <mergeCell ref="B1:B2"/>
    <mergeCell ref="A1:A2"/>
    <mergeCell ref="C1:F1"/>
    <mergeCell ref="A25:J25"/>
  </mergeCells>
  <pageMargins left="0.7" right="0.7" top="0.78740157499999996" bottom="0.78740157499999996" header="0.3" footer="0.3"/>
  <pageSetup paperSize="9" orientation="portrait" horizontalDpi="90" verticalDpi="90" r:id="rId1"/>
  <ignoredErrors>
    <ignoredError sqref="A3 A4:A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B42D2-7956-44E7-BD5B-5AF896796AC0}">
  <dimension ref="A1:D101"/>
  <sheetViews>
    <sheetView workbookViewId="0"/>
  </sheetViews>
  <sheetFormatPr baseColWidth="10" defaultRowHeight="15" x14ac:dyDescent="0.25"/>
  <cols>
    <col min="1" max="1" width="19.5703125" customWidth="1"/>
    <col min="2" max="2" width="13" customWidth="1"/>
    <col min="3" max="3" width="13.42578125" customWidth="1"/>
    <col min="4" max="4" width="16.28515625" customWidth="1"/>
  </cols>
  <sheetData>
    <row r="1" spans="1:4" ht="46.5" customHeight="1" x14ac:dyDescent="0.25">
      <c r="A1" s="36" t="s">
        <v>29</v>
      </c>
      <c r="B1" s="6" t="s">
        <v>44</v>
      </c>
      <c r="C1" s="6" t="s">
        <v>45</v>
      </c>
      <c r="D1" s="35" t="s">
        <v>51</v>
      </c>
    </row>
    <row r="2" spans="1:4" x14ac:dyDescent="0.25">
      <c r="A2" s="37">
        <v>44192</v>
      </c>
      <c r="B2" s="32">
        <v>23904</v>
      </c>
      <c r="C2" s="32">
        <v>0</v>
      </c>
      <c r="D2" s="32">
        <v>23904</v>
      </c>
    </row>
    <row r="3" spans="1:4" x14ac:dyDescent="0.25">
      <c r="A3" s="37">
        <v>44193</v>
      </c>
      <c r="B3" s="32">
        <v>18750</v>
      </c>
      <c r="C3" s="32">
        <v>0</v>
      </c>
      <c r="D3" s="32">
        <v>18750</v>
      </c>
    </row>
    <row r="4" spans="1:4" x14ac:dyDescent="0.25">
      <c r="A4" s="37">
        <v>44194</v>
      </c>
      <c r="B4" s="32">
        <v>48178</v>
      </c>
      <c r="C4" s="32">
        <v>0</v>
      </c>
      <c r="D4" s="32">
        <v>48178</v>
      </c>
    </row>
    <row r="5" spans="1:4" x14ac:dyDescent="0.25">
      <c r="A5" s="37">
        <v>44195</v>
      </c>
      <c r="B5" s="32">
        <v>62218</v>
      </c>
      <c r="C5" s="32">
        <v>0</v>
      </c>
      <c r="D5" s="32">
        <v>62218</v>
      </c>
    </row>
    <row r="6" spans="1:4" x14ac:dyDescent="0.25">
      <c r="A6" s="37">
        <v>44196</v>
      </c>
      <c r="B6" s="32">
        <v>47995</v>
      </c>
      <c r="C6" s="32">
        <v>0</v>
      </c>
      <c r="D6" s="32">
        <v>47995</v>
      </c>
    </row>
    <row r="7" spans="1:4" x14ac:dyDescent="0.25">
      <c r="A7" s="37">
        <v>44197</v>
      </c>
      <c r="B7" s="32">
        <v>19400</v>
      </c>
      <c r="C7" s="32">
        <v>0</v>
      </c>
      <c r="D7" s="32">
        <v>19400</v>
      </c>
    </row>
    <row r="8" spans="1:4" x14ac:dyDescent="0.25">
      <c r="A8" s="37">
        <v>44198</v>
      </c>
      <c r="B8" s="32">
        <v>52389</v>
      </c>
      <c r="C8" s="32">
        <v>0</v>
      </c>
      <c r="D8" s="32">
        <v>52389</v>
      </c>
    </row>
    <row r="9" spans="1:4" x14ac:dyDescent="0.25">
      <c r="A9" s="37">
        <v>44199</v>
      </c>
      <c r="B9" s="32">
        <v>24075</v>
      </c>
      <c r="C9" s="32">
        <v>0</v>
      </c>
      <c r="D9" s="32">
        <v>24075</v>
      </c>
    </row>
    <row r="10" spans="1:4" x14ac:dyDescent="0.25">
      <c r="A10" s="37">
        <v>44200</v>
      </c>
      <c r="B10" s="32">
        <v>48226</v>
      </c>
      <c r="C10" s="32">
        <v>0</v>
      </c>
      <c r="D10" s="32">
        <v>48226</v>
      </c>
    </row>
    <row r="11" spans="1:4" x14ac:dyDescent="0.25">
      <c r="A11" s="37">
        <v>44201</v>
      </c>
      <c r="B11" s="32">
        <v>53691</v>
      </c>
      <c r="C11" s="32">
        <v>0</v>
      </c>
      <c r="D11" s="32">
        <v>53691</v>
      </c>
    </row>
    <row r="12" spans="1:4" x14ac:dyDescent="0.25">
      <c r="A12" s="37">
        <v>44202</v>
      </c>
      <c r="B12" s="32">
        <v>62979</v>
      </c>
      <c r="C12" s="32">
        <v>0</v>
      </c>
      <c r="D12" s="32">
        <v>62979</v>
      </c>
    </row>
    <row r="13" spans="1:4" x14ac:dyDescent="0.25">
      <c r="A13" s="37">
        <v>44203</v>
      </c>
      <c r="B13" s="32">
        <v>55840</v>
      </c>
      <c r="C13" s="32">
        <v>0</v>
      </c>
      <c r="D13" s="32">
        <v>55840</v>
      </c>
    </row>
    <row r="14" spans="1:4" x14ac:dyDescent="0.25">
      <c r="A14" s="37">
        <v>44204</v>
      </c>
      <c r="B14" s="32">
        <v>63192</v>
      </c>
      <c r="C14" s="32">
        <v>0</v>
      </c>
      <c r="D14" s="32">
        <v>63192</v>
      </c>
    </row>
    <row r="15" spans="1:4" x14ac:dyDescent="0.25">
      <c r="A15" s="37">
        <v>44205</v>
      </c>
      <c r="B15" s="32">
        <v>60899</v>
      </c>
      <c r="C15" s="32">
        <v>0</v>
      </c>
      <c r="D15" s="32">
        <v>60899</v>
      </c>
    </row>
    <row r="16" spans="1:4" x14ac:dyDescent="0.25">
      <c r="A16" s="37">
        <v>44206</v>
      </c>
      <c r="B16" s="32">
        <v>34597</v>
      </c>
      <c r="C16" s="32">
        <v>0</v>
      </c>
      <c r="D16" s="32">
        <v>34597</v>
      </c>
    </row>
    <row r="17" spans="1:4" x14ac:dyDescent="0.25">
      <c r="A17" s="37">
        <v>44207</v>
      </c>
      <c r="B17" s="32">
        <v>65968</v>
      </c>
      <c r="C17" s="32">
        <v>0</v>
      </c>
      <c r="D17" s="32">
        <v>65968</v>
      </c>
    </row>
    <row r="18" spans="1:4" x14ac:dyDescent="0.25">
      <c r="A18" s="37">
        <v>44208</v>
      </c>
      <c r="B18" s="32">
        <v>82172</v>
      </c>
      <c r="C18" s="32">
        <v>0</v>
      </c>
      <c r="D18" s="32">
        <v>82172</v>
      </c>
    </row>
    <row r="19" spans="1:4" x14ac:dyDescent="0.25">
      <c r="A19" s="37">
        <v>44209</v>
      </c>
      <c r="B19" s="32">
        <v>110152</v>
      </c>
      <c r="C19" s="32">
        <v>0</v>
      </c>
      <c r="D19" s="32">
        <v>110152</v>
      </c>
    </row>
    <row r="20" spans="1:4" x14ac:dyDescent="0.25">
      <c r="A20" s="37">
        <v>44210</v>
      </c>
      <c r="B20" s="32">
        <v>82327</v>
      </c>
      <c r="C20" s="32">
        <v>114</v>
      </c>
      <c r="D20" s="32">
        <v>82441</v>
      </c>
    </row>
    <row r="21" spans="1:4" x14ac:dyDescent="0.25">
      <c r="A21" s="37">
        <v>44211</v>
      </c>
      <c r="B21" s="32">
        <v>89483</v>
      </c>
      <c r="C21" s="32">
        <v>709</v>
      </c>
      <c r="D21" s="32">
        <v>90192</v>
      </c>
    </row>
    <row r="22" spans="1:4" x14ac:dyDescent="0.25">
      <c r="A22" s="37">
        <v>44212</v>
      </c>
      <c r="B22" s="32">
        <v>56390</v>
      </c>
      <c r="C22" s="32">
        <v>995</v>
      </c>
      <c r="D22" s="32">
        <v>57385</v>
      </c>
    </row>
    <row r="23" spans="1:4" x14ac:dyDescent="0.25">
      <c r="A23" s="37">
        <v>44213</v>
      </c>
      <c r="B23" s="32">
        <v>30280</v>
      </c>
      <c r="C23" s="32">
        <v>16577</v>
      </c>
      <c r="D23" s="32">
        <v>46857</v>
      </c>
    </row>
    <row r="24" spans="1:4" x14ac:dyDescent="0.25">
      <c r="A24" s="37">
        <v>44214</v>
      </c>
      <c r="B24" s="32">
        <v>64971</v>
      </c>
      <c r="C24" s="32">
        <v>15408</v>
      </c>
      <c r="D24" s="32">
        <v>80379</v>
      </c>
    </row>
    <row r="25" spans="1:4" x14ac:dyDescent="0.25">
      <c r="A25" s="37">
        <v>44215</v>
      </c>
      <c r="B25" s="32">
        <v>79480</v>
      </c>
      <c r="C25" s="32">
        <v>31561</v>
      </c>
      <c r="D25" s="32">
        <v>111041</v>
      </c>
    </row>
    <row r="26" spans="1:4" x14ac:dyDescent="0.25">
      <c r="A26" s="37">
        <v>44216</v>
      </c>
      <c r="B26" s="32">
        <v>79310</v>
      </c>
      <c r="C26" s="32">
        <v>50272</v>
      </c>
      <c r="D26" s="32">
        <v>129582</v>
      </c>
    </row>
    <row r="27" spans="1:4" x14ac:dyDescent="0.25">
      <c r="A27" s="37">
        <v>44217</v>
      </c>
      <c r="B27" s="32">
        <v>63851</v>
      </c>
      <c r="C27" s="32">
        <v>39067</v>
      </c>
      <c r="D27" s="32">
        <v>102918</v>
      </c>
    </row>
    <row r="28" spans="1:4" x14ac:dyDescent="0.25">
      <c r="A28" s="37">
        <v>44218</v>
      </c>
      <c r="B28" s="32">
        <v>67469</v>
      </c>
      <c r="C28" s="32">
        <v>34144</v>
      </c>
      <c r="D28" s="32">
        <v>101613</v>
      </c>
    </row>
    <row r="29" spans="1:4" x14ac:dyDescent="0.25">
      <c r="A29" s="37">
        <v>44219</v>
      </c>
      <c r="B29" s="32">
        <v>40781</v>
      </c>
      <c r="C29" s="32">
        <v>44445</v>
      </c>
      <c r="D29" s="32">
        <v>85226</v>
      </c>
    </row>
    <row r="30" spans="1:4" x14ac:dyDescent="0.25">
      <c r="A30" s="37">
        <v>44220</v>
      </c>
      <c r="B30" s="32">
        <v>25423</v>
      </c>
      <c r="C30" s="32">
        <v>23739</v>
      </c>
      <c r="D30" s="32">
        <v>49162</v>
      </c>
    </row>
    <row r="31" spans="1:4" x14ac:dyDescent="0.25">
      <c r="A31" s="37">
        <v>44221</v>
      </c>
      <c r="B31" s="32">
        <v>58243</v>
      </c>
      <c r="C31" s="32">
        <v>37923</v>
      </c>
      <c r="D31" s="32">
        <v>96166</v>
      </c>
    </row>
    <row r="32" spans="1:4" x14ac:dyDescent="0.25">
      <c r="A32" s="37">
        <v>44222</v>
      </c>
      <c r="B32" s="32">
        <v>50862</v>
      </c>
      <c r="C32" s="32">
        <v>48549</v>
      </c>
      <c r="D32" s="32">
        <v>99411</v>
      </c>
    </row>
    <row r="33" spans="1:4" x14ac:dyDescent="0.25">
      <c r="A33" s="37">
        <v>44223</v>
      </c>
      <c r="B33" s="32">
        <v>51612</v>
      </c>
      <c r="C33" s="32">
        <v>59401</v>
      </c>
      <c r="D33" s="32">
        <v>111013</v>
      </c>
    </row>
    <row r="34" spans="1:4" x14ac:dyDescent="0.25">
      <c r="A34" s="37">
        <v>44224</v>
      </c>
      <c r="B34" s="32">
        <v>45086</v>
      </c>
      <c r="C34" s="32">
        <v>45814</v>
      </c>
      <c r="D34" s="32">
        <v>90900</v>
      </c>
    </row>
    <row r="35" spans="1:4" x14ac:dyDescent="0.25">
      <c r="A35" s="37">
        <v>44225</v>
      </c>
      <c r="B35" s="32">
        <v>51425</v>
      </c>
      <c r="C35" s="32">
        <v>56227</v>
      </c>
      <c r="D35" s="32">
        <v>107652</v>
      </c>
    </row>
    <row r="36" spans="1:4" x14ac:dyDescent="0.25">
      <c r="A36" s="37">
        <v>44226</v>
      </c>
      <c r="B36" s="32">
        <v>35139</v>
      </c>
      <c r="C36" s="32">
        <v>50105</v>
      </c>
      <c r="D36" s="32">
        <v>85244</v>
      </c>
    </row>
    <row r="37" spans="1:4" x14ac:dyDescent="0.25">
      <c r="A37" s="37">
        <v>44227</v>
      </c>
      <c r="B37" s="32">
        <v>26408</v>
      </c>
      <c r="C37" s="32">
        <v>29877</v>
      </c>
      <c r="D37" s="32">
        <v>56285</v>
      </c>
    </row>
    <row r="38" spans="1:4" x14ac:dyDescent="0.25">
      <c r="A38" s="37">
        <v>44228</v>
      </c>
      <c r="B38" s="32">
        <v>58009</v>
      </c>
      <c r="C38" s="32">
        <v>61467</v>
      </c>
      <c r="D38" s="32">
        <v>119476</v>
      </c>
    </row>
    <row r="39" spans="1:4" x14ac:dyDescent="0.25">
      <c r="A39" s="37">
        <v>44229</v>
      </c>
      <c r="B39" s="32">
        <v>62021</v>
      </c>
      <c r="C39" s="32">
        <v>65959</v>
      </c>
      <c r="D39" s="32">
        <v>127980</v>
      </c>
    </row>
    <row r="40" spans="1:4" x14ac:dyDescent="0.25">
      <c r="A40" s="37">
        <v>44230</v>
      </c>
      <c r="B40" s="32">
        <v>64128</v>
      </c>
      <c r="C40" s="32">
        <v>92481</v>
      </c>
      <c r="D40" s="32">
        <v>156609</v>
      </c>
    </row>
    <row r="41" spans="1:4" x14ac:dyDescent="0.25">
      <c r="A41" s="37">
        <v>44231</v>
      </c>
      <c r="B41" s="32">
        <v>60139</v>
      </c>
      <c r="C41" s="32">
        <v>69380</v>
      </c>
      <c r="D41" s="32">
        <v>129519</v>
      </c>
    </row>
    <row r="42" spans="1:4" x14ac:dyDescent="0.25">
      <c r="A42" s="37">
        <v>44232</v>
      </c>
      <c r="B42" s="32">
        <v>65141</v>
      </c>
      <c r="C42" s="32">
        <v>74452</v>
      </c>
      <c r="D42" s="32">
        <v>139593</v>
      </c>
    </row>
    <row r="43" spans="1:4" x14ac:dyDescent="0.25">
      <c r="A43" s="37">
        <v>44233</v>
      </c>
      <c r="B43" s="32">
        <v>45476</v>
      </c>
      <c r="C43" s="32">
        <v>50693</v>
      </c>
      <c r="D43" s="32">
        <v>96169</v>
      </c>
    </row>
    <row r="44" spans="1:4" x14ac:dyDescent="0.25">
      <c r="A44" s="37">
        <v>44234</v>
      </c>
      <c r="B44" s="32">
        <v>28036</v>
      </c>
      <c r="C44" s="32">
        <v>24969</v>
      </c>
      <c r="D44" s="32">
        <v>53005</v>
      </c>
    </row>
    <row r="45" spans="1:4" x14ac:dyDescent="0.25">
      <c r="A45" s="37">
        <v>44235</v>
      </c>
      <c r="B45" s="32">
        <v>53296</v>
      </c>
      <c r="C45" s="32">
        <v>55370</v>
      </c>
      <c r="D45" s="32">
        <v>108666</v>
      </c>
    </row>
    <row r="46" spans="1:4" x14ac:dyDescent="0.25">
      <c r="A46" s="37">
        <v>44236</v>
      </c>
      <c r="B46" s="32">
        <v>59075</v>
      </c>
      <c r="C46" s="32">
        <v>71450</v>
      </c>
      <c r="D46" s="32">
        <v>130525</v>
      </c>
    </row>
    <row r="47" spans="1:4" x14ac:dyDescent="0.25">
      <c r="A47" s="37">
        <v>44237</v>
      </c>
      <c r="B47" s="32">
        <v>72844</v>
      </c>
      <c r="C47" s="32">
        <v>75940</v>
      </c>
      <c r="D47" s="32">
        <v>148784</v>
      </c>
    </row>
    <row r="48" spans="1:4" x14ac:dyDescent="0.25">
      <c r="A48" s="37">
        <v>44238</v>
      </c>
      <c r="B48" s="32">
        <v>73137</v>
      </c>
      <c r="C48" s="32">
        <v>67669</v>
      </c>
      <c r="D48" s="32">
        <v>140806</v>
      </c>
    </row>
    <row r="49" spans="1:4" x14ac:dyDescent="0.25">
      <c r="A49" s="37">
        <v>44239</v>
      </c>
      <c r="B49" s="32">
        <v>79177</v>
      </c>
      <c r="C49" s="32">
        <v>75536</v>
      </c>
      <c r="D49" s="32">
        <v>154713</v>
      </c>
    </row>
    <row r="50" spans="1:4" x14ac:dyDescent="0.25">
      <c r="A50" s="37">
        <v>44240</v>
      </c>
      <c r="B50" s="32">
        <v>61707</v>
      </c>
      <c r="C50" s="32">
        <v>45854</v>
      </c>
      <c r="D50" s="32">
        <v>107561</v>
      </c>
    </row>
    <row r="51" spans="1:4" x14ac:dyDescent="0.25">
      <c r="A51" s="37">
        <v>44241</v>
      </c>
      <c r="B51" s="32">
        <v>39690</v>
      </c>
      <c r="C51" s="32">
        <v>24995</v>
      </c>
      <c r="D51" s="32">
        <v>64685</v>
      </c>
    </row>
    <row r="52" spans="1:4" x14ac:dyDescent="0.25">
      <c r="A52" s="37">
        <v>44242</v>
      </c>
      <c r="B52" s="32">
        <v>69741</v>
      </c>
      <c r="C52" s="32">
        <v>55467</v>
      </c>
      <c r="D52" s="32">
        <v>125208</v>
      </c>
    </row>
    <row r="53" spans="1:4" s="31" customFormat="1" x14ac:dyDescent="0.25">
      <c r="A53" s="37">
        <v>44243</v>
      </c>
      <c r="B53" s="32">
        <v>81184</v>
      </c>
      <c r="C53" s="32">
        <v>52775</v>
      </c>
      <c r="D53" s="32">
        <v>133959</v>
      </c>
    </row>
    <row r="54" spans="1:4" s="31" customFormat="1" x14ac:dyDescent="0.25">
      <c r="A54" s="37">
        <v>44244</v>
      </c>
      <c r="B54" s="32">
        <v>94089</v>
      </c>
      <c r="C54" s="32">
        <v>55051</v>
      </c>
      <c r="D54" s="32">
        <v>149140</v>
      </c>
    </row>
    <row r="55" spans="1:4" x14ac:dyDescent="0.25">
      <c r="A55" s="37">
        <v>44245</v>
      </c>
      <c r="B55" s="32">
        <v>91800</v>
      </c>
      <c r="C55" s="32">
        <v>51283</v>
      </c>
      <c r="D55" s="32">
        <v>143083</v>
      </c>
    </row>
    <row r="56" spans="1:4" s="31" customFormat="1" x14ac:dyDescent="0.25">
      <c r="A56" s="37">
        <v>44246</v>
      </c>
      <c r="B56" s="32">
        <v>98589</v>
      </c>
      <c r="C56" s="32">
        <v>52829</v>
      </c>
      <c r="D56" s="32">
        <v>151418</v>
      </c>
    </row>
    <row r="57" spans="1:4" s="31" customFormat="1" x14ac:dyDescent="0.25">
      <c r="A57" s="37">
        <v>44247</v>
      </c>
      <c r="B57" s="32">
        <v>76289</v>
      </c>
      <c r="C57" s="32">
        <v>37548</v>
      </c>
      <c r="D57" s="32">
        <v>113837</v>
      </c>
    </row>
    <row r="58" spans="1:4" s="31" customFormat="1" x14ac:dyDescent="0.25">
      <c r="A58" s="37">
        <v>44248</v>
      </c>
      <c r="B58" s="32">
        <v>56792</v>
      </c>
      <c r="C58" s="32">
        <v>28686</v>
      </c>
      <c r="D58" s="32">
        <v>85478</v>
      </c>
    </row>
    <row r="59" spans="1:4" s="31" customFormat="1" x14ac:dyDescent="0.25">
      <c r="A59" s="37">
        <v>44249</v>
      </c>
      <c r="B59" s="32">
        <v>99219</v>
      </c>
      <c r="C59" s="32">
        <v>59795</v>
      </c>
      <c r="D59" s="32">
        <v>159014</v>
      </c>
    </row>
    <row r="60" spans="1:4" s="31" customFormat="1" x14ac:dyDescent="0.25">
      <c r="A60" s="37">
        <v>44250</v>
      </c>
      <c r="B60" s="32">
        <v>105878</v>
      </c>
      <c r="C60" s="32">
        <v>58281</v>
      </c>
      <c r="D60" s="32">
        <v>164159</v>
      </c>
    </row>
    <row r="61" spans="1:4" s="31" customFormat="1" x14ac:dyDescent="0.25">
      <c r="A61" s="37">
        <v>44251</v>
      </c>
      <c r="B61" s="32">
        <v>115238</v>
      </c>
      <c r="C61" s="32">
        <v>58150</v>
      </c>
      <c r="D61" s="32">
        <v>173388</v>
      </c>
    </row>
    <row r="62" spans="1:4" s="31" customFormat="1" x14ac:dyDescent="0.25">
      <c r="A62" s="37">
        <v>44252</v>
      </c>
      <c r="B62" s="32">
        <v>128770</v>
      </c>
      <c r="C62" s="32">
        <v>56291</v>
      </c>
      <c r="D62" s="32">
        <v>185061</v>
      </c>
    </row>
    <row r="63" spans="1:4" s="31" customFormat="1" x14ac:dyDescent="0.25">
      <c r="A63" s="37">
        <v>44253</v>
      </c>
      <c r="B63" s="32">
        <v>141483</v>
      </c>
      <c r="C63" s="32">
        <v>62052</v>
      </c>
      <c r="D63" s="32">
        <v>203535</v>
      </c>
    </row>
    <row r="64" spans="1:4" s="31" customFormat="1" x14ac:dyDescent="0.25">
      <c r="A64" s="37">
        <v>44254</v>
      </c>
      <c r="B64" s="32">
        <v>110325</v>
      </c>
      <c r="C64" s="32">
        <v>39241</v>
      </c>
      <c r="D64" s="32">
        <v>149566</v>
      </c>
    </row>
    <row r="65" spans="1:4" s="31" customFormat="1" x14ac:dyDescent="0.25">
      <c r="A65" s="37">
        <v>44255</v>
      </c>
      <c r="B65" s="32">
        <v>83533</v>
      </c>
      <c r="C65" s="32">
        <v>24138</v>
      </c>
      <c r="D65" s="32">
        <v>107671</v>
      </c>
    </row>
    <row r="66" spans="1:4" x14ac:dyDescent="0.25">
      <c r="A66" s="37">
        <v>44256</v>
      </c>
      <c r="B66" s="32">
        <v>143140</v>
      </c>
      <c r="C66" s="32">
        <v>48702</v>
      </c>
      <c r="D66" s="32">
        <v>191842</v>
      </c>
    </row>
    <row r="67" spans="1:4" x14ac:dyDescent="0.25">
      <c r="A67" s="37">
        <v>44257</v>
      </c>
      <c r="B67" s="32">
        <v>163171</v>
      </c>
      <c r="C67" s="32">
        <v>52777</v>
      </c>
      <c r="D67" s="32">
        <v>215948</v>
      </c>
    </row>
    <row r="68" spans="1:4" x14ac:dyDescent="0.25">
      <c r="A68" s="37">
        <v>44258</v>
      </c>
      <c r="B68" s="32">
        <v>171370</v>
      </c>
      <c r="C68" s="32">
        <v>66919</v>
      </c>
      <c r="D68" s="32">
        <v>238289</v>
      </c>
    </row>
    <row r="69" spans="1:4" x14ac:dyDescent="0.25">
      <c r="A69" s="37">
        <v>44259</v>
      </c>
      <c r="B69" s="32">
        <v>176745</v>
      </c>
      <c r="C69" s="32">
        <v>61575</v>
      </c>
      <c r="D69" s="32">
        <v>238320</v>
      </c>
    </row>
    <row r="70" spans="1:4" x14ac:dyDescent="0.25">
      <c r="A70" s="37">
        <v>44260</v>
      </c>
      <c r="B70" s="32">
        <v>194706</v>
      </c>
      <c r="C70" s="32">
        <v>65506</v>
      </c>
      <c r="D70" s="32">
        <v>260212</v>
      </c>
    </row>
    <row r="71" spans="1:4" s="31" customFormat="1" x14ac:dyDescent="0.25">
      <c r="A71" s="37">
        <v>44261</v>
      </c>
      <c r="B71" s="32">
        <v>152034</v>
      </c>
      <c r="C71" s="32">
        <v>48803</v>
      </c>
      <c r="D71" s="32">
        <v>200837</v>
      </c>
    </row>
    <row r="72" spans="1:4" s="31" customFormat="1" x14ac:dyDescent="0.25">
      <c r="A72" s="37">
        <v>44262</v>
      </c>
      <c r="B72" s="32">
        <v>116918</v>
      </c>
      <c r="C72" s="32">
        <v>34972</v>
      </c>
      <c r="D72" s="32">
        <v>151890</v>
      </c>
    </row>
    <row r="73" spans="1:4" s="31" customFormat="1" x14ac:dyDescent="0.25">
      <c r="A73" s="37">
        <v>44263</v>
      </c>
      <c r="B73" s="50">
        <v>182670</v>
      </c>
      <c r="C73" s="50">
        <v>52034</v>
      </c>
      <c r="D73" s="50">
        <v>234704</v>
      </c>
    </row>
    <row r="74" spans="1:4" s="31" customFormat="1" x14ac:dyDescent="0.25">
      <c r="A74" s="37">
        <v>44264</v>
      </c>
      <c r="B74" s="50">
        <v>192661</v>
      </c>
      <c r="C74" s="50">
        <v>54515</v>
      </c>
      <c r="D74" s="50">
        <v>247176</v>
      </c>
    </row>
    <row r="75" spans="1:4" s="31" customFormat="1" x14ac:dyDescent="0.25">
      <c r="A75" s="37">
        <v>44265</v>
      </c>
      <c r="B75" s="50">
        <v>216760</v>
      </c>
      <c r="C75" s="50">
        <v>65555</v>
      </c>
      <c r="D75" s="50">
        <v>282315</v>
      </c>
    </row>
    <row r="76" spans="1:4" s="31" customFormat="1" x14ac:dyDescent="0.25">
      <c r="A76" s="37">
        <v>44266</v>
      </c>
      <c r="B76" s="50">
        <v>225005</v>
      </c>
      <c r="C76" s="50">
        <v>62025</v>
      </c>
      <c r="D76" s="50">
        <v>287030</v>
      </c>
    </row>
    <row r="77" spans="1:4" s="31" customFormat="1" x14ac:dyDescent="0.25">
      <c r="A77" s="37">
        <v>44267</v>
      </c>
      <c r="B77" s="50">
        <v>243097</v>
      </c>
      <c r="C77" s="50">
        <v>70827</v>
      </c>
      <c r="D77" s="50">
        <v>313924</v>
      </c>
    </row>
    <row r="78" spans="1:4" s="31" customFormat="1" x14ac:dyDescent="0.25">
      <c r="A78" s="37">
        <v>44268</v>
      </c>
      <c r="B78" s="50">
        <v>194577</v>
      </c>
      <c r="C78" s="50">
        <v>49135</v>
      </c>
      <c r="D78" s="50">
        <v>243712</v>
      </c>
    </row>
    <row r="79" spans="1:4" s="31" customFormat="1" x14ac:dyDescent="0.25">
      <c r="A79" s="37">
        <v>44269</v>
      </c>
      <c r="B79" s="50">
        <v>133476</v>
      </c>
      <c r="C79" s="50">
        <v>35870</v>
      </c>
      <c r="D79" s="50">
        <v>169346</v>
      </c>
    </row>
    <row r="80" spans="1:4" s="31" customFormat="1" x14ac:dyDescent="0.25">
      <c r="A80" s="37">
        <v>44270</v>
      </c>
      <c r="B80" s="50">
        <v>186389</v>
      </c>
      <c r="C80" s="50">
        <v>58397</v>
      </c>
      <c r="D80" s="50">
        <v>244786</v>
      </c>
    </row>
    <row r="81" spans="1:4" s="31" customFormat="1" x14ac:dyDescent="0.25">
      <c r="A81" s="37">
        <v>44271</v>
      </c>
      <c r="B81" s="50">
        <v>112457</v>
      </c>
      <c r="C81" s="50">
        <v>66833</v>
      </c>
      <c r="D81" s="50">
        <v>179290</v>
      </c>
    </row>
    <row r="82" spans="1:4" s="31" customFormat="1" x14ac:dyDescent="0.25">
      <c r="A82" s="37">
        <v>44272</v>
      </c>
      <c r="B82" s="50">
        <v>129586</v>
      </c>
      <c r="C82" s="50">
        <v>82344</v>
      </c>
      <c r="D82" s="50">
        <v>211930</v>
      </c>
    </row>
    <row r="83" spans="1:4" s="31" customFormat="1" x14ac:dyDescent="0.25">
      <c r="A83" s="37">
        <v>44273</v>
      </c>
      <c r="B83" s="50">
        <v>117435</v>
      </c>
      <c r="C83" s="50">
        <v>73907</v>
      </c>
      <c r="D83" s="50">
        <v>191342</v>
      </c>
    </row>
    <row r="84" spans="1:4" s="31" customFormat="1" x14ac:dyDescent="0.25">
      <c r="A84" s="37">
        <v>44274</v>
      </c>
      <c r="B84" s="50">
        <v>155943</v>
      </c>
      <c r="C84" s="50">
        <v>81728</v>
      </c>
      <c r="D84" s="50">
        <v>237671</v>
      </c>
    </row>
    <row r="85" spans="1:4" s="31" customFormat="1" x14ac:dyDescent="0.25">
      <c r="A85" s="37">
        <v>44275</v>
      </c>
      <c r="B85" s="50">
        <v>161806</v>
      </c>
      <c r="C85" s="50">
        <v>53508</v>
      </c>
      <c r="D85" s="50">
        <v>215314</v>
      </c>
    </row>
    <row r="86" spans="1:4" s="31" customFormat="1" x14ac:dyDescent="0.25">
      <c r="A86" s="37">
        <v>44276</v>
      </c>
      <c r="B86" s="50">
        <v>128695</v>
      </c>
      <c r="C86" s="50">
        <v>39371</v>
      </c>
      <c r="D86" s="50">
        <v>168066</v>
      </c>
    </row>
    <row r="87" spans="1:4" s="31" customFormat="1" x14ac:dyDescent="0.25">
      <c r="A87" s="37">
        <v>44277</v>
      </c>
      <c r="B87" s="50">
        <v>190660</v>
      </c>
      <c r="C87" s="50">
        <v>79390</v>
      </c>
      <c r="D87" s="50">
        <v>270050</v>
      </c>
    </row>
    <row r="88" spans="1:4" s="31" customFormat="1" x14ac:dyDescent="0.25">
      <c r="A88" s="37">
        <v>44278</v>
      </c>
      <c r="B88" s="50">
        <v>201703</v>
      </c>
      <c r="C88" s="50">
        <v>82288</v>
      </c>
      <c r="D88" s="50">
        <v>283991</v>
      </c>
    </row>
    <row r="89" spans="1:4" s="31" customFormat="1" x14ac:dyDescent="0.25">
      <c r="A89" s="37">
        <v>44279</v>
      </c>
      <c r="B89" s="50">
        <v>214579</v>
      </c>
      <c r="C89" s="50">
        <v>86507</v>
      </c>
      <c r="D89" s="50">
        <v>301086</v>
      </c>
    </row>
    <row r="90" spans="1:4" s="31" customFormat="1" x14ac:dyDescent="0.25">
      <c r="A90" s="37">
        <v>44280</v>
      </c>
      <c r="B90" s="50">
        <v>225748</v>
      </c>
      <c r="C90" s="50">
        <v>78218</v>
      </c>
      <c r="D90" s="50">
        <v>303966</v>
      </c>
    </row>
    <row r="91" spans="1:4" s="31" customFormat="1" x14ac:dyDescent="0.25">
      <c r="A91" s="37">
        <v>44281</v>
      </c>
      <c r="B91" s="50">
        <v>223520</v>
      </c>
      <c r="C91" s="50">
        <v>85490</v>
      </c>
      <c r="D91" s="50">
        <v>309010</v>
      </c>
    </row>
    <row r="92" spans="1:4" s="31" customFormat="1" x14ac:dyDescent="0.25">
      <c r="A92" s="37">
        <v>44282</v>
      </c>
      <c r="B92" s="50">
        <v>208973</v>
      </c>
      <c r="C92" s="50">
        <v>63447</v>
      </c>
      <c r="D92" s="50">
        <v>272420</v>
      </c>
    </row>
    <row r="93" spans="1:4" s="31" customFormat="1" x14ac:dyDescent="0.25">
      <c r="A93" s="37">
        <v>44283</v>
      </c>
      <c r="B93" s="50">
        <v>123170</v>
      </c>
      <c r="C93" s="50">
        <v>44522</v>
      </c>
      <c r="D93" s="50">
        <v>167692</v>
      </c>
    </row>
    <row r="94" spans="1:4" s="31" customFormat="1" x14ac:dyDescent="0.25">
      <c r="A94" s="51"/>
      <c r="B94" s="51"/>
      <c r="C94" s="51"/>
      <c r="D94" s="51"/>
    </row>
    <row r="95" spans="1:4" s="31" customFormat="1" x14ac:dyDescent="0.25">
      <c r="A95" s="51"/>
      <c r="B95" s="51"/>
      <c r="C95" s="51"/>
      <c r="D95" s="51"/>
    </row>
    <row r="96" spans="1:4" s="31" customFormat="1" x14ac:dyDescent="0.25">
      <c r="A96" s="51"/>
      <c r="B96" s="51"/>
      <c r="C96" s="51"/>
      <c r="D96" s="51"/>
    </row>
    <row r="97" spans="1:4" x14ac:dyDescent="0.25">
      <c r="A97" s="60" t="s">
        <v>60</v>
      </c>
      <c r="B97" s="32">
        <f>SUM(B2:B96)</f>
        <v>8994965</v>
      </c>
      <c r="C97" s="32">
        <f t="shared" ref="C97" si="0">SUM(C2:C96)</f>
        <v>3877894</v>
      </c>
      <c r="D97" s="32">
        <f>SUM(D2:D96)</f>
        <v>12872859</v>
      </c>
    </row>
    <row r="98" spans="1:4" x14ac:dyDescent="0.25">
      <c r="A98" s="55" t="s">
        <v>61</v>
      </c>
      <c r="B98" s="57">
        <v>6960</v>
      </c>
      <c r="C98" s="56">
        <v>20</v>
      </c>
      <c r="D98" s="61">
        <f>B98+C98</f>
        <v>6980</v>
      </c>
    </row>
    <row r="99" spans="1:4" x14ac:dyDescent="0.25">
      <c r="A99" s="58" t="s">
        <v>19</v>
      </c>
      <c r="B99" s="59">
        <f>B97+B98</f>
        <v>9001925</v>
      </c>
      <c r="C99" s="59">
        <f>C97+C98</f>
        <v>3877914</v>
      </c>
      <c r="D99" s="59">
        <f>D97+D98</f>
        <v>12879839</v>
      </c>
    </row>
    <row r="101" spans="1:4" x14ac:dyDescent="0.25">
      <c r="A101" t="s">
        <v>62</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Erläuterung</vt:lpstr>
      <vt:lpstr>Gesamt_bis_einschl_28.03.21</vt:lpstr>
      <vt:lpstr>Indik_bis_einschl_28.03.21</vt:lpstr>
      <vt:lpstr>Impfungen_proTag</vt:lpstr>
      <vt:lpstr>Indik_bis_einschl_28.03.21!Bundesländer001</vt:lpstr>
      <vt:lpstr>Gesamt_bis_einschl_28.03.21!Bundesländer001_1</vt:lpstr>
      <vt:lpstr>Indik_bis_einschl_28.03.21!Bundesländer001_1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2020-11-26T08:55:16Z</cp:lastPrinted>
  <dcterms:created xsi:type="dcterms:W3CDTF">2020-11-25T14:26:45Z</dcterms:created>
  <dcterms:modified xsi:type="dcterms:W3CDTF">2021-03-29T06:41:06Z</dcterms:modified>
</cp:coreProperties>
</file>