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Ansteckungsorte'!$A$1:$AC$269</definedName>
  </definedNames>
  <calcPr calcId="162913" iterateDelta="1E-4"/>
</workbook>
</file>

<file path=xl/calcChain.xml><?xml version="1.0" encoding="utf-8"?>
<calcChain xmlns="http://schemas.openxmlformats.org/spreadsheetml/2006/main">
  <c r="O8" i="22" l="1"/>
  <c r="M8" i="22"/>
  <c r="L8" i="22"/>
  <c r="N8" i="22" s="1"/>
  <c r="K8" i="22"/>
  <c r="I8" i="22"/>
  <c r="G8" i="22"/>
  <c r="C8" i="22"/>
  <c r="F8" i="22"/>
  <c r="E8" i="22"/>
  <c r="W8" i="22"/>
  <c r="U8" i="22"/>
  <c r="S8" i="22"/>
  <c r="Q8" i="22"/>
  <c r="V8" i="22"/>
  <c r="K257" i="10" l="1"/>
  <c r="K258" i="10" s="1"/>
  <c r="K259" i="10" s="1"/>
  <c r="I257" i="10"/>
  <c r="I258" i="10" s="1"/>
  <c r="I259" i="10" s="1"/>
  <c r="G257" i="10"/>
  <c r="G258" i="10" s="1"/>
  <c r="G259" i="10" s="1"/>
  <c r="E257" i="10"/>
  <c r="E258" i="10" s="1"/>
  <c r="E259" i="10" s="1"/>
  <c r="C257" i="10"/>
  <c r="C258" i="10" s="1"/>
  <c r="C259" i="10" s="1"/>
  <c r="AI256" i="11"/>
  <c r="AI257" i="11" s="1"/>
  <c r="AI258" i="11" s="1"/>
  <c r="AG256" i="11"/>
  <c r="AG257" i="11" s="1"/>
  <c r="AG258" i="11" s="1"/>
  <c r="AE256" i="11"/>
  <c r="AE257" i="11"/>
  <c r="AE258" i="11" s="1"/>
  <c r="AC256" i="11"/>
  <c r="AC257" i="11" s="1"/>
  <c r="AC258" i="11" s="1"/>
  <c r="AA256" i="11"/>
  <c r="AA257" i="11"/>
  <c r="AA258" i="11" s="1"/>
  <c r="Y256" i="11"/>
  <c r="Y257" i="11" s="1"/>
  <c r="Y258" i="11" s="1"/>
  <c r="W256" i="11"/>
  <c r="W257" i="11" s="1"/>
  <c r="W258" i="11" s="1"/>
  <c r="U256" i="11"/>
  <c r="U257" i="11" s="1"/>
  <c r="U258" i="11" s="1"/>
  <c r="S256" i="11"/>
  <c r="S257" i="11" s="1"/>
  <c r="S258" i="11" s="1"/>
  <c r="Q256" i="11"/>
  <c r="Q257" i="11"/>
  <c r="Q258" i="11" s="1"/>
  <c r="O256" i="11"/>
  <c r="O257" i="11" s="1"/>
  <c r="O258" i="11" s="1"/>
  <c r="M256" i="11"/>
  <c r="M257" i="11" s="1"/>
  <c r="M258" i="11" s="1"/>
  <c r="K256" i="11"/>
  <c r="K257" i="11" s="1"/>
  <c r="K258" i="11" s="1"/>
  <c r="I256" i="11"/>
  <c r="I258" i="11" s="1"/>
  <c r="I257" i="11"/>
  <c r="G256" i="11"/>
  <c r="G257" i="11"/>
  <c r="G258" i="11" s="1"/>
  <c r="E256" i="11"/>
  <c r="E257" i="11" s="1"/>
  <c r="E258" i="11" s="1"/>
  <c r="C256" i="11"/>
  <c r="C258" i="11" s="1"/>
  <c r="C257" i="11"/>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Y338" i="1" l="1"/>
  <c r="X337" i="1"/>
  <c r="X338" i="1"/>
  <c r="W338" i="1"/>
  <c r="V338" i="1"/>
  <c r="V335" i="1"/>
  <c r="U338" i="1"/>
  <c r="W337" i="1"/>
  <c r="J338" i="1"/>
  <c r="I338" i="1"/>
  <c r="H338" i="1"/>
  <c r="F335" i="1"/>
  <c r="C338" i="1"/>
  <c r="G338" i="1"/>
  <c r="N338" i="1" l="1"/>
  <c r="O4" i="22" l="1"/>
  <c r="K5" i="22"/>
  <c r="K6" i="22" s="1"/>
  <c r="K7" i="22" s="1"/>
  <c r="E5" i="22"/>
  <c r="E6" i="22" s="1"/>
  <c r="E7" i="22" s="1"/>
  <c r="I5" i="22"/>
  <c r="C5" i="22"/>
  <c r="C6" i="22" s="1"/>
  <c r="L5" i="22"/>
  <c r="L6" i="22"/>
  <c r="L7" i="22"/>
  <c r="L4" i="22"/>
  <c r="F5" i="22"/>
  <c r="F6" i="22"/>
  <c r="F7" i="22"/>
  <c r="F4" i="22"/>
  <c r="V7" i="22"/>
  <c r="V5" i="22"/>
  <c r="W5" i="22" s="1"/>
  <c r="V6" i="22"/>
  <c r="V4" i="22"/>
  <c r="S5" i="22"/>
  <c r="S6" i="22" s="1"/>
  <c r="S7" i="22" s="1"/>
  <c r="U5" i="22"/>
  <c r="U6" i="22" s="1"/>
  <c r="U7" i="22" s="1"/>
  <c r="Q5" i="22"/>
  <c r="Q6" i="22" s="1"/>
  <c r="Q7" i="22" s="1"/>
  <c r="W6" i="22" l="1"/>
  <c r="W7" i="22" s="1"/>
  <c r="M5" i="22"/>
  <c r="N4" i="22"/>
  <c r="N7" i="22"/>
  <c r="N5" i="22"/>
  <c r="N6" i="22"/>
  <c r="C7" i="22"/>
  <c r="G7" i="22" s="1"/>
  <c r="G6" i="22"/>
  <c r="G5" i="22"/>
  <c r="I6" i="22"/>
  <c r="O5" i="22" l="1"/>
  <c r="I7" i="22"/>
  <c r="M7" i="22" s="1"/>
  <c r="O7" i="22" s="1"/>
  <c r="M6" i="22"/>
  <c r="O6" i="22" s="1"/>
  <c r="K256" i="10" l="1"/>
  <c r="I256" i="10"/>
  <c r="G256" i="10"/>
  <c r="E256" i="10"/>
  <c r="C256" i="10"/>
  <c r="AI254" i="11"/>
  <c r="AI255" i="11"/>
  <c r="AG255" i="11"/>
  <c r="AE255" i="11"/>
  <c r="AC255" i="11"/>
  <c r="AA255" i="11"/>
  <c r="Y255" i="11"/>
  <c r="W255" i="11"/>
  <c r="U255" i="11"/>
  <c r="S255" i="11"/>
  <c r="Q255" i="11"/>
  <c r="O255" i="11"/>
  <c r="M255" i="11"/>
  <c r="K255" i="11"/>
  <c r="I255" i="11"/>
  <c r="G255" i="11"/>
  <c r="E255" i="11"/>
  <c r="C255" i="11"/>
  <c r="D256" i="9"/>
  <c r="C255" i="8" l="1"/>
  <c r="AB256" i="7"/>
  <c r="Z256" i="7"/>
  <c r="X256" i="7"/>
  <c r="V256" i="7"/>
  <c r="T256" i="7"/>
  <c r="R256" i="7"/>
  <c r="P256" i="7"/>
  <c r="N256" i="7"/>
  <c r="L256" i="7"/>
  <c r="J256" i="7"/>
  <c r="H256" i="7"/>
  <c r="F256" i="7"/>
  <c r="D256" i="7"/>
  <c r="B256" i="7"/>
  <c r="G256" i="6"/>
  <c r="D256" i="6"/>
  <c r="U337" i="1" l="1"/>
  <c r="U335" i="1"/>
  <c r="U336" i="1" s="1"/>
  <c r="F334" i="1"/>
  <c r="G336" i="1"/>
  <c r="G337" i="1"/>
  <c r="F332" i="1"/>
  <c r="F333" i="1"/>
  <c r="G335" i="1"/>
  <c r="S332" i="1" l="1"/>
  <c r="S333" i="1"/>
  <c r="S334" i="1"/>
  <c r="S335" i="1"/>
  <c r="N335" i="1"/>
  <c r="K255" i="10" l="1"/>
  <c r="I255" i="10"/>
  <c r="G255" i="10"/>
  <c r="E255" i="10"/>
  <c r="C255" i="10"/>
  <c r="FO254" i="11"/>
  <c r="AG254" i="11"/>
  <c r="AE254" i="11"/>
  <c r="AC254" i="11"/>
  <c r="AA254" i="11"/>
  <c r="Y254" i="11"/>
  <c r="W254" i="11"/>
  <c r="U254" i="11"/>
  <c r="S254" i="11"/>
  <c r="Q254" i="11"/>
  <c r="O254" i="11"/>
  <c r="M254" i="11"/>
  <c r="K254" i="11"/>
  <c r="I254" i="11"/>
  <c r="G254" i="11"/>
  <c r="E254" i="11"/>
  <c r="C254" i="11"/>
  <c r="D255" i="9"/>
  <c r="C254" i="8" l="1"/>
  <c r="AB255" i="7"/>
  <c r="Z255" i="7"/>
  <c r="X255" i="7"/>
  <c r="V255" i="7"/>
  <c r="T255" i="7"/>
  <c r="R255" i="7"/>
  <c r="P255" i="7"/>
  <c r="N255" i="7"/>
  <c r="L255" i="7"/>
  <c r="J255" i="7"/>
  <c r="H255" i="7"/>
  <c r="F255" i="7"/>
  <c r="D255" i="7"/>
  <c r="B255" i="7"/>
  <c r="G255" i="6"/>
  <c r="D255" i="6"/>
  <c r="V334" i="1" l="1"/>
  <c r="F331" i="1"/>
  <c r="G334" i="1"/>
  <c r="E310" i="1" l="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09" i="1"/>
  <c r="D346" i="1" l="1"/>
  <c r="N334" i="1" l="1"/>
  <c r="C33" i="17" l="1"/>
  <c r="D33" i="17"/>
  <c r="K254" i="10" l="1"/>
  <c r="I254" i="10"/>
  <c r="G254" i="10"/>
  <c r="E254" i="10"/>
  <c r="C254" i="10"/>
  <c r="D254" i="9"/>
  <c r="C253" i="8" l="1"/>
  <c r="AB254" i="7"/>
  <c r="Z254" i="7"/>
  <c r="X254" i="7"/>
  <c r="V254" i="7"/>
  <c r="T254" i="7"/>
  <c r="R254" i="7"/>
  <c r="P254" i="7"/>
  <c r="N254" i="7"/>
  <c r="L254" i="7"/>
  <c r="J254" i="7"/>
  <c r="H254" i="7"/>
  <c r="F254" i="7"/>
  <c r="D254" i="7"/>
  <c r="B254" i="7"/>
  <c r="G254" i="6"/>
  <c r="D254" i="6"/>
  <c r="V333" i="1" l="1"/>
  <c r="F330" i="1"/>
  <c r="G333" i="1"/>
  <c r="N333" i="1" l="1"/>
  <c r="K253" i="10" l="1"/>
  <c r="I253" i="10"/>
  <c r="G253" i="10"/>
  <c r="E253" i="10"/>
  <c r="C253" i="10"/>
  <c r="D253" i="9"/>
  <c r="C252" i="8" l="1"/>
  <c r="AB253" i="7"/>
  <c r="Z253" i="7"/>
  <c r="X253" i="7"/>
  <c r="V253" i="7"/>
  <c r="T253" i="7"/>
  <c r="R253" i="7"/>
  <c r="P253" i="7"/>
  <c r="N253" i="7"/>
  <c r="L253" i="7"/>
  <c r="J253" i="7"/>
  <c r="H253" i="7"/>
  <c r="F253" i="7"/>
  <c r="D253" i="7"/>
  <c r="B253" i="7"/>
  <c r="B249" i="7"/>
  <c r="G253" i="6"/>
  <c r="D253" i="6"/>
  <c r="V332" i="1" l="1"/>
  <c r="F329" i="1"/>
  <c r="G332" i="1"/>
  <c r="N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67"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F323" i="1" l="1"/>
  <c r="G326" i="1"/>
  <c r="I332" i="1" l="1"/>
  <c r="H332" i="1"/>
  <c r="S326" i="1"/>
  <c r="N326" i="1"/>
  <c r="K246" i="10" l="1"/>
  <c r="I246" i="10"/>
  <c r="G246" i="10"/>
  <c r="E246" i="10"/>
  <c r="C246" i="10"/>
  <c r="D246" i="9"/>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F321" i="1" l="1"/>
  <c r="G324" i="1"/>
  <c r="H330" i="1" l="1"/>
  <c r="I330" i="1"/>
  <c r="S324" i="1"/>
  <c r="N324" i="1"/>
  <c r="K242" i="10" l="1"/>
  <c r="I241" i="10"/>
  <c r="I242" i="10" s="1"/>
  <c r="G242" i="10"/>
  <c r="E242" i="10"/>
  <c r="C242" i="10"/>
  <c r="D242" i="9"/>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K241" i="10" l="1"/>
  <c r="G241" i="10"/>
  <c r="E241" i="10"/>
  <c r="C241" i="10"/>
  <c r="D241" i="9"/>
  <c r="C240" i="8" l="1"/>
  <c r="AB241" i="7"/>
  <c r="Z241" i="7"/>
  <c r="X241" i="7"/>
  <c r="T241" i="7"/>
  <c r="R241" i="7"/>
  <c r="P241" i="7"/>
  <c r="N241" i="7"/>
  <c r="L241" i="7"/>
  <c r="J241" i="7"/>
  <c r="H241" i="7"/>
  <c r="F241" i="7"/>
  <c r="D241" i="7"/>
  <c r="B241" i="7"/>
  <c r="V320" i="1" l="1"/>
  <c r="F317" i="1"/>
  <c r="G320" i="1"/>
  <c r="J333" i="1" l="1"/>
  <c r="I326" i="1"/>
  <c r="H326" i="1"/>
  <c r="S320" i="1"/>
  <c r="N320" i="1"/>
  <c r="D29" i="17" l="1"/>
  <c r="C30" i="17"/>
  <c r="D30" i="17" s="1"/>
  <c r="C31" i="17"/>
  <c r="D31" i="17" s="1"/>
  <c r="V319" i="1" l="1"/>
  <c r="F316" i="1" l="1"/>
  <c r="G319" i="1"/>
  <c r="J332" i="1" s="1"/>
  <c r="I325" i="1" l="1"/>
  <c r="H325" i="1"/>
  <c r="K240" i="10"/>
  <c r="I240" i="10"/>
  <c r="G240" i="10"/>
  <c r="E240" i="10"/>
  <c r="C240" i="10"/>
  <c r="D240" i="9"/>
  <c r="C239" i="8" l="1"/>
  <c r="AB240" i="7"/>
  <c r="Z240" i="7"/>
  <c r="X240" i="7"/>
  <c r="V240" i="7"/>
  <c r="T240" i="7"/>
  <c r="R240" i="7"/>
  <c r="P240" i="7"/>
  <c r="N240" i="7"/>
  <c r="L240" i="7"/>
  <c r="J240" i="7"/>
  <c r="H240" i="7"/>
  <c r="F240" i="7"/>
  <c r="D240" i="7"/>
  <c r="B240" i="7"/>
  <c r="S319" i="1" l="1"/>
  <c r="N319" i="1"/>
  <c r="K239" i="10" l="1"/>
  <c r="I239" i="10"/>
  <c r="G239" i="10"/>
  <c r="E239" i="10"/>
  <c r="C239" i="10"/>
  <c r="D239" i="9"/>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K236" i="10" l="1"/>
  <c r="K237" i="10"/>
  <c r="K238" i="10" s="1"/>
  <c r="I236" i="10"/>
  <c r="I237" i="10"/>
  <c r="I238" i="10" s="1"/>
  <c r="G236" i="10"/>
  <c r="G237" i="10"/>
  <c r="G238" i="10" s="1"/>
  <c r="E236" i="10"/>
  <c r="E237" i="10"/>
  <c r="E238" i="10" s="1"/>
  <c r="C236" i="10"/>
  <c r="C237" i="10"/>
  <c r="C238" i="10" s="1"/>
  <c r="BC235" i="11"/>
  <c r="BC236" i="11"/>
  <c r="BC238" i="11" s="1"/>
  <c r="BC240" i="11" s="1"/>
  <c r="BC242" i="11" s="1"/>
  <c r="BC244" i="11" s="1"/>
  <c r="BC246" i="11" s="1"/>
  <c r="BC248" i="11" s="1"/>
  <c r="BC237" i="11"/>
  <c r="BC239" i="11" s="1"/>
  <c r="BC241" i="11" s="1"/>
  <c r="BC243" i="11" s="1"/>
  <c r="BC245" i="11" s="1"/>
  <c r="BC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K235" i="10" l="1"/>
  <c r="I235" i="10"/>
  <c r="G235" i="10"/>
  <c r="E235" i="10"/>
  <c r="C235" i="10"/>
  <c r="BC234" i="1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K234" i="10" l="1"/>
  <c r="I234" i="10"/>
  <c r="G234" i="10"/>
  <c r="E234" i="10"/>
  <c r="C234" i="10"/>
  <c r="BC233" i="11"/>
  <c r="D234" i="9"/>
  <c r="C233" i="8" l="1"/>
  <c r="AB234" i="7" l="1"/>
  <c r="Z234" i="7"/>
  <c r="X234" i="7"/>
  <c r="V234" i="7"/>
  <c r="T234" i="7"/>
  <c r="R234" i="7"/>
  <c r="P234" i="7"/>
  <c r="N234" i="7"/>
  <c r="L234" i="7"/>
  <c r="J234" i="7"/>
  <c r="H234" i="7"/>
  <c r="F234" i="7"/>
  <c r="D234" i="7"/>
  <c r="F310" i="1" l="1"/>
  <c r="G313" i="1"/>
  <c r="J326" i="1" s="1"/>
  <c r="I319" i="1" l="1"/>
  <c r="H319" i="1"/>
  <c r="K233" i="10"/>
  <c r="I233" i="10"/>
  <c r="G233" i="10"/>
  <c r="E233" i="10"/>
  <c r="C233" i="10"/>
  <c r="BC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C231" i="11"/>
  <c r="D232" i="9"/>
  <c r="F308" i="1" l="1"/>
  <c r="G311" i="1"/>
  <c r="J324" i="1" l="1"/>
  <c r="I317" i="1"/>
  <c r="H317" i="1"/>
  <c r="S311" i="1"/>
  <c r="N311" i="1" l="1"/>
  <c r="K229" i="10" l="1"/>
  <c r="K230" i="10" s="1"/>
  <c r="K231" i="10" s="1"/>
  <c r="I229" i="10"/>
  <c r="I230" i="10" s="1"/>
  <c r="I231" i="10" s="1"/>
  <c r="G229" i="10"/>
  <c r="G230" i="10"/>
  <c r="G231" i="10" s="1"/>
  <c r="E229" i="10"/>
  <c r="E230" i="10"/>
  <c r="E231" i="10" s="1"/>
  <c r="C229" i="10"/>
  <c r="C230" i="10" s="1"/>
  <c r="C231" i="10" s="1"/>
  <c r="BC229" i="11"/>
  <c r="BC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AG140" i="11" l="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224" i="11" s="1"/>
  <c r="K228" i="10" l="1"/>
  <c r="I228" i="10"/>
  <c r="G228" i="10"/>
  <c r="E228" i="10"/>
  <c r="C228" i="10"/>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K227" i="10"/>
  <c r="I227" i="10"/>
  <c r="G227" i="10"/>
  <c r="E227" i="10"/>
  <c r="C227" i="10"/>
  <c r="C226" i="8" l="1"/>
  <c r="AB227" i="7"/>
  <c r="Z227" i="7"/>
  <c r="X227" i="7"/>
  <c r="V227" i="7"/>
  <c r="T227" i="7"/>
  <c r="R227" i="7"/>
  <c r="P227" i="7"/>
  <c r="N227" i="7"/>
  <c r="L227" i="7"/>
  <c r="J227" i="7"/>
  <c r="H227" i="7"/>
  <c r="F227" i="7"/>
  <c r="D227" i="7"/>
  <c r="V306" i="1" l="1"/>
  <c r="F303" i="1"/>
  <c r="G306" i="1"/>
  <c r="J319" i="1" s="1"/>
  <c r="I312" i="1" l="1"/>
  <c r="H312" i="1"/>
  <c r="N306" i="1"/>
  <c r="C29" i="17" l="1"/>
  <c r="K226" i="10" l="1"/>
  <c r="I226" i="10"/>
  <c r="G226" i="10"/>
  <c r="E226" i="10"/>
  <c r="C226" i="10"/>
  <c r="K225" i="10"/>
  <c r="I225" i="10"/>
  <c r="G225" i="10"/>
  <c r="E225" i="10"/>
  <c r="C225" i="10"/>
  <c r="AG225" i="1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AG252" i="11" s="1"/>
  <c r="AG253" i="11" s="1"/>
  <c r="C225" i="8" l="1"/>
  <c r="AB226" i="7"/>
  <c r="Z226" i="7"/>
  <c r="X226" i="7"/>
  <c r="V226" i="7"/>
  <c r="T226" i="7"/>
  <c r="R226" i="7"/>
  <c r="P226" i="7"/>
  <c r="N226" i="7"/>
  <c r="L226" i="7"/>
  <c r="J226" i="7"/>
  <c r="H226" i="7"/>
  <c r="F226" i="7"/>
  <c r="D226" i="7"/>
  <c r="B226" i="7"/>
  <c r="D226" i="6" l="1"/>
  <c r="V305" i="1" l="1"/>
  <c r="F302" i="1"/>
  <c r="G305" i="1"/>
  <c r="J318" i="1" l="1"/>
  <c r="I311" i="1"/>
  <c r="H311" i="1"/>
  <c r="N305" i="1"/>
  <c r="AF266" i="11" l="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K221" i="10" l="1"/>
  <c r="I221" i="10"/>
  <c r="G221" i="10"/>
  <c r="E221" i="10"/>
  <c r="C221" i="10"/>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K220" i="10" l="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FC217" i="11"/>
  <c r="FC218" i="11" s="1"/>
  <c r="FC219" i="11" s="1"/>
  <c r="M217" i="1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M245" i="11" s="1"/>
  <c r="M246" i="11" s="1"/>
  <c r="M247" i="11" s="1"/>
  <c r="M248" i="11" s="1"/>
  <c r="M249" i="11" s="1"/>
  <c r="M250" i="11" s="1"/>
  <c r="M251" i="11" s="1"/>
  <c r="M252" i="11" s="1"/>
  <c r="M253" i="11" s="1"/>
  <c r="DE217" i="11"/>
  <c r="DE218" i="11" s="1"/>
  <c r="DE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CE153" i="11" l="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CE172" i="11" s="1"/>
  <c r="CE173" i="11" s="1"/>
  <c r="CE174" i="11" s="1"/>
  <c r="CE175" i="11" s="1"/>
  <c r="CE176" i="11" s="1"/>
  <c r="CE177" i="11" s="1"/>
  <c r="CE178" i="11" s="1"/>
  <c r="CE179" i="11" s="1"/>
  <c r="CE180" i="11" s="1"/>
  <c r="CE181" i="11" s="1"/>
  <c r="CE182" i="11" s="1"/>
  <c r="CE183" i="11" s="1"/>
  <c r="CE184" i="11" s="1"/>
  <c r="CE185" i="11" s="1"/>
  <c r="CE186" i="11" s="1"/>
  <c r="CE187" i="11" s="1"/>
  <c r="CE188" i="11" s="1"/>
  <c r="CE189" i="11" s="1"/>
  <c r="CE190" i="11" s="1"/>
  <c r="CE191" i="11" s="1"/>
  <c r="CE192" i="11" s="1"/>
  <c r="CE193" i="11" s="1"/>
  <c r="CE194" i="11" s="1"/>
  <c r="CE195" i="11" s="1"/>
  <c r="CE196" i="11" s="1"/>
  <c r="CE197" i="11" s="1"/>
  <c r="CE198" i="11" s="1"/>
  <c r="CE199" i="11" s="1"/>
  <c r="CE200" i="11" s="1"/>
  <c r="CE201" i="11" s="1"/>
  <c r="CE202" i="11" s="1"/>
  <c r="CE203" i="11" s="1"/>
  <c r="CE204" i="11" s="1"/>
  <c r="CE205" i="11" s="1"/>
  <c r="CE206" i="11" s="1"/>
  <c r="CE207" i="11" s="1"/>
  <c r="CE208" i="11" s="1"/>
  <c r="CE209" i="11" s="1"/>
  <c r="CE210" i="11" s="1"/>
  <c r="CE211" i="11" s="1"/>
  <c r="CE212" i="11" s="1"/>
  <c r="CE213" i="11" s="1"/>
  <c r="CE214" i="11" s="1"/>
  <c r="CE215" i="11" s="1"/>
  <c r="CE216" i="11" s="1"/>
  <c r="CE217" i="11" s="1"/>
  <c r="CE218" i="11" s="1"/>
  <c r="CE219" i="11" s="1"/>
  <c r="CE220" i="11" s="1"/>
  <c r="CE221" i="11" s="1"/>
  <c r="CE222" i="11" s="1"/>
  <c r="CE223" i="11" s="1"/>
  <c r="CE224" i="11" s="1"/>
  <c r="CE225" i="11" s="1"/>
  <c r="CE226" i="11" s="1"/>
  <c r="CE227" i="11" s="1"/>
  <c r="CE228" i="11" s="1"/>
  <c r="CE229" i="11" s="1"/>
  <c r="CE230" i="11" s="1"/>
  <c r="CE231" i="11" s="1"/>
  <c r="CE232" i="11" s="1"/>
  <c r="CE233" i="11" s="1"/>
  <c r="CE234" i="11" s="1"/>
  <c r="CE235" i="11" s="1"/>
  <c r="CE236" i="11" s="1"/>
  <c r="CE237" i="11" s="1"/>
  <c r="CE238" i="11" s="1"/>
  <c r="CE239" i="11" s="1"/>
  <c r="CE240" i="11" s="1"/>
  <c r="CE241" i="11" s="1"/>
  <c r="CE242" i="11" s="1"/>
  <c r="CE243" i="11" s="1"/>
  <c r="CE244" i="11" s="1"/>
  <c r="CE245" i="11" s="1"/>
  <c r="CE246" i="11" s="1"/>
  <c r="CE247" i="11" s="1"/>
  <c r="CE248" i="11" s="1"/>
  <c r="CE249" i="11" s="1"/>
  <c r="CE250" i="11" s="1"/>
  <c r="CE251" i="11" s="1"/>
  <c r="CE252" i="11" s="1"/>
  <c r="CE253" i="11" s="1"/>
  <c r="FJ266" i="11" l="1"/>
  <c r="FP266" i="11"/>
  <c r="CD266" i="11"/>
  <c r="L266" i="11"/>
  <c r="FB266"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8" i="7" s="1"/>
  <c r="V254" i="1" l="1"/>
  <c r="V251" i="1"/>
  <c r="N254" i="1" l="1"/>
  <c r="F251" i="1"/>
  <c r="G254" i="1"/>
  <c r="J267" i="1" l="1"/>
  <c r="I260" i="1"/>
  <c r="H260" i="1"/>
  <c r="G153" i="11"/>
  <c r="BS140" i="11"/>
  <c r="BK122" i="11"/>
  <c r="BM110" i="1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M84" i="11"/>
  <c r="BO83" i="11"/>
  <c r="E83" i="11"/>
  <c r="BI75" i="11"/>
  <c r="BQ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BK123" i="1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S141" i="1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251" i="11" s="1"/>
  <c r="BS252" i="11" s="1"/>
  <c r="BS253"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M85" i="11"/>
  <c r="BM86" i="11" s="1"/>
  <c r="BM87" i="11" s="1"/>
  <c r="BM88" i="11" s="1"/>
  <c r="BM89" i="11" s="1"/>
  <c r="BM90" i="11" s="1"/>
  <c r="BM91" i="11" s="1"/>
  <c r="BM92" i="11" s="1"/>
  <c r="BM93" i="11" s="1"/>
  <c r="BM94" i="11" s="1"/>
  <c r="BM95" i="11" s="1"/>
  <c r="BM96" i="11" s="1"/>
  <c r="BM97" i="11" s="1"/>
  <c r="BM98"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75" i="1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BR266" i="11" l="1"/>
  <c r="BJ266" i="11"/>
  <c r="BH266" i="11"/>
  <c r="BP266" i="11"/>
  <c r="BL266" i="11"/>
  <c r="BN266" i="11"/>
  <c r="D266" i="11"/>
  <c r="F266"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66"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I156" i="11"/>
  <c r="FS156" i="11"/>
  <c r="CI156" i="11"/>
  <c r="CG156" i="11"/>
  <c r="C156" i="8"/>
  <c r="V236" i="1"/>
  <c r="N236" i="1"/>
  <c r="F233" i="1"/>
  <c r="G236" i="1"/>
  <c r="J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S157" i="11"/>
  <c r="FS158" i="11" s="1"/>
  <c r="FS159" i="11" s="1"/>
  <c r="FS160" i="11" s="1"/>
  <c r="FS161" i="11" s="1"/>
  <c r="FS162" i="11" s="1"/>
  <c r="FS163" i="11" s="1"/>
  <c r="FS164" i="11" s="1"/>
  <c r="FS165" i="11" s="1"/>
  <c r="FS166" i="11" s="1"/>
  <c r="FS167" i="11" s="1"/>
  <c r="FS168" i="11" s="1"/>
  <c r="FS169" i="11" s="1"/>
  <c r="FS170" i="11" s="1"/>
  <c r="FI157" i="11"/>
  <c r="FI158" i="11" s="1"/>
  <c r="FI159" i="11" s="1"/>
  <c r="FI160" i="11" s="1"/>
  <c r="FI161" i="11" s="1"/>
  <c r="FI162" i="11" s="1"/>
  <c r="FI163" i="11" s="1"/>
  <c r="FI164" i="11" s="1"/>
  <c r="FI165" i="11" s="1"/>
  <c r="FI166" i="11" s="1"/>
  <c r="FI167" i="11" s="1"/>
  <c r="FI168" i="11" s="1"/>
  <c r="FI169" i="11" s="1"/>
  <c r="FI170" i="11" s="1"/>
  <c r="H242" i="1"/>
  <c r="I242" i="1"/>
  <c r="C155" i="8"/>
  <c r="CH266" i="11" l="1"/>
  <c r="FR266" i="11"/>
  <c r="CF266" i="11"/>
  <c r="FH266" i="11"/>
  <c r="V234" i="1"/>
  <c r="N235" i="1"/>
  <c r="F232" i="1"/>
  <c r="G235" i="1" l="1"/>
  <c r="J248" i="1" s="1"/>
  <c r="H241" i="1" l="1"/>
  <c r="I241" i="1"/>
  <c r="G221" i="1"/>
  <c r="F185" i="1"/>
  <c r="W67" i="11" l="1"/>
  <c r="W68" i="11" l="1"/>
  <c r="W69" i="11" s="1"/>
  <c r="W70" i="11" s="1"/>
  <c r="W71" i="11" s="1"/>
  <c r="W72" i="11" s="1"/>
  <c r="W73" i="11" s="1"/>
  <c r="W74" i="11" s="1"/>
  <c r="W75"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AY67" i="11"/>
  <c r="V266" i="11" l="1"/>
  <c r="AY68" i="11"/>
  <c r="AY69" i="11" s="1"/>
  <c r="AY70" i="11" s="1"/>
  <c r="AY71" i="11" s="1"/>
  <c r="AX266" i="11" l="1"/>
  <c r="AS98" i="11"/>
  <c r="AS99" i="11" l="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FM84" i="11"/>
  <c r="AM97" i="11"/>
  <c r="FO67" i="11"/>
  <c r="FM85" i="11" l="1"/>
  <c r="FM86" i="11" s="1"/>
  <c r="FM87" i="11" s="1"/>
  <c r="FM88" i="11" s="1"/>
  <c r="FM89" i="11" s="1"/>
  <c r="FM90" i="11" s="1"/>
  <c r="FM91" i="11" s="1"/>
  <c r="FM92" i="11" s="1"/>
  <c r="FM93" i="11" s="1"/>
  <c r="FM94" i="11" s="1"/>
  <c r="FM95" i="11" s="1"/>
  <c r="FM96" i="11" s="1"/>
  <c r="FM97" i="11" s="1"/>
  <c r="FM98" i="11" s="1"/>
  <c r="FO68" i="11"/>
  <c r="FO69" i="11" s="1"/>
  <c r="FO70" i="11" s="1"/>
  <c r="FO71" i="11" s="1"/>
  <c r="FO72" i="11" s="1"/>
  <c r="FO73" i="11" s="1"/>
  <c r="FO74" i="11" s="1"/>
  <c r="FO75" i="11" s="1"/>
  <c r="FO76" i="11" s="1"/>
  <c r="FO77" i="11" s="1"/>
  <c r="FO78" i="11" s="1"/>
  <c r="FO79" i="11" s="1"/>
  <c r="FO80" i="11" s="1"/>
  <c r="FO81" i="11" s="1"/>
  <c r="FO82" i="11" s="1"/>
  <c r="FO83" i="11" s="1"/>
  <c r="FO84" i="11" s="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216" i="11" s="1"/>
  <c r="FO217" i="11" s="1"/>
  <c r="FO218" i="11" s="1"/>
  <c r="FO219" i="11" s="1"/>
  <c r="FO220" i="11" s="1"/>
  <c r="FO221" i="11" s="1"/>
  <c r="FO222" i="11" s="1"/>
  <c r="FO223" i="11" s="1"/>
  <c r="FO224" i="11" s="1"/>
  <c r="FO225" i="11" s="1"/>
  <c r="FO226" i="11" s="1"/>
  <c r="FO227" i="11" s="1"/>
  <c r="FO228" i="11" s="1"/>
  <c r="FO229" i="11" s="1"/>
  <c r="FO230" i="11" s="1"/>
  <c r="FO231" i="11" s="1"/>
  <c r="FO232" i="11" s="1"/>
  <c r="FO233" i="11" s="1"/>
  <c r="FO234" i="11" s="1"/>
  <c r="FO235" i="11" s="1"/>
  <c r="FO236" i="11" s="1"/>
  <c r="FO237" i="11" s="1"/>
  <c r="FO238" i="11" s="1"/>
  <c r="FO239" i="11" s="1"/>
  <c r="FO240" i="11" s="1"/>
  <c r="FO241" i="11" s="1"/>
  <c r="FO242" i="11" s="1"/>
  <c r="FO243" i="11" s="1"/>
  <c r="FO244" i="11" s="1"/>
  <c r="FO245" i="11" s="1"/>
  <c r="FO246" i="11" s="1"/>
  <c r="FO247" i="11" s="1"/>
  <c r="FO248" i="11" s="1"/>
  <c r="FO249" i="11" s="1"/>
  <c r="FO250" i="11" s="1"/>
  <c r="FO251" i="11" s="1"/>
  <c r="FO252" i="11" s="1"/>
  <c r="FO253" i="11" s="1"/>
  <c r="AR266" i="11"/>
  <c r="AM98" i="11"/>
  <c r="AL266" i="11" s="1"/>
  <c r="FL266" i="11" l="1"/>
  <c r="FN266" i="11"/>
  <c r="EI75" i="11"/>
  <c r="DM75" i="11"/>
  <c r="DI84" i="11"/>
  <c r="CA84" i="11"/>
  <c r="BY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K75" i="11"/>
  <c r="CC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BX266" i="11"/>
  <c r="DH266" i="11"/>
  <c r="CC100" i="11"/>
  <c r="EH266" i="11"/>
  <c r="DL266" i="11"/>
  <c r="BZ266"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66" i="11"/>
  <c r="CJ266" i="11"/>
  <c r="U114" i="11"/>
  <c r="DQ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66"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T266" i="11" l="1"/>
  <c r="DP266" i="11"/>
  <c r="GA114" i="11"/>
  <c r="FY84" i="11"/>
  <c r="EO98" i="11"/>
  <c r="BU67" i="11"/>
  <c r="BG83" i="11"/>
  <c r="BU68" i="11" l="1"/>
  <c r="BU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N266" i="11"/>
  <c r="FX266" i="11"/>
  <c r="BF266" i="11"/>
  <c r="C154" i="8"/>
  <c r="BT266" i="11" l="1"/>
  <c r="FZ266" i="11"/>
  <c r="N234" i="1"/>
  <c r="F231" i="1"/>
  <c r="G234" i="1"/>
  <c r="J247" i="1" s="1"/>
  <c r="I240" i="1" l="1"/>
  <c r="H240" i="1"/>
  <c r="GC153" i="11"/>
  <c r="FU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U154" i="11"/>
  <c r="C151" i="8"/>
  <c r="C152" i="8" s="1"/>
  <c r="C153" i="8" s="1"/>
  <c r="DD266" i="11" l="1"/>
  <c r="GB266" i="11"/>
  <c r="DF266" i="11"/>
  <c r="FU155" i="11"/>
  <c r="CU155" i="11"/>
  <c r="V230" i="1"/>
  <c r="V229" i="1"/>
  <c r="V233" i="1"/>
  <c r="N233" i="1"/>
  <c r="F230" i="1"/>
  <c r="G233" i="1"/>
  <c r="FU156" i="11" l="1"/>
  <c r="FU157" i="11" s="1"/>
  <c r="FU158" i="11" s="1"/>
  <c r="FU159" i="11" s="1"/>
  <c r="FU160" i="11" s="1"/>
  <c r="FU161" i="11" s="1"/>
  <c r="FU162" i="11" s="1"/>
  <c r="FU163" i="11" s="1"/>
  <c r="FU164" i="11" s="1"/>
  <c r="FU165" i="11" s="1"/>
  <c r="FU166" i="11" s="1"/>
  <c r="FU167" i="11" s="1"/>
  <c r="FU168" i="11" s="1"/>
  <c r="FU169" i="11" s="1"/>
  <c r="FU170" i="11" s="1"/>
  <c r="CU156" i="11"/>
  <c r="CU157" i="11" s="1"/>
  <c r="CU158" i="11" s="1"/>
  <c r="CU159" i="11" s="1"/>
  <c r="CU160" i="11" s="1"/>
  <c r="CU161" i="11" s="1"/>
  <c r="CU162" i="11" s="1"/>
  <c r="CU163" i="11" s="1"/>
  <c r="CU164" i="11" s="1"/>
  <c r="CU165" i="11" s="1"/>
  <c r="CU166" i="11" s="1"/>
  <c r="CU167" i="11" s="1"/>
  <c r="CU168" i="11" s="1"/>
  <c r="CU169" i="11" s="1"/>
  <c r="CU170" i="11" s="1"/>
  <c r="CU171" i="11" s="1"/>
  <c r="CT266" i="11" s="1"/>
  <c r="J246" i="1"/>
  <c r="H239" i="1"/>
  <c r="I239" i="1"/>
  <c r="FT266"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46"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X336" i="1" s="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Y336" i="1" l="1"/>
  <c r="Y335" i="1"/>
  <c r="Y337"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C245" i="1" l="1"/>
  <c r="W259" i="1" s="1"/>
  <c r="I227" i="1"/>
  <c r="H227" i="1"/>
  <c r="C246" i="1" l="1"/>
  <c r="W260" i="1" s="1"/>
  <c r="GI140" i="11"/>
  <c r="Y140" i="11"/>
  <c r="FE140" i="11"/>
  <c r="EU140" i="11"/>
  <c r="Q140" i="11"/>
  <c r="EQ140" i="11"/>
  <c r="EG140" i="11"/>
  <c r="DC140" i="11"/>
  <c r="DA140" i="11"/>
  <c r="CW140" i="11"/>
  <c r="K140" i="11"/>
  <c r="Q141" i="11" l="1"/>
  <c r="Q142" i="11" s="1"/>
  <c r="Q143" i="11" s="1"/>
  <c r="Q144" i="11" s="1"/>
  <c r="Q145" i="11" s="1"/>
  <c r="Q146" i="11" s="1"/>
  <c r="Q147" i="11" s="1"/>
  <c r="Q148" i="11" s="1"/>
  <c r="Q149" i="11" s="1"/>
  <c r="Q150" i="11" s="1"/>
  <c r="Q151" i="11" s="1"/>
  <c r="Q152" i="11" s="1"/>
  <c r="Q153" i="11" s="1"/>
  <c r="Q154" i="11" s="1"/>
  <c r="Y141" i="11"/>
  <c r="Y142" i="11" s="1"/>
  <c r="Y143" i="11" s="1"/>
  <c r="Y144" i="11" s="1"/>
  <c r="Y145" i="11" s="1"/>
  <c r="Y146" i="11" s="1"/>
  <c r="Y147" i="11" s="1"/>
  <c r="Y148" i="11" s="1"/>
  <c r="Y149" i="11" s="1"/>
  <c r="Y150" i="11" s="1"/>
  <c r="Y151" i="11" s="1"/>
  <c r="Y152" i="11" s="1"/>
  <c r="Y153" i="11" s="1"/>
  <c r="Y154" i="11" s="1"/>
  <c r="K141" i="11"/>
  <c r="K142" i="11" s="1"/>
  <c r="K143" i="11" s="1"/>
  <c r="K144" i="11" s="1"/>
  <c r="K145" i="11" s="1"/>
  <c r="K146" i="11" s="1"/>
  <c r="K147" i="11" s="1"/>
  <c r="K148" i="11" s="1"/>
  <c r="K149" i="11" s="1"/>
  <c r="K150" i="11" s="1"/>
  <c r="K151" i="11" s="1"/>
  <c r="K152" i="11" s="1"/>
  <c r="K153" i="11" s="1"/>
  <c r="K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A216" i="11" s="1"/>
  <c r="DA217" i="11" s="1"/>
  <c r="DA218" i="11" s="1"/>
  <c r="DA219" i="11" s="1"/>
  <c r="DA220" i="11" s="1"/>
  <c r="DA221" i="11" s="1"/>
  <c r="DA222" i="11" s="1"/>
  <c r="DA223" i="11" s="1"/>
  <c r="DA224" i="11" s="1"/>
  <c r="DA225" i="11" s="1"/>
  <c r="DA226" i="11" s="1"/>
  <c r="DA227" i="11" s="1"/>
  <c r="DA228" i="11" s="1"/>
  <c r="DA229" i="11" s="1"/>
  <c r="DA230" i="11" s="1"/>
  <c r="DA231" i="11" s="1"/>
  <c r="DA232" i="11" s="1"/>
  <c r="DA233" i="11" s="1"/>
  <c r="DA234" i="11" s="1"/>
  <c r="DA235" i="11" s="1"/>
  <c r="DA236" i="11" s="1"/>
  <c r="DA237" i="11" s="1"/>
  <c r="DA238" i="11" s="1"/>
  <c r="DA239" i="11" s="1"/>
  <c r="DA240" i="11" s="1"/>
  <c r="DA241" i="11" s="1"/>
  <c r="DA242" i="11" s="1"/>
  <c r="DA243" i="11" s="1"/>
  <c r="DA244" i="11" s="1"/>
  <c r="DA245" i="11" s="1"/>
  <c r="DA246" i="11" s="1"/>
  <c r="DA247" i="11" s="1"/>
  <c r="DA248" i="11" s="1"/>
  <c r="DA249" i="11" s="1"/>
  <c r="DA250" i="11" s="1"/>
  <c r="DA251" i="11" s="1"/>
  <c r="GI141" i="11"/>
  <c r="GI142" i="11" s="1"/>
  <c r="GI143" i="11" s="1"/>
  <c r="GI144" i="11" s="1"/>
  <c r="GI145" i="11" s="1"/>
  <c r="GI146" i="11" s="1"/>
  <c r="GI147" i="11" s="1"/>
  <c r="GI148" i="11" s="1"/>
  <c r="GI149" i="11" s="1"/>
  <c r="GI150" i="11" s="1"/>
  <c r="GI151" i="11" s="1"/>
  <c r="GI152" i="11" s="1"/>
  <c r="GI153" i="11" s="1"/>
  <c r="GI154" i="11" s="1"/>
  <c r="C247" i="1"/>
  <c r="W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G141" i="11"/>
  <c r="EG142" i="11" s="1"/>
  <c r="EG143" i="11" s="1"/>
  <c r="EG144" i="11" s="1"/>
  <c r="EG145" i="11" s="1"/>
  <c r="EG146" i="11" s="1"/>
  <c r="EG147" i="11" s="1"/>
  <c r="EG148" i="11" s="1"/>
  <c r="EG149" i="11" s="1"/>
  <c r="EG150" i="11" s="1"/>
  <c r="EG151" i="11" s="1"/>
  <c r="EG152" i="11" s="1"/>
  <c r="EG153" i="11" s="1"/>
  <c r="N220" i="1"/>
  <c r="G220" i="1"/>
  <c r="J233" i="1" s="1"/>
  <c r="F217" i="1"/>
  <c r="DB266" i="11" l="1"/>
  <c r="ET266" i="11"/>
  <c r="FD266" i="11"/>
  <c r="CZ266" i="11"/>
  <c r="CV266" i="11"/>
  <c r="EP266" i="11"/>
  <c r="C248" i="1"/>
  <c r="W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Y245" i="11" s="1"/>
  <c r="Y246" i="11" s="1"/>
  <c r="Y247" i="11" s="1"/>
  <c r="Y248" i="11" s="1"/>
  <c r="Y249" i="11" s="1"/>
  <c r="Y250" i="11" s="1"/>
  <c r="Y251" i="11" s="1"/>
  <c r="Y252" i="11" s="1"/>
  <c r="Y253" i="11" s="1"/>
  <c r="K155" i="11"/>
  <c r="K156" i="11" s="1"/>
  <c r="K157" i="11" s="1"/>
  <c r="K158" i="11" s="1"/>
  <c r="K159" i="11" s="1"/>
  <c r="K160" i="11" s="1"/>
  <c r="K161" i="11" s="1"/>
  <c r="K162" i="11" s="1"/>
  <c r="K163" i="11" s="1"/>
  <c r="K164" i="11" s="1"/>
  <c r="K165" i="11" s="1"/>
  <c r="K166" i="11" s="1"/>
  <c r="K167" i="11" s="1"/>
  <c r="K168" i="11" s="1"/>
  <c r="K169" i="11" s="1"/>
  <c r="K170" i="11" s="1"/>
  <c r="K245" i="11" s="1"/>
  <c r="K246" i="11" s="1"/>
  <c r="K247" i="11" s="1"/>
  <c r="K248" i="11" s="1"/>
  <c r="K249" i="11" s="1"/>
  <c r="K250" i="11" s="1"/>
  <c r="K251" i="11" s="1"/>
  <c r="K252" i="11" s="1"/>
  <c r="K253"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Q155" i="11"/>
  <c r="Q156" i="11" s="1"/>
  <c r="Q157" i="11" s="1"/>
  <c r="Q158" i="11" s="1"/>
  <c r="Q159" i="11" s="1"/>
  <c r="Q160" i="11" s="1"/>
  <c r="Q161" i="11" s="1"/>
  <c r="Q162" i="11" s="1"/>
  <c r="Q163" i="11" s="1"/>
  <c r="Q164" i="11" s="1"/>
  <c r="Q165" i="11" s="1"/>
  <c r="Q166" i="11" s="1"/>
  <c r="Q167" i="11" s="1"/>
  <c r="Q168" i="11" s="1"/>
  <c r="Q169" i="11" s="1"/>
  <c r="Q170" i="11" s="1"/>
  <c r="Q251" i="11" s="1"/>
  <c r="Q252" i="11" s="1"/>
  <c r="Q253"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H226" i="1"/>
  <c r="I226" i="1"/>
  <c r="F72" i="1"/>
  <c r="GH266" i="11" l="1"/>
  <c r="X266" i="11"/>
  <c r="P266" i="11"/>
  <c r="J266" i="11"/>
  <c r="EF266" i="11"/>
  <c r="C249" i="1"/>
  <c r="BW75" i="11"/>
  <c r="C250" i="1" l="1"/>
  <c r="W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W264" i="1"/>
  <c r="BW154" i="11"/>
  <c r="BW155" i="11" s="1"/>
  <c r="BW156" i="11" s="1"/>
  <c r="BW157" i="11" s="1"/>
  <c r="BW158" i="11" s="1"/>
  <c r="BW159" i="11" s="1"/>
  <c r="BW160" i="11" s="1"/>
  <c r="BW161" i="11" s="1"/>
  <c r="BW162" i="11" s="1"/>
  <c r="BW163" i="11" s="1"/>
  <c r="BW164" i="11" s="1"/>
  <c r="BW165" i="11" s="1"/>
  <c r="BW166" i="11" s="1"/>
  <c r="BW167" i="11" s="1"/>
  <c r="BW168" i="11" s="1"/>
  <c r="BW169" i="11" s="1"/>
  <c r="BW170" i="11" s="1"/>
  <c r="N219" i="1"/>
  <c r="N209" i="1"/>
  <c r="F216" i="1"/>
  <c r="G219" i="1"/>
  <c r="J232" i="1" s="1"/>
  <c r="BV266" i="11" l="1"/>
  <c r="C252" i="1"/>
  <c r="W265" i="1"/>
  <c r="X265" i="1" s="1"/>
  <c r="I225" i="1"/>
  <c r="H225" i="1"/>
  <c r="EA74" i="11"/>
  <c r="BA99" i="11"/>
  <c r="C253" i="1" l="1"/>
  <c r="W266" i="1"/>
  <c r="X266" i="1" s="1"/>
  <c r="Y266" i="1" s="1"/>
  <c r="BA100" i="11"/>
  <c r="EA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A76" i="11"/>
  <c r="EA77" i="11" s="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EA195" i="11" s="1"/>
  <c r="EA196" i="11" s="1"/>
  <c r="EA197" i="11" s="1"/>
  <c r="EA198" i="11" s="1"/>
  <c r="EA199" i="11" s="1"/>
  <c r="EA200" i="11" s="1"/>
  <c r="EA201" i="11" s="1"/>
  <c r="EA202" i="11" s="1"/>
  <c r="EA203" i="11" s="1"/>
  <c r="EA204" i="11" s="1"/>
  <c r="EA205" i="11" s="1"/>
  <c r="EA206" i="11" s="1"/>
  <c r="EA207" i="11" s="1"/>
  <c r="EA208" i="11" s="1"/>
  <c r="EA209" i="11" s="1"/>
  <c r="EA210" i="11" s="1"/>
  <c r="EA211" i="11" s="1"/>
  <c r="EA212" i="11" s="1"/>
  <c r="EA213" i="11" s="1"/>
  <c r="EA214" i="11" s="1"/>
  <c r="EA215" i="11" s="1"/>
  <c r="EA216" i="11" s="1"/>
  <c r="EA217" i="11" s="1"/>
  <c r="EA218" i="11" s="1"/>
  <c r="EA219" i="11" s="1"/>
  <c r="EA220" i="11" s="1"/>
  <c r="EA221" i="11" s="1"/>
  <c r="EA222" i="11" s="1"/>
  <c r="EA223" i="11" s="1"/>
  <c r="EA224" i="11" s="1"/>
  <c r="EA225" i="11" s="1"/>
  <c r="EA226" i="11" s="1"/>
  <c r="EA227" i="11" s="1"/>
  <c r="EA228" i="11" s="1"/>
  <c r="EA229" i="11" s="1"/>
  <c r="EA230" i="11" s="1"/>
  <c r="EA231" i="11" s="1"/>
  <c r="EA232" i="11" s="1"/>
  <c r="EA233" i="11" s="1"/>
  <c r="EA234" i="11" s="1"/>
  <c r="EA235" i="11" s="1"/>
  <c r="EA236" i="11" s="1"/>
  <c r="EA237" i="11" s="1"/>
  <c r="EA238" i="11" s="1"/>
  <c r="EA239" i="11" s="1"/>
  <c r="EA240" i="11" s="1"/>
  <c r="EA241" i="11" s="1"/>
  <c r="EA242" i="11" s="1"/>
  <c r="EA243" i="11" s="1"/>
  <c r="EA244" i="11" s="1"/>
  <c r="EA245" i="11" s="1"/>
  <c r="EA246" i="11" s="1"/>
  <c r="EA247" i="11" s="1"/>
  <c r="EA248" i="11" s="1"/>
  <c r="EA249" i="11" s="1"/>
  <c r="EA250" i="11" s="1"/>
  <c r="EA251" i="11" s="1"/>
  <c r="EA252" i="11" s="1"/>
  <c r="EA253" i="11" s="1"/>
  <c r="BA101" i="1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N216" i="1"/>
  <c r="G218" i="1"/>
  <c r="J231" i="1" s="1"/>
  <c r="G217" i="1"/>
  <c r="J230" i="1" s="1"/>
  <c r="G216" i="1"/>
  <c r="DZ266" i="11" l="1"/>
  <c r="C255" i="1"/>
  <c r="W268" i="1"/>
  <c r="X268" i="1" s="1"/>
  <c r="J229" i="1"/>
  <c r="BA154" i="11"/>
  <c r="BA155" i="11" s="1"/>
  <c r="BA156" i="11" s="1"/>
  <c r="BA157" i="11" s="1"/>
  <c r="BA158" i="11" s="1"/>
  <c r="BA159" i="11" s="1"/>
  <c r="BA160" i="11" s="1"/>
  <c r="BA161" i="11" s="1"/>
  <c r="BA162" i="11" s="1"/>
  <c r="BA163" i="11" s="1"/>
  <c r="BA164" i="11" s="1"/>
  <c r="BA165" i="11" s="1"/>
  <c r="BA166" i="11" s="1"/>
  <c r="BA167" i="11" s="1"/>
  <c r="BA168" i="11" s="1"/>
  <c r="BA169" i="11" s="1"/>
  <c r="BA170" i="11" s="1"/>
  <c r="BA171" i="11" s="1"/>
  <c r="BA172" i="11" s="1"/>
  <c r="BA173" i="11" s="1"/>
  <c r="BA174" i="11" s="1"/>
  <c r="BA175" i="11" s="1"/>
  <c r="BA176" i="11" s="1"/>
  <c r="BA177" i="11" s="1"/>
  <c r="BA178" i="11" s="1"/>
  <c r="BA179" i="11" s="1"/>
  <c r="BA180" i="11" s="1"/>
  <c r="BA181" i="11" s="1"/>
  <c r="BA182" i="11" s="1"/>
  <c r="BA183" i="11" s="1"/>
  <c r="BA184" i="11" s="1"/>
  <c r="BA185" i="11" s="1"/>
  <c r="BA186" i="11" s="1"/>
  <c r="BA187" i="11" s="1"/>
  <c r="BA188" i="11" s="1"/>
  <c r="BA189" i="11" s="1"/>
  <c r="BA190" i="11" s="1"/>
  <c r="BA191" i="11" s="1"/>
  <c r="BA192" i="11" s="1"/>
  <c r="AZ266"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8"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8"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8"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8"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8"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68"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C122" i="11"/>
  <c r="EW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Y114" i="11"/>
  <c r="EY114" i="11"/>
  <c r="CM114" i="11"/>
  <c r="GK114" i="11"/>
  <c r="DW114" i="11"/>
  <c r="GG114" i="11"/>
  <c r="DS114" i="11"/>
  <c r="EM99" i="11"/>
  <c r="CQ99" i="11"/>
  <c r="BC98" i="11"/>
  <c r="EE98" i="11"/>
  <c r="C98" i="11"/>
  <c r="AK98" i="11"/>
  <c r="DU92" i="1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91" i="11"/>
  <c r="DU90" i="11"/>
  <c r="DU89" i="11"/>
  <c r="DU88" i="11"/>
  <c r="AU87" i="11"/>
  <c r="DU87" i="11"/>
  <c r="FG87" i="11"/>
  <c r="FW87" i="11"/>
  <c r="DU86" i="11"/>
  <c r="DU85" i="11"/>
  <c r="AI84" i="11"/>
  <c r="FA84" i="11"/>
  <c r="DO84" i="11"/>
  <c r="AO84" i="11"/>
  <c r="GE84" i="11"/>
  <c r="CO84" i="11"/>
  <c r="DU84" i="11"/>
  <c r="S83" i="11"/>
  <c r="O76" i="11"/>
  <c r="EC75" i="11"/>
  <c r="DK75" i="11"/>
  <c r="CY75" i="11"/>
  <c r="BE75" i="11"/>
  <c r="AW75" i="11"/>
  <c r="GD74" i="11"/>
  <c r="AQ74" i="11"/>
  <c r="EK74" i="11"/>
  <c r="CS73" i="11"/>
  <c r="AE67" i="11"/>
  <c r="ES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8"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8"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8"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8"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8"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DU154" i="11"/>
  <c r="DU155" i="11" s="1"/>
  <c r="DU156" i="11" s="1"/>
  <c r="DU157" i="11" s="1"/>
  <c r="DU158" i="11" s="1"/>
  <c r="DU159" i="11" s="1"/>
  <c r="DU160" i="11" s="1"/>
  <c r="DU161" i="11" s="1"/>
  <c r="DU162" i="11" s="1"/>
  <c r="DU163" i="11" s="1"/>
  <c r="DU164" i="11" s="1"/>
  <c r="DU165" i="11" s="1"/>
  <c r="DU166" i="11" s="1"/>
  <c r="DU167" i="11" s="1"/>
  <c r="DU168" i="11" s="1"/>
  <c r="DU169" i="11" s="1"/>
  <c r="DU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AU88" i="1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M115" i="11"/>
  <c r="CM116" i="11" s="1"/>
  <c r="BE76" i="11"/>
  <c r="EY115" i="11"/>
  <c r="EY116" i="11" s="1"/>
  <c r="CY76" i="11"/>
  <c r="AI85" i="11"/>
  <c r="EE99" i="11"/>
  <c r="EE100" i="11" s="1"/>
  <c r="EE101" i="11" s="1"/>
  <c r="EE102" i="11" s="1"/>
  <c r="DS115" i="11"/>
  <c r="DS116" i="11" s="1"/>
  <c r="DY115" i="1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EK75" i="11"/>
  <c r="CO85" i="11"/>
  <c r="AQ75" i="11"/>
  <c r="AQ76" i="11" s="1"/>
  <c r="GE85" i="11"/>
  <c r="GG115" i="11"/>
  <c r="GG116" i="11" s="1"/>
  <c r="I123" i="11"/>
  <c r="O77" i="11"/>
  <c r="O78" i="11" s="1"/>
  <c r="O79" i="11" s="1"/>
  <c r="O80" i="11" s="1"/>
  <c r="O81" i="11" s="1"/>
  <c r="AO85" i="11"/>
  <c r="FW88" i="11"/>
  <c r="DW115" i="11"/>
  <c r="DW116" i="11" s="1"/>
  <c r="EW123" i="11"/>
  <c r="AW76" i="11"/>
  <c r="DK76" i="11"/>
  <c r="CQ100" i="11"/>
  <c r="CQ101" i="11" s="1"/>
  <c r="CQ102" i="11" s="1"/>
  <c r="GK115" i="11"/>
  <c r="GK116" i="11" s="1"/>
  <c r="AC123" i="11"/>
  <c r="EC76" i="11"/>
  <c r="BC99" i="11"/>
  <c r="BC100" i="11" s="1"/>
  <c r="BC101" i="11" s="1"/>
  <c r="BC102" i="11" s="1"/>
  <c r="S84" i="11"/>
  <c r="DO85" i="11"/>
  <c r="FG88" i="11"/>
  <c r="FA85" i="11"/>
  <c r="AK99" i="11"/>
  <c r="AK100" i="11" s="1"/>
  <c r="AK101" i="11" s="1"/>
  <c r="AK102" i="11" s="1"/>
  <c r="CS74" i="11"/>
  <c r="AE68" i="11"/>
  <c r="ES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W126" i="1"/>
  <c r="X126" i="1" s="1"/>
  <c r="DT266" i="11" l="1"/>
  <c r="E267" i="10"/>
  <c r="EL266" i="11"/>
  <c r="K267" i="10"/>
  <c r="I267" i="10"/>
  <c r="G267" i="10"/>
  <c r="C267"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7" i="6"/>
  <c r="D267" i="9"/>
  <c r="E175" i="7"/>
  <c r="C175" i="7"/>
  <c r="X233" i="1"/>
  <c r="Y233" i="1" s="1"/>
  <c r="DY154" i="11"/>
  <c r="Y232" i="1"/>
  <c r="Y230" i="1"/>
  <c r="Y228" i="1"/>
  <c r="Y231" i="1"/>
  <c r="Y229" i="1"/>
  <c r="Y226" i="1"/>
  <c r="Y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O86" i="1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E69" i="1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O82" i="1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U143" i="11"/>
  <c r="AU144" i="11" s="1"/>
  <c r="AU145" i="11" s="1"/>
  <c r="AU146" i="11" s="1"/>
  <c r="AU147" i="11" s="1"/>
  <c r="AU148" i="11" s="1"/>
  <c r="AU149" i="11" s="1"/>
  <c r="AU150" i="11" s="1"/>
  <c r="AU151" i="11" s="1"/>
  <c r="AU152" i="11" s="1"/>
  <c r="AU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DS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W124" i="11"/>
  <c r="BC103" i="1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O86" i="11"/>
  <c r="DO87" i="11" s="1"/>
  <c r="DO88" i="11" s="1"/>
  <c r="DO89" i="11" s="1"/>
  <c r="DO90" i="11" s="1"/>
  <c r="DO91" i="11" s="1"/>
  <c r="DO92" i="11" s="1"/>
  <c r="DO93" i="11" s="1"/>
  <c r="DO94" i="11" s="1"/>
  <c r="DO95" i="11" s="1"/>
  <c r="DO96" i="11" s="1"/>
  <c r="DO97" i="11" s="1"/>
  <c r="DO98" i="11" s="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S85" i="1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DW117" i="11"/>
  <c r="ES69" i="11"/>
  <c r="ES70" i="11" s="1"/>
  <c r="ES71" i="11" s="1"/>
  <c r="ES72" i="11" s="1"/>
  <c r="ES73" i="11" s="1"/>
  <c r="ES74" i="11" s="1"/>
  <c r="ES75" i="11" s="1"/>
  <c r="ES76" i="11" s="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AK103" i="1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Q77" i="11"/>
  <c r="AI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46"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D266" i="11" l="1"/>
  <c r="DN266" i="11"/>
  <c r="AJ266" i="11"/>
  <c r="AQ78" i="11"/>
  <c r="AQ79" i="11" s="1"/>
  <c r="AQ80" i="11" s="1"/>
  <c r="AQ81" i="11" s="1"/>
  <c r="AQ82" i="11" s="1"/>
  <c r="AQ83" i="11" s="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216" i="11" s="1"/>
  <c r="DS217" i="11" s="1"/>
  <c r="DS218" i="11" s="1"/>
  <c r="DS219" i="11" s="1"/>
  <c r="DS220" i="11" s="1"/>
  <c r="DS221" i="11" s="1"/>
  <c r="DS222" i="11" s="1"/>
  <c r="DS223" i="11" s="1"/>
  <c r="DS224" i="11" s="1"/>
  <c r="DS225" i="11" s="1"/>
  <c r="DS226" i="11" s="1"/>
  <c r="DS227" i="11" s="1"/>
  <c r="DS228" i="11" s="1"/>
  <c r="DS229" i="11" s="1"/>
  <c r="DS230" i="11" s="1"/>
  <c r="DS231" i="11" s="1"/>
  <c r="DS232" i="11" s="1"/>
  <c r="DS233" i="11" s="1"/>
  <c r="DS234" i="11" s="1"/>
  <c r="DS235" i="11" s="1"/>
  <c r="DS236" i="11" s="1"/>
  <c r="DS237" i="11" s="1"/>
  <c r="DS238" i="11" s="1"/>
  <c r="DS239" i="11" s="1"/>
  <c r="DS240" i="11" s="1"/>
  <c r="DS241" i="11" s="1"/>
  <c r="DS242" i="11" s="1"/>
  <c r="DS243" i="11" s="1"/>
  <c r="DS244" i="11" s="1"/>
  <c r="DS245" i="11" s="1"/>
  <c r="DS246" i="11" s="1"/>
  <c r="DS247" i="11" s="1"/>
  <c r="DS248" i="11" s="1"/>
  <c r="DS249" i="11" s="1"/>
  <c r="DS250" i="11" s="1"/>
  <c r="DS251" i="11" s="1"/>
  <c r="DS252" i="11" s="1"/>
  <c r="DS253" i="11" s="1"/>
  <c r="GJ266" i="11"/>
  <c r="EZ266" i="11"/>
  <c r="FV266" i="11"/>
  <c r="CR266"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66" i="11"/>
  <c r="CX266" i="11"/>
  <c r="DJ266" i="11"/>
  <c r="AI87" i="1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EW125" i="1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66" i="11"/>
  <c r="EB266" i="11"/>
  <c r="AN266" i="11"/>
  <c r="K269" i="10"/>
  <c r="C269" i="1"/>
  <c r="W282" i="1"/>
  <c r="X282" i="1" s="1"/>
  <c r="Y282" i="1" s="1"/>
  <c r="B176" i="7"/>
  <c r="C176" i="7" s="1"/>
  <c r="E176" i="7"/>
  <c r="DY155" i="11"/>
  <c r="X234" i="1"/>
  <c r="Y234" i="1" s="1"/>
  <c r="AU154" i="11"/>
  <c r="AU155" i="11" s="1"/>
  <c r="AU156" i="11" s="1"/>
  <c r="AU157" i="11" s="1"/>
  <c r="AU158" i="11" s="1"/>
  <c r="AU159" i="11" s="1"/>
  <c r="AU160" i="11" s="1"/>
  <c r="AU161" i="11" s="1"/>
  <c r="AU162" i="11" s="1"/>
  <c r="AU163" i="11" s="1"/>
  <c r="AU164" i="11" s="1"/>
  <c r="AU165" i="11" s="1"/>
  <c r="AU166" i="11" s="1"/>
  <c r="AU167" i="11" s="1"/>
  <c r="AU168" i="11" s="1"/>
  <c r="AU169" i="11" s="1"/>
  <c r="AU170" i="11" s="1"/>
  <c r="FG154" i="11"/>
  <c r="S154" i="11"/>
  <c r="I154" i="11"/>
  <c r="CO154" i="11"/>
  <c r="O154" i="11"/>
  <c r="AW154" i="11"/>
  <c r="GG154" i="11"/>
  <c r="CQ154" i="11"/>
  <c r="BC154" i="11"/>
  <c r="CM154" i="11"/>
  <c r="EE154" i="11"/>
  <c r="AC154" i="11"/>
  <c r="GE154" i="11"/>
  <c r="ES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53" i="11" s="1"/>
  <c r="C218" i="11"/>
  <c r="C220" i="11" s="1"/>
  <c r="C222" i="11" s="1"/>
  <c r="C224" i="11" s="1"/>
  <c r="C226" i="11" s="1"/>
  <c r="C228" i="11" s="1"/>
  <c r="C230" i="11" s="1"/>
  <c r="C232" i="11" s="1"/>
  <c r="C234" i="11" s="1"/>
  <c r="C236" i="11" s="1"/>
  <c r="C238" i="11" s="1"/>
  <c r="C240" i="11" s="1"/>
  <c r="C242" i="11" s="1"/>
  <c r="C244" i="11" s="1"/>
  <c r="C246" i="11" s="1"/>
  <c r="C248" i="11" s="1"/>
  <c r="C250" i="11" s="1"/>
  <c r="C252" i="11" s="1"/>
  <c r="DV266" i="11"/>
  <c r="AT266" i="11"/>
  <c r="DR266" i="11"/>
  <c r="C270" i="1"/>
  <c r="W283" i="1"/>
  <c r="X283" i="1" s="1"/>
  <c r="Y283" i="1" s="1"/>
  <c r="B177" i="7"/>
  <c r="C177" i="7" s="1"/>
  <c r="E177" i="7"/>
  <c r="E178" i="7" s="1"/>
  <c r="E179" i="7" s="1"/>
  <c r="DY156" i="11"/>
  <c r="DY157" i="11" s="1"/>
  <c r="DY158" i="11" s="1"/>
  <c r="DY159" i="11" s="1"/>
  <c r="DY160" i="11" s="1"/>
  <c r="DY161" i="11" s="1"/>
  <c r="DY162" i="11" s="1"/>
  <c r="DY163" i="11" s="1"/>
  <c r="DY164" i="11" s="1"/>
  <c r="DY165" i="11" s="1"/>
  <c r="DY166" i="11" s="1"/>
  <c r="DY167" i="11" s="1"/>
  <c r="DY168" i="11" s="1"/>
  <c r="DY169" i="11" s="1"/>
  <c r="DY170" i="11" s="1"/>
  <c r="DX266" i="11" s="1"/>
  <c r="CQ155" i="11"/>
  <c r="CQ156" i="11" s="1"/>
  <c r="CQ157" i="11" s="1"/>
  <c r="CQ158" i="11" s="1"/>
  <c r="CQ159" i="11" s="1"/>
  <c r="CQ160" i="11" s="1"/>
  <c r="CQ161" i="11" s="1"/>
  <c r="CQ162" i="11" s="1"/>
  <c r="CQ163" i="11" s="1"/>
  <c r="CQ164" i="11" s="1"/>
  <c r="CQ165" i="11" s="1"/>
  <c r="CQ166" i="11" s="1"/>
  <c r="CQ167" i="11" s="1"/>
  <c r="CQ168" i="11" s="1"/>
  <c r="CQ169" i="11" s="1"/>
  <c r="CQ170" i="11" s="1"/>
  <c r="CP266" i="11" s="1"/>
  <c r="EK155" i="11"/>
  <c r="EK156" i="11" s="1"/>
  <c r="EK157" i="11" s="1"/>
  <c r="EK158" i="11" s="1"/>
  <c r="EK159" i="11" s="1"/>
  <c r="EK160" i="11" s="1"/>
  <c r="EK161" i="11" s="1"/>
  <c r="EK162" i="11" s="1"/>
  <c r="EK163" i="11" s="1"/>
  <c r="EK164" i="11" s="1"/>
  <c r="EK165" i="11" s="1"/>
  <c r="EK166" i="11" s="1"/>
  <c r="EK167" i="11" s="1"/>
  <c r="EK168" i="11" s="1"/>
  <c r="EK169" i="11" s="1"/>
  <c r="EK170" i="11" s="1"/>
  <c r="S155" i="11"/>
  <c r="S156" i="11" s="1"/>
  <c r="S157" i="11" s="1"/>
  <c r="S158" i="11" s="1"/>
  <c r="S159" i="11" s="1"/>
  <c r="S160" i="11" s="1"/>
  <c r="S161" i="11" s="1"/>
  <c r="S162" i="11" s="1"/>
  <c r="S163" i="11" s="1"/>
  <c r="S164" i="11" s="1"/>
  <c r="S165" i="11" s="1"/>
  <c r="S166" i="11" s="1"/>
  <c r="S167" i="11" s="1"/>
  <c r="S168" i="11" s="1"/>
  <c r="S169" i="11" s="1"/>
  <c r="S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66" i="11" s="1"/>
  <c r="GG155" i="11"/>
  <c r="GG156" i="11" s="1"/>
  <c r="GG157" i="11" s="1"/>
  <c r="GG158" i="11" s="1"/>
  <c r="GG159" i="11" s="1"/>
  <c r="GG160" i="11" s="1"/>
  <c r="GG161" i="11" s="1"/>
  <c r="GG162" i="11" s="1"/>
  <c r="GG163" i="11" s="1"/>
  <c r="GG164" i="11" s="1"/>
  <c r="GG165" i="11" s="1"/>
  <c r="GG166" i="11" s="1"/>
  <c r="GG167" i="11" s="1"/>
  <c r="GG168" i="11" s="1"/>
  <c r="GG169" i="11" s="1"/>
  <c r="GG170" i="11" s="1"/>
  <c r="GF266" i="11" s="1"/>
  <c r="FG155" i="11"/>
  <c r="FG156" i="11" s="1"/>
  <c r="FG157" i="11" s="1"/>
  <c r="FG158" i="11" s="1"/>
  <c r="FG159" i="11" s="1"/>
  <c r="FG160" i="11" s="1"/>
  <c r="FG161" i="11" s="1"/>
  <c r="FG162" i="11" s="1"/>
  <c r="FG163" i="11" s="1"/>
  <c r="FG164" i="11" s="1"/>
  <c r="FG165" i="11" s="1"/>
  <c r="FG166" i="11" s="1"/>
  <c r="FG167" i="11" s="1"/>
  <c r="FG168" i="11" s="1"/>
  <c r="FG169" i="11" s="1"/>
  <c r="FG170" i="11" s="1"/>
  <c r="FF266" i="11" s="1"/>
  <c r="AI155" i="11"/>
  <c r="AI156" i="11" s="1"/>
  <c r="AI157" i="11" s="1"/>
  <c r="EW155" i="11"/>
  <c r="EW156" i="11" s="1"/>
  <c r="EW157" i="11" s="1"/>
  <c r="EW158" i="11" s="1"/>
  <c r="EW159" i="11" s="1"/>
  <c r="EW160" i="11" s="1"/>
  <c r="EW161" i="11" s="1"/>
  <c r="EW162" i="11" s="1"/>
  <c r="EW163" i="11" s="1"/>
  <c r="EW164" i="11" s="1"/>
  <c r="EW165" i="11" s="1"/>
  <c r="EW166" i="11" s="1"/>
  <c r="EW167" i="11" s="1"/>
  <c r="EW168" i="11" s="1"/>
  <c r="EW169" i="11" s="1"/>
  <c r="EW170" i="11" s="1"/>
  <c r="AC155" i="11"/>
  <c r="AC156" i="11" s="1"/>
  <c r="AC157" i="11" s="1"/>
  <c r="AC158" i="11" s="1"/>
  <c r="AC159" i="11" s="1"/>
  <c r="AC160" i="11" s="1"/>
  <c r="AC161" i="11" s="1"/>
  <c r="AC162" i="11" s="1"/>
  <c r="AC163" i="11" s="1"/>
  <c r="AC164" i="11" s="1"/>
  <c r="AC165" i="11" s="1"/>
  <c r="AC166" i="11" s="1"/>
  <c r="AC167" i="11" s="1"/>
  <c r="AC168" i="11" s="1"/>
  <c r="AC169" i="11" s="1"/>
  <c r="AC170" i="11" s="1"/>
  <c r="AC171" i="11" s="1"/>
  <c r="AW155" i="11"/>
  <c r="AW156" i="11" s="1"/>
  <c r="AW157" i="11" s="1"/>
  <c r="AW158" i="11" s="1"/>
  <c r="AW159" i="11" s="1"/>
  <c r="AW160" i="11" s="1"/>
  <c r="AW161" i="11" s="1"/>
  <c r="AW162" i="11" s="1"/>
  <c r="AW163" i="11" s="1"/>
  <c r="AW164" i="11" s="1"/>
  <c r="AW165" i="11" s="1"/>
  <c r="AW166" i="11" s="1"/>
  <c r="AW167" i="11" s="1"/>
  <c r="AW168" i="11" s="1"/>
  <c r="AW169" i="11" s="1"/>
  <c r="AW170" i="11" s="1"/>
  <c r="AV266" i="11" s="1"/>
  <c r="EE155" i="11"/>
  <c r="EE156" i="11" s="1"/>
  <c r="EE157" i="11" s="1"/>
  <c r="EE158" i="11" s="1"/>
  <c r="EE159" i="11" s="1"/>
  <c r="EE160" i="11" s="1"/>
  <c r="EE161" i="11" s="1"/>
  <c r="EE162" i="11" s="1"/>
  <c r="EE163" i="11" s="1"/>
  <c r="EE164" i="11" s="1"/>
  <c r="EE165" i="11" s="1"/>
  <c r="EE166" i="11" s="1"/>
  <c r="EE167" i="11" s="1"/>
  <c r="EE168" i="11" s="1"/>
  <c r="EE169" i="11" s="1"/>
  <c r="EE170" i="11" s="1"/>
  <c r="ED266" i="11" s="1"/>
  <c r="O155" i="11"/>
  <c r="CM155" i="11"/>
  <c r="CM156" i="11" s="1"/>
  <c r="CM157" i="11" s="1"/>
  <c r="CM158" i="11" s="1"/>
  <c r="CM159" i="11" s="1"/>
  <c r="CM160" i="11" s="1"/>
  <c r="CM161" i="11" s="1"/>
  <c r="CM162" i="11" s="1"/>
  <c r="CM163" i="11" s="1"/>
  <c r="CM164" i="11" s="1"/>
  <c r="CM165" i="11" s="1"/>
  <c r="CM166" i="11" s="1"/>
  <c r="CM167" i="11" s="1"/>
  <c r="CM168" i="11" s="1"/>
  <c r="CM169" i="11" s="1"/>
  <c r="CM170" i="11" s="1"/>
  <c r="CL266" i="11" s="1"/>
  <c r="AQ155" i="11"/>
  <c r="AQ156" i="11" s="1"/>
  <c r="AQ157" i="11" s="1"/>
  <c r="AQ158" i="11" s="1"/>
  <c r="AQ159" i="11" s="1"/>
  <c r="AQ160" i="11" s="1"/>
  <c r="AQ161" i="11" s="1"/>
  <c r="AQ162" i="11" s="1"/>
  <c r="AQ163" i="11" s="1"/>
  <c r="AQ164" i="11" s="1"/>
  <c r="AQ165" i="11" s="1"/>
  <c r="AQ166" i="11" s="1"/>
  <c r="AQ167" i="11" s="1"/>
  <c r="AQ168" i="11" s="1"/>
  <c r="AQ169" i="11" s="1"/>
  <c r="AQ170" i="11" s="1"/>
  <c r="AQ171" i="11" s="1"/>
  <c r="BC155" i="11"/>
  <c r="BC156" i="11" s="1"/>
  <c r="BC157" i="11" s="1"/>
  <c r="BC158" i="11" s="1"/>
  <c r="BC159" i="11" s="1"/>
  <c r="BC160" i="11" s="1"/>
  <c r="BC161" i="11" s="1"/>
  <c r="BC162" i="11" s="1"/>
  <c r="BC163" i="11" s="1"/>
  <c r="BC164" i="11" s="1"/>
  <c r="BC165" i="11" s="1"/>
  <c r="BC166" i="11" s="1"/>
  <c r="BC167" i="11" s="1"/>
  <c r="BC168" i="11" s="1"/>
  <c r="BC169" i="11" s="1"/>
  <c r="BC170" i="11" s="1"/>
  <c r="CO155" i="11"/>
  <c r="CO156" i="11" s="1"/>
  <c r="CO157" i="11" s="1"/>
  <c r="CO158" i="11" s="1"/>
  <c r="CO159" i="11" s="1"/>
  <c r="CO160" i="11" s="1"/>
  <c r="CO161" i="11" s="1"/>
  <c r="CO162" i="11" s="1"/>
  <c r="CO163" i="11" s="1"/>
  <c r="CO164" i="11" s="1"/>
  <c r="CO165" i="11" s="1"/>
  <c r="CO166" i="11" s="1"/>
  <c r="CO167" i="11" s="1"/>
  <c r="CO168" i="11" s="1"/>
  <c r="CO169" i="11" s="1"/>
  <c r="CO170" i="11" s="1"/>
  <c r="CN266" i="11" s="1"/>
  <c r="X235" i="1"/>
  <c r="Y235" i="1" s="1"/>
  <c r="ES154" i="11"/>
  <c r="W128" i="1"/>
  <c r="X128" i="1" s="1"/>
  <c r="Y128" i="1" s="1"/>
  <c r="R266" i="11" l="1"/>
  <c r="S251" i="11"/>
  <c r="S252" i="11" s="1"/>
  <c r="S253" i="11" s="1"/>
  <c r="BC228" i="11"/>
  <c r="BB266" i="11" s="1"/>
  <c r="B266" i="11"/>
  <c r="EJ266" i="11"/>
  <c r="O156" i="1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EW195" i="11"/>
  <c r="EW196" i="11" s="1"/>
  <c r="EW197" i="11" s="1"/>
  <c r="EW198" i="11" s="1"/>
  <c r="EW199" i="11" s="1"/>
  <c r="EW200" i="11" s="1"/>
  <c r="EW201" i="11" s="1"/>
  <c r="EW202" i="11" s="1"/>
  <c r="EW203" i="11" s="1"/>
  <c r="EW204" i="11" s="1"/>
  <c r="EW205" i="11" s="1"/>
  <c r="EW206" i="11" s="1"/>
  <c r="EW207" i="11" s="1"/>
  <c r="EW208" i="11" s="1"/>
  <c r="EW209" i="11" s="1"/>
  <c r="EW210" i="11" s="1"/>
  <c r="EW211" i="11" s="1"/>
  <c r="EW212" i="11" s="1"/>
  <c r="EW213" i="11" s="1"/>
  <c r="EW214" i="11" s="1"/>
  <c r="EW215" i="11" s="1"/>
  <c r="EW216" i="11" s="1"/>
  <c r="C271" i="1"/>
  <c r="W284" i="1"/>
  <c r="X284" i="1" s="1"/>
  <c r="Y284" i="1" s="1"/>
  <c r="E180" i="7"/>
  <c r="E181" i="7" s="1"/>
  <c r="D182" i="7" s="1"/>
  <c r="D268" i="7" s="1"/>
  <c r="B178" i="7"/>
  <c r="AC172" i="11"/>
  <c r="AC173" i="11" s="1"/>
  <c r="AC174" i="11" s="1"/>
  <c r="AC175" i="11" s="1"/>
  <c r="AC176" i="11" s="1"/>
  <c r="AC177" i="11" s="1"/>
  <c r="AC178" i="11" s="1"/>
  <c r="AC179" i="11" s="1"/>
  <c r="AC180" i="11" s="1"/>
  <c r="AC181" i="11" s="1"/>
  <c r="AC182" i="11" s="1"/>
  <c r="AC183" i="11" s="1"/>
  <c r="AC184" i="11" s="1"/>
  <c r="AC185" i="11" s="1"/>
  <c r="AC186" i="11" s="1"/>
  <c r="AC187" i="11" s="1"/>
  <c r="AC188" i="11" s="1"/>
  <c r="AC189" i="11" s="1"/>
  <c r="AC190" i="11" s="1"/>
  <c r="AC191" i="11" s="1"/>
  <c r="AC192" i="11" s="1"/>
  <c r="AC193" i="11" s="1"/>
  <c r="AC194" i="11" s="1"/>
  <c r="AC195" i="11" s="1"/>
  <c r="AC196" i="11" s="1"/>
  <c r="AC197" i="11" s="1"/>
  <c r="AC198" i="11" s="1"/>
  <c r="AC199" i="11" s="1"/>
  <c r="AQ172" i="1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P266" i="11" s="1"/>
  <c r="I172" i="11"/>
  <c r="I173" i="11" s="1"/>
  <c r="I174" i="11" s="1"/>
  <c r="I175" i="11" s="1"/>
  <c r="I176" i="11" s="1"/>
  <c r="I177" i="11" s="1"/>
  <c r="I178" i="11" s="1"/>
  <c r="I179" i="11" s="1"/>
  <c r="I180" i="11" s="1"/>
  <c r="I181" i="11" s="1"/>
  <c r="I182" i="11" s="1"/>
  <c r="AI158" i="1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S171" i="11" s="1"/>
  <c r="ES216" i="11" s="1"/>
  <c r="X236" i="1"/>
  <c r="Y236" i="1" s="1"/>
  <c r="W129" i="1"/>
  <c r="X129" i="1" s="1"/>
  <c r="Y129" i="1" s="1"/>
  <c r="O217" i="11" l="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ES217" i="11"/>
  <c r="ES218" i="11" s="1"/>
  <c r="ES219" i="11" s="1"/>
  <c r="ER266" i="11" s="1"/>
  <c r="EW217" i="11"/>
  <c r="EW218" i="11" s="1"/>
  <c r="EW219" i="11" s="1"/>
  <c r="AC200" i="11"/>
  <c r="AC201" i="11" s="1"/>
  <c r="AC202" i="11" s="1"/>
  <c r="AC203" i="11" s="1"/>
  <c r="AC204" i="11" s="1"/>
  <c r="AC205" i="11" s="1"/>
  <c r="AC206" i="11" s="1"/>
  <c r="AC207" i="11" s="1"/>
  <c r="AC208" i="11" s="1"/>
  <c r="AC209" i="11" s="1"/>
  <c r="AC210" i="11" s="1"/>
  <c r="AC211" i="11" s="1"/>
  <c r="AC212" i="11" s="1"/>
  <c r="AC213" i="11" s="1"/>
  <c r="C272" i="1"/>
  <c r="W285" i="1"/>
  <c r="X285" i="1" s="1"/>
  <c r="Y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I171" i="11"/>
  <c r="AI172" i="11" s="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I193" i="11" s="1"/>
  <c r="AI194" i="11" s="1"/>
  <c r="AI195" i="11" s="1"/>
  <c r="AI196" i="11" s="1"/>
  <c r="AI197" i="11" s="1"/>
  <c r="AI198" i="11" s="1"/>
  <c r="AI199" i="11" s="1"/>
  <c r="X237" i="1"/>
  <c r="Y237" i="1" s="1"/>
  <c r="W130" i="1"/>
  <c r="X130" i="1" s="1"/>
  <c r="Y130" i="1" s="1"/>
  <c r="AB266" i="11" l="1"/>
  <c r="AC251" i="11"/>
  <c r="AC252" i="11" s="1"/>
  <c r="AC253" i="11" s="1"/>
  <c r="EV266" i="11"/>
  <c r="N266" i="11"/>
  <c r="I207" i="11"/>
  <c r="I208" i="11" s="1"/>
  <c r="I209" i="11" s="1"/>
  <c r="I210" i="11" s="1"/>
  <c r="I211" i="11" s="1"/>
  <c r="I212" i="11" s="1"/>
  <c r="I213" i="11" s="1"/>
  <c r="I214" i="11" s="1"/>
  <c r="I215" i="11" s="1"/>
  <c r="I216" i="11" s="1"/>
  <c r="AI200" i="11"/>
  <c r="AI201" i="11" s="1"/>
  <c r="AI202" i="11" s="1"/>
  <c r="AI203" i="11" s="1"/>
  <c r="AI204" i="11" s="1"/>
  <c r="AI205" i="11" s="1"/>
  <c r="AI206" i="11" s="1"/>
  <c r="AI207" i="11" s="1"/>
  <c r="AI208" i="11" s="1"/>
  <c r="AI209" i="11" s="1"/>
  <c r="AI210" i="11" s="1"/>
  <c r="AI211" i="11" s="1"/>
  <c r="AI212" i="11" s="1"/>
  <c r="AI213" i="11" s="1"/>
  <c r="AI214" i="11" s="1"/>
  <c r="AI215" i="11" s="1"/>
  <c r="AI216" i="11" s="1"/>
  <c r="C273" i="1"/>
  <c r="W286" i="1"/>
  <c r="X286" i="1" s="1"/>
  <c r="Y286" i="1" s="1"/>
  <c r="C180" i="7"/>
  <c r="C181" i="7" s="1"/>
  <c r="B182" i="7"/>
  <c r="X238" i="1"/>
  <c r="Y238" i="1" s="1"/>
  <c r="W131" i="1"/>
  <c r="X131" i="1" s="1"/>
  <c r="Y131" i="1" s="1"/>
  <c r="AI217" i="11" l="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AI252" i="11" s="1"/>
  <c r="AI25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W288" i="1" s="1"/>
  <c r="X288" i="1" s="1"/>
  <c r="W287" i="1"/>
  <c r="X287" i="1" s="1"/>
  <c r="C182" i="7"/>
  <c r="C183" i="7" s="1"/>
  <c r="X239" i="1"/>
  <c r="Y239" i="1" s="1"/>
  <c r="W132" i="1"/>
  <c r="X132" i="1" s="1"/>
  <c r="Y132" i="1" s="1"/>
  <c r="I237" i="11" l="1"/>
  <c r="I239" i="11" s="1"/>
  <c r="I241" i="11" s="1"/>
  <c r="I243" i="11" s="1"/>
  <c r="I245" i="11" s="1"/>
  <c r="I247" i="11" s="1"/>
  <c r="I249" i="11" s="1"/>
  <c r="I251" i="11" s="1"/>
  <c r="I253" i="11" s="1"/>
  <c r="I238" i="11"/>
  <c r="I240" i="11" s="1"/>
  <c r="I242" i="11" s="1"/>
  <c r="I244" i="11" s="1"/>
  <c r="I246" i="11" s="1"/>
  <c r="I248" i="11" s="1"/>
  <c r="I250" i="11" s="1"/>
  <c r="I252" i="11" s="1"/>
  <c r="AH266" i="11"/>
  <c r="Y287" i="1"/>
  <c r="Y288" i="1"/>
  <c r="C275" i="1"/>
  <c r="X240" i="1"/>
  <c r="Y240" i="1" s="1"/>
  <c r="W133" i="1"/>
  <c r="X133" i="1" s="1"/>
  <c r="Y133" i="1" s="1"/>
  <c r="H266" i="11" l="1"/>
  <c r="GK268"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68" i="7" l="1"/>
  <c r="AC269" i="7" s="1"/>
</calcChain>
</file>

<file path=xl/sharedStrings.xml><?xml version="1.0" encoding="utf-8"?>
<sst xmlns="http://schemas.openxmlformats.org/spreadsheetml/2006/main" count="692" uniqueCount="240">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</sst>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294">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42" xfId="2" applyNumberFormat="1" applyFill="1" applyBorder="1"/>
    <xf numFmtId="0" fontId="0" fillId="0" borderId="43" xfId="0" applyFill="1" applyBorder="1"/>
    <xf numFmtId="1" fontId="14" fillId="0" borderId="38" xfId="9" applyNumberFormat="1" applyFont="1" applyFill="1" applyBorder="1"/>
    <xf numFmtId="165" fontId="0" fillId="0" borderId="44" xfId="0" applyNumberFormat="1" applyFill="1" applyBorder="1"/>
    <xf numFmtId="1" fontId="0" fillId="0" borderId="43" xfId="0" applyNumberForma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0" fontId="29" fillId="0" borderId="3" xfId="0" applyFont="1" applyFill="1" applyBorder="1" applyAlignment="1">
      <alignment horizontal="center" wrapText="1"/>
    </xf>
    <xf numFmtId="3" fontId="14" fillId="0" borderId="3" xfId="1" applyNumberFormat="1" applyFill="1" applyBorder="1"/>
    <xf numFmtId="3" fontId="21" fillId="0" borderId="3" xfId="1" applyNumberFormat="1" applyFont="1" applyFill="1" applyBorder="1"/>
    <xf numFmtId="3" fontId="10" fillId="0" borderId="3" xfId="1" applyNumberFormat="1" applyFont="1" applyFill="1" applyBorder="1"/>
    <xf numFmtId="3" fontId="14" fillId="0" borderId="9" xfId="1" applyNumberFormat="1" applyFill="1" applyBorder="1"/>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4" xfId="4"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1"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5" xfId="0" applyFont="1" applyFill="1" applyBorder="1" applyAlignment="1">
      <alignment horizontal="center"/>
    </xf>
    <xf numFmtId="0" fontId="29" fillId="0" borderId="1"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Covid-19-Daten'!$A$311:$A$338</c15:sqref>
                  </c15:fullRef>
                </c:ext>
              </c:extLst>
              <c:f>'1. Covid-19-Daten'!$A$312:$A$338</c:f>
              <c:numCache>
                <c:formatCode>[$-F800]dddd\,\ mmmm\ dd\,\ yyyy\,\ hh:mm:ss</c:formatCode>
                <c:ptCount val="27"/>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numCache>
            </c:numRef>
          </c:cat>
          <c:val>
            <c:numRef>
              <c:extLst>
                <c:ext xmlns:c15="http://schemas.microsoft.com/office/drawing/2012/chart" uri="{02D57815-91ED-43cb-92C2-25804820EDAC}">
                  <c15:fullRef>
                    <c15:sqref>'1. Covid-19-Daten'!$I$311:$I$338</c15:sqref>
                  </c15:fullRef>
                </c:ext>
              </c:extLst>
              <c:f>'1. Covid-19-Daten'!$I$312:$I$338</c:f>
              <c:numCache>
                <c:formatCode>0.0</c:formatCode>
                <c:ptCount val="27"/>
                <c:pt idx="0">
                  <c:v>321.32352941176475</c:v>
                </c:pt>
                <c:pt idx="1">
                  <c:v>307.79411764705884</c:v>
                </c:pt>
                <c:pt idx="2">
                  <c:v>303.52941176470591</c:v>
                </c:pt>
                <c:pt idx="3">
                  <c:v>310.73529411764713</c:v>
                </c:pt>
                <c:pt idx="4">
                  <c:v>305.29411764705884</c:v>
                </c:pt>
                <c:pt idx="5">
                  <c:v>300.29411764705884</c:v>
                </c:pt>
                <c:pt idx="6">
                  <c:v>290.44117647058823</c:v>
                </c:pt>
                <c:pt idx="7">
                  <c:v>282.35294117647061</c:v>
                </c:pt>
                <c:pt idx="8">
                  <c:v>263.08823529411768</c:v>
                </c:pt>
                <c:pt idx="9">
                  <c:v>279.70588235294122</c:v>
                </c:pt>
                <c:pt idx="10">
                  <c:v>272.79411764705884</c:v>
                </c:pt>
                <c:pt idx="11">
                  <c:v>272.05882352941177</c:v>
                </c:pt>
                <c:pt idx="12">
                  <c:v>256.76470588235298</c:v>
                </c:pt>
                <c:pt idx="13">
                  <c:v>238.38235294117649</c:v>
                </c:pt>
                <c:pt idx="14">
                  <c:v>215.58823529411765</c:v>
                </c:pt>
                <c:pt idx="15">
                  <c:v>218.23529411764704</c:v>
                </c:pt>
                <c:pt idx="16">
                  <c:v>206.02941176470588</c:v>
                </c:pt>
                <c:pt idx="17">
                  <c:v>199.41176470588235</c:v>
                </c:pt>
                <c:pt idx="18">
                  <c:v>192.64705882352939</c:v>
                </c:pt>
                <c:pt idx="19">
                  <c:v>188.23529411764704</c:v>
                </c:pt>
                <c:pt idx="20">
                  <c:v>180.29411764705884</c:v>
                </c:pt>
                <c:pt idx="21">
                  <c:v>182.35294117647058</c:v>
                </c:pt>
                <c:pt idx="22">
                  <c:v>173.97058823529412</c:v>
                </c:pt>
                <c:pt idx="23">
                  <c:v>176.91176470588235</c:v>
                </c:pt>
                <c:pt idx="24">
                  <c:v>176.91176470588235</c:v>
                </c:pt>
                <c:pt idx="25">
                  <c:v>172.64705882352942</c:v>
                </c:pt>
                <c:pt idx="26">
                  <c:v>166.47058823529414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Covid-19-Daten'!$B$311:$B$338</c:f>
              <c:numCache>
                <c:formatCode>0</c:formatCode>
                <c:ptCount val="28"/>
                <c:pt idx="0">
                  <c:v>468</c:v>
                </c:pt>
                <c:pt idx="1">
                  <c:v>393</c:v>
                </c:pt>
                <c:pt idx="2">
                  <c:v>374</c:v>
                </c:pt>
                <c:pt idx="3">
                  <c:v>127</c:v>
                </c:pt>
                <c:pt idx="4">
                  <c:v>251</c:v>
                </c:pt>
                <c:pt idx="5">
                  <c:v>122</c:v>
                </c:pt>
                <c:pt idx="6">
                  <c:v>307</c:v>
                </c:pt>
                <c:pt idx="7">
                  <c:v>401</c:v>
                </c:pt>
                <c:pt idx="8">
                  <c:v>338</c:v>
                </c:pt>
                <c:pt idx="9">
                  <c:v>243</c:v>
                </c:pt>
                <c:pt idx="10">
                  <c:v>240</c:v>
                </c:pt>
                <c:pt idx="11">
                  <c:v>204</c:v>
                </c:pt>
                <c:pt idx="12">
                  <c:v>117</c:v>
                </c:pt>
                <c:pt idx="13">
                  <c:v>203</c:v>
                </c:pt>
                <c:pt idx="14">
                  <c:v>276</c:v>
                </c:pt>
                <c:pt idx="15">
                  <c:v>183</c:v>
                </c:pt>
                <c:pt idx="16">
                  <c:v>261</c:v>
                </c:pt>
                <c:pt idx="17">
                  <c:v>157</c:v>
                </c:pt>
                <c:pt idx="18">
                  <c:v>159</c:v>
                </c:pt>
                <c:pt idx="19">
                  <c:v>71</c:v>
                </c:pt>
                <c:pt idx="20">
                  <c:v>173</c:v>
                </c:pt>
                <c:pt idx="21">
                  <c:v>222</c:v>
                </c:pt>
                <c:pt idx="22">
                  <c:v>197</c:v>
                </c:pt>
                <c:pt idx="23">
                  <c:v>204</c:v>
                </c:pt>
                <c:pt idx="24">
                  <c:v>177</c:v>
                </c:pt>
                <c:pt idx="25">
                  <c:v>159</c:v>
                </c:pt>
                <c:pt idx="26">
                  <c:v>42</c:v>
                </c:pt>
                <c:pt idx="27">
                  <c:v>131</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Covid-19-Daten'!$A$311:$AC$338</c:f>
              <c:multiLvlStrCache>
                <c:ptCount val="28"/>
                <c:lvl>
                  <c:pt idx="0">
                    <c:v>22'170</c:v>
                  </c:pt>
                  <c:pt idx="1">
                    <c:v>22'700</c:v>
                  </c:pt>
                  <c:pt idx="2">
                    <c:v>23'215</c:v>
                  </c:pt>
                  <c:pt idx="3">
                    <c:v>23'680</c:v>
                  </c:pt>
                  <c:pt idx="4">
                    <c:v>23'995</c:v>
                  </c:pt>
                  <c:pt idx="5">
                    <c:v>24'170</c:v>
                  </c:pt>
                  <c:pt idx="6">
                    <c:v>24'465</c:v>
                  </c:pt>
                  <c:pt idx="7">
                    <c:v>25'055</c:v>
                  </c:pt>
                  <c:pt idx="8">
                    <c:v>25'535</c:v>
                  </c:pt>
                  <c:pt idx="9">
                    <c:v>25'995</c:v>
                  </c:pt>
                  <c:pt idx="10">
                    <c:v>26'155</c:v>
                  </c:pt>
                  <c:pt idx="11">
                    <c:v>26'360</c:v>
                  </c:pt>
                  <c:pt idx="12">
                    <c:v>26'520</c:v>
                  </c:pt>
                  <c:pt idx="13">
                    <c:v>26'880</c:v>
                  </c:pt>
                  <c:pt idx="14">
                    <c:v>27'355</c:v>
                  </c:pt>
                  <c:pt idx="15">
                    <c:v>27'755</c:v>
                  </c:pt>
                  <c:pt idx="16">
                    <c:v>28'135</c:v>
                  </c:pt>
                  <c:pt idx="17">
                    <c:v>28'260</c:v>
                  </c:pt>
                  <c:pt idx="18">
                    <c:v>28'510</c:v>
                  </c:pt>
                  <c:pt idx="19">
                    <c:v>28'635</c:v>
                  </c:pt>
                  <c:pt idx="20">
                    <c:v>28'940</c:v>
                  </c:pt>
                  <c:pt idx="21">
                    <c:v>29'330</c:v>
                  </c:pt>
                  <c:pt idx="22">
                    <c:v>29'685</c:v>
                  </c:pt>
                  <c:pt idx="23">
                    <c:v>29'930</c:v>
                  </c:pt>
                  <c:pt idx="24">
                    <c:v>30'170</c:v>
                  </c:pt>
                  <c:pt idx="25">
                    <c:v>30'375</c:v>
                  </c:pt>
                  <c:pt idx="26">
                    <c:v>30'480</c:v>
                  </c:pt>
                  <c:pt idx="27">
                    <c:v>30'595</c:v>
                  </c:pt>
                </c:lvl>
                <c:lvl>
                  <c:pt idx="0">
                    <c:v>22'170</c:v>
                  </c:pt>
                  <c:pt idx="1">
                    <c:v>22'700</c:v>
                  </c:pt>
                  <c:pt idx="2">
                    <c:v>23'215</c:v>
                  </c:pt>
                  <c:pt idx="3">
                    <c:v>23'680</c:v>
                  </c:pt>
                  <c:pt idx="4">
                    <c:v>23'995</c:v>
                  </c:pt>
                  <c:pt idx="5">
                    <c:v>24'170</c:v>
                  </c:pt>
                  <c:pt idx="6">
                    <c:v>24'465</c:v>
                  </c:pt>
                  <c:pt idx="7">
                    <c:v>25'055</c:v>
                  </c:pt>
                  <c:pt idx="8">
                    <c:v>25'535</c:v>
                  </c:pt>
                  <c:pt idx="9">
                    <c:v>25'995</c:v>
                  </c:pt>
                  <c:pt idx="10">
                    <c:v>26'155</c:v>
                  </c:pt>
                  <c:pt idx="11">
                    <c:v>26'360</c:v>
                  </c:pt>
                  <c:pt idx="12">
                    <c:v>26'520</c:v>
                  </c:pt>
                  <c:pt idx="13">
                    <c:v>26'880</c:v>
                  </c:pt>
                  <c:pt idx="14">
                    <c:v>27'355</c:v>
                  </c:pt>
                  <c:pt idx="15">
                    <c:v>27'755</c:v>
                  </c:pt>
                  <c:pt idx="16">
                    <c:v>28'135</c:v>
                  </c:pt>
                  <c:pt idx="17">
                    <c:v>28'260</c:v>
                  </c:pt>
                  <c:pt idx="18">
                    <c:v>28'510</c:v>
                  </c:pt>
                  <c:pt idx="19">
                    <c:v>28'635</c:v>
                  </c:pt>
                  <c:pt idx="20">
                    <c:v>28'940</c:v>
                  </c:pt>
                  <c:pt idx="21">
                    <c:v>29'330</c:v>
                  </c:pt>
                  <c:pt idx="22">
                    <c:v>29'685</c:v>
                  </c:pt>
                  <c:pt idx="23">
                    <c:v>29'930</c:v>
                  </c:pt>
                  <c:pt idx="24">
                    <c:v>30'170</c:v>
                  </c:pt>
                  <c:pt idx="25">
                    <c:v>30'375</c:v>
                  </c:pt>
                  <c:pt idx="26">
                    <c:v>30'480</c:v>
                  </c:pt>
                  <c:pt idx="27">
                    <c:v>30'595</c:v>
                  </c:pt>
                </c:lvl>
                <c:lvl>
                  <c:pt idx="0">
                    <c:v>22'171</c:v>
                  </c:pt>
                  <c:pt idx="1">
                    <c:v>22'702</c:v>
                  </c:pt>
                  <c:pt idx="2">
                    <c:v>23'214</c:v>
                  </c:pt>
                  <c:pt idx="3">
                    <c:v>23'681</c:v>
                  </c:pt>
                  <c:pt idx="4">
                    <c:v>23'993</c:v>
                  </c:pt>
                  <c:pt idx="5">
                    <c:v>24'168</c:v>
                  </c:pt>
                  <c:pt idx="6">
                    <c:v>24'466</c:v>
                  </c:pt>
                  <c:pt idx="7">
                    <c:v>25'055</c:v>
                  </c:pt>
                  <c:pt idx="8">
                    <c:v>25'535</c:v>
                  </c:pt>
                  <c:pt idx="9">
                    <c:v>25'994</c:v>
                  </c:pt>
                  <c:pt idx="10">
                    <c:v>26'157</c:v>
                  </c:pt>
                  <c:pt idx="11">
                    <c:v>26'359</c:v>
                  </c:pt>
                  <c:pt idx="12">
                    <c:v>26'518</c:v>
                  </c:pt>
                  <c:pt idx="13">
                    <c:v>26'882</c:v>
                  </c:pt>
                  <c:pt idx="14">
                    <c:v>27'354</c:v>
                  </c:pt>
                  <c:pt idx="15">
                    <c:v>27'755</c:v>
                  </c:pt>
                  <c:pt idx="16">
                    <c:v>28'133</c:v>
                  </c:pt>
                  <c:pt idx="17">
                    <c:v>28'261</c:v>
                  </c:pt>
                  <c:pt idx="18">
                    <c:v>28'512</c:v>
                  </c:pt>
                  <c:pt idx="19">
                    <c:v>28'634</c:v>
                  </c:pt>
                  <c:pt idx="20">
                    <c:v>28'940</c:v>
                  </c:pt>
                  <c:pt idx="21">
                    <c:v>29'329</c:v>
                  </c:pt>
                  <c:pt idx="22">
                    <c:v>29'685</c:v>
                  </c:pt>
                  <c:pt idx="23">
                    <c:v>29'928</c:v>
                  </c:pt>
                  <c:pt idx="24">
                    <c:v>30'169</c:v>
                  </c:pt>
                  <c:pt idx="25">
                    <c:v>30'373</c:v>
                  </c:pt>
                  <c:pt idx="26">
                    <c:v>30'479</c:v>
                  </c:pt>
                  <c:pt idx="27">
                    <c:v>30'594</c:v>
                  </c:pt>
                </c:lvl>
                <c:lvl>
                  <c:pt idx="0">
                    <c:v>196</c:v>
                  </c:pt>
                  <c:pt idx="1">
                    <c:v>201</c:v>
                  </c:pt>
                  <c:pt idx="2">
                    <c:v>185</c:v>
                  </c:pt>
                  <c:pt idx="3">
                    <c:v>170</c:v>
                  </c:pt>
                  <c:pt idx="4">
                    <c:v>170</c:v>
                  </c:pt>
                  <c:pt idx="5">
                    <c:v>170</c:v>
                  </c:pt>
                  <c:pt idx="6">
                    <c:v>181</c:v>
                  </c:pt>
                  <c:pt idx="7">
                    <c:v>167</c:v>
                  </c:pt>
                  <c:pt idx="8">
                    <c:v>152</c:v>
                  </c:pt>
                  <c:pt idx="9">
                    <c:v>159</c:v>
                  </c:pt>
                  <c:pt idx="10">
                    <c:v>152</c:v>
                  </c:pt>
                  <c:pt idx="11">
                    <c:v>152</c:v>
                  </c:pt>
                  <c:pt idx="12">
                    <c:v>152</c:v>
                  </c:pt>
                  <c:pt idx="13">
                    <c:v>129</c:v>
                  </c:pt>
                  <c:pt idx="14">
                    <c:v>125</c:v>
                  </c:pt>
                  <c:pt idx="15">
                    <c:v>117</c:v>
                  </c:pt>
                  <c:pt idx="16">
                    <c:v>113</c:v>
                  </c:pt>
                  <c:pt idx="17">
                    <c:v>112</c:v>
                  </c:pt>
                  <c:pt idx="18">
                    <c:v>112</c:v>
                  </c:pt>
                  <c:pt idx="19">
                    <c:v>112</c:v>
                  </c:pt>
                  <c:pt idx="20">
                    <c:v>113</c:v>
                  </c:pt>
                  <c:pt idx="21">
                    <c:v>125</c:v>
                  </c:pt>
                  <c:pt idx="22">
                    <c:v>107</c:v>
                  </c:pt>
                  <c:pt idx="23">
                    <c:v>107</c:v>
                  </c:pt>
                  <c:pt idx="24">
                    <c:v>106</c:v>
                  </c:pt>
                  <c:pt idx="25">
                    <c:v>106</c:v>
                  </c:pt>
                  <c:pt idx="26">
                    <c:v>106</c:v>
                  </c:pt>
                  <c:pt idx="27">
                    <c:v>115</c:v>
                  </c:pt>
                </c:lvl>
                <c:lvl>
                  <c:pt idx="0">
                    <c:v>448</c:v>
                  </c:pt>
                  <c:pt idx="1">
                    <c:v>456</c:v>
                  </c:pt>
                  <c:pt idx="2">
                    <c:v>463</c:v>
                  </c:pt>
                  <c:pt idx="3">
                    <c:v>473</c:v>
                  </c:pt>
                  <c:pt idx="4">
                    <c:v>482</c:v>
                  </c:pt>
                  <c:pt idx="5">
                    <c:v>489</c:v>
                  </c:pt>
                  <c:pt idx="6">
                    <c:v>490</c:v>
                  </c:pt>
                  <c:pt idx="7">
                    <c:v>495</c:v>
                  </c:pt>
                  <c:pt idx="8">
                    <c:v>500</c:v>
                  </c:pt>
                  <c:pt idx="9">
                    <c:v>507</c:v>
                  </c:pt>
                  <c:pt idx="10">
                    <c:v>511</c:v>
                  </c:pt>
                  <c:pt idx="11">
                    <c:v>517</c:v>
                  </c:pt>
                  <c:pt idx="12">
                    <c:v>526</c:v>
                  </c:pt>
                  <c:pt idx="13">
                    <c:v>529</c:v>
                  </c:pt>
                  <c:pt idx="14">
                    <c:v>534</c:v>
                  </c:pt>
                  <c:pt idx="15">
                    <c:v>537</c:v>
                  </c:pt>
                  <c:pt idx="16">
                    <c:v>540</c:v>
                  </c:pt>
                  <c:pt idx="17">
                    <c:v>545</c:v>
                  </c:pt>
                  <c:pt idx="18">
                    <c:v>550</c:v>
                  </c:pt>
                  <c:pt idx="19">
                    <c:v>552</c:v>
                  </c:pt>
                  <c:pt idx="20">
                    <c:v>555</c:v>
                  </c:pt>
                  <c:pt idx="21">
                    <c:v>559</c:v>
                  </c:pt>
                  <c:pt idx="22">
                    <c:v>563</c:v>
                  </c:pt>
                  <c:pt idx="23">
                    <c:v>567</c:v>
                  </c:pt>
                  <c:pt idx="24">
                    <c:v>568</c:v>
                  </c:pt>
                  <c:pt idx="25">
                    <c:v>572</c:v>
                  </c:pt>
                  <c:pt idx="26">
                    <c:v>572</c:v>
                  </c:pt>
                  <c:pt idx="27">
                    <c:v>572</c:v>
                  </c:pt>
                </c:lvl>
                <c:lvl>
                  <c:pt idx="0">
                    <c:v>7</c:v>
                  </c:pt>
                  <c:pt idx="1">
                    <c:v>8</c:v>
                  </c:pt>
                  <c:pt idx="2">
                    <c:v>7</c:v>
                  </c:pt>
                  <c:pt idx="3">
                    <c:v>10</c:v>
                  </c:pt>
                  <c:pt idx="4">
                    <c:v>9</c:v>
                  </c:pt>
                  <c:pt idx="5">
                    <c:v>7</c:v>
                  </c:pt>
                  <c:pt idx="6">
                    <c:v>1</c:v>
                  </c:pt>
                  <c:pt idx="7">
                    <c:v>5</c:v>
                  </c:pt>
                  <c:pt idx="8">
                    <c:v>5</c:v>
                  </c:pt>
                  <c:pt idx="9">
                    <c:v>7</c:v>
                  </c:pt>
                  <c:pt idx="10">
                    <c:v>4</c:v>
                  </c:pt>
                  <c:pt idx="11">
                    <c:v>6</c:v>
                  </c:pt>
                  <c:pt idx="12">
                    <c:v>9</c:v>
                  </c:pt>
                  <c:pt idx="13">
                    <c:v>3</c:v>
                  </c:pt>
                  <c:pt idx="14">
                    <c:v>5</c:v>
                  </c:pt>
                  <c:pt idx="15">
                    <c:v>3</c:v>
                  </c:pt>
                  <c:pt idx="16">
                    <c:v>3</c:v>
                  </c:pt>
                  <c:pt idx="17">
                    <c:v>5</c:v>
                  </c:pt>
                  <c:pt idx="18">
                    <c:v>5</c:v>
                  </c:pt>
                  <c:pt idx="19">
                    <c:v>2</c:v>
                  </c:pt>
                  <c:pt idx="20">
                    <c:v>3</c:v>
                  </c:pt>
                  <c:pt idx="21">
                    <c:v>4</c:v>
                  </c:pt>
                  <c:pt idx="22">
                    <c:v>4</c:v>
                  </c:pt>
                  <c:pt idx="23">
                    <c:v>4</c:v>
                  </c:pt>
                  <c:pt idx="24">
                    <c:v>1</c:v>
                  </c:pt>
                  <c:pt idx="25">
                    <c:v>4</c:v>
                  </c:pt>
                  <c:pt idx="26">
                    <c:v>0</c:v>
                  </c:pt>
                  <c:pt idx="27">
                    <c:v>0</c:v>
                  </c:pt>
                </c:lvl>
                <c:lvl>
                  <c:pt idx="0">
                    <c:v>14</c:v>
                  </c:pt>
                  <c:pt idx="1">
                    <c:v>17</c:v>
                  </c:pt>
                  <c:pt idx="2">
                    <c:v>21</c:v>
                  </c:pt>
                  <c:pt idx="3">
                    <c:v>19</c:v>
                  </c:pt>
                  <c:pt idx="6">
                    <c:v>24</c:v>
                  </c:pt>
                  <c:pt idx="7">
                    <c:v>20</c:v>
                  </c:pt>
                  <c:pt idx="8">
                    <c:v>26</c:v>
                  </c:pt>
                  <c:pt idx="9">
                    <c:v>26</c:v>
                  </c:pt>
                  <c:pt idx="10">
                    <c:v>29</c:v>
                  </c:pt>
                  <c:pt idx="13">
                    <c:v>21</c:v>
                  </c:pt>
                  <c:pt idx="14">
                    <c:v>28</c:v>
                  </c:pt>
                  <c:pt idx="15">
                    <c:v>20</c:v>
                  </c:pt>
                  <c:pt idx="16">
                    <c:v>22</c:v>
                  </c:pt>
                  <c:pt idx="17">
                    <c:v>18</c:v>
                  </c:pt>
                  <c:pt idx="20">
                    <c:v>27</c:v>
                  </c:pt>
                  <c:pt idx="21">
                    <c:v>22</c:v>
                  </c:pt>
                  <c:pt idx="22">
                    <c:v>23</c:v>
                  </c:pt>
                  <c:pt idx="23">
                    <c:v>26</c:v>
                  </c:pt>
                  <c:pt idx="24">
                    <c:v>25</c:v>
                  </c:pt>
                </c:lvl>
                <c:lvl>
                  <c:pt idx="0">
                    <c:v>9</c:v>
                  </c:pt>
                  <c:pt idx="1">
                    <c:v>11</c:v>
                  </c:pt>
                  <c:pt idx="2">
                    <c:v>13</c:v>
                  </c:pt>
                  <c:pt idx="3">
                    <c:v>11</c:v>
                  </c:pt>
                  <c:pt idx="6">
                    <c:v>14</c:v>
                  </c:pt>
                  <c:pt idx="7">
                    <c:v>13</c:v>
                  </c:pt>
                  <c:pt idx="8">
                    <c:v>15</c:v>
                  </c:pt>
                  <c:pt idx="9">
                    <c:v>18</c:v>
                  </c:pt>
                  <c:pt idx="10">
                    <c:v>21</c:v>
                  </c:pt>
                  <c:pt idx="13">
                    <c:v>11</c:v>
                  </c:pt>
                  <c:pt idx="14">
                    <c:v>12</c:v>
                  </c:pt>
                  <c:pt idx="15">
                    <c:v>8</c:v>
                  </c:pt>
                  <c:pt idx="16">
                    <c:v>10</c:v>
                  </c:pt>
                  <c:pt idx="17">
                    <c:v>10</c:v>
                  </c:pt>
                  <c:pt idx="20">
                    <c:v>18</c:v>
                  </c:pt>
                  <c:pt idx="21">
                    <c:v>13</c:v>
                  </c:pt>
                  <c:pt idx="22">
                    <c:v>13</c:v>
                  </c:pt>
                  <c:pt idx="23">
                    <c:v>16</c:v>
                  </c:pt>
                  <c:pt idx="24">
                    <c:v>14</c:v>
                  </c:pt>
                  <c:pt idx="27">
                    <c:v>8</c:v>
                  </c:pt>
                </c:lvl>
                <c:lvl>
                  <c:pt idx="0">
                    <c:v>5</c:v>
                  </c:pt>
                  <c:pt idx="1">
                    <c:v>6</c:v>
                  </c:pt>
                  <c:pt idx="2">
                    <c:v>8</c:v>
                  </c:pt>
                  <c:pt idx="3">
                    <c:v>8</c:v>
                  </c:pt>
                  <c:pt idx="6">
                    <c:v>10</c:v>
                  </c:pt>
                  <c:pt idx="7">
                    <c:v>7</c:v>
                  </c:pt>
                  <c:pt idx="8">
                    <c:v>11</c:v>
                  </c:pt>
                  <c:pt idx="9">
                    <c:v>8</c:v>
                  </c:pt>
                  <c:pt idx="10">
                    <c:v>8</c:v>
                  </c:pt>
                  <c:pt idx="13">
                    <c:v>10</c:v>
                  </c:pt>
                  <c:pt idx="14">
                    <c:v>16</c:v>
                  </c:pt>
                  <c:pt idx="15">
                    <c:v>12</c:v>
                  </c:pt>
                  <c:pt idx="16">
                    <c:v>12</c:v>
                  </c:pt>
                  <c:pt idx="17">
                    <c:v>8</c:v>
                  </c:pt>
                  <c:pt idx="20">
                    <c:v>9</c:v>
                  </c:pt>
                  <c:pt idx="21">
                    <c:v>9</c:v>
                  </c:pt>
                  <c:pt idx="22">
                    <c:v>10</c:v>
                  </c:pt>
                  <c:pt idx="23">
                    <c:v>10</c:v>
                  </c:pt>
                  <c:pt idx="24">
                    <c:v>11</c:v>
                  </c:pt>
                  <c:pt idx="27">
                    <c:v>12</c:v>
                  </c:pt>
                </c:lvl>
                <c:lvl>
                  <c:pt idx="0">
                    <c:v>5</c:v>
                  </c:pt>
                  <c:pt idx="1">
                    <c:v>5</c:v>
                  </c:pt>
                  <c:pt idx="2">
                    <c:v>6</c:v>
                  </c:pt>
                  <c:pt idx="3">
                    <c:v>7</c:v>
                  </c:pt>
                  <c:pt idx="6">
                    <c:v>8</c:v>
                  </c:pt>
                  <c:pt idx="7">
                    <c:v>6</c:v>
                  </c:pt>
                  <c:pt idx="8">
                    <c:v>11</c:v>
                  </c:pt>
                  <c:pt idx="9">
                    <c:v>8</c:v>
                  </c:pt>
                  <c:pt idx="10">
                    <c:v>8</c:v>
                  </c:pt>
                  <c:pt idx="13">
                    <c:v>10</c:v>
                  </c:pt>
                  <c:pt idx="14">
                    <c:v>16</c:v>
                  </c:pt>
                  <c:pt idx="15">
                    <c:v>12</c:v>
                  </c:pt>
                  <c:pt idx="16">
                    <c:v>12</c:v>
                  </c:pt>
                  <c:pt idx="17">
                    <c:v>8</c:v>
                  </c:pt>
                  <c:pt idx="20">
                    <c:v>8</c:v>
                  </c:pt>
                  <c:pt idx="21">
                    <c:v>9</c:v>
                  </c:pt>
                  <c:pt idx="22">
                    <c:v>9</c:v>
                  </c:pt>
                  <c:pt idx="23">
                    <c:v>10</c:v>
                  </c:pt>
                  <c:pt idx="24">
                    <c:v>11</c:v>
                  </c:pt>
                  <c:pt idx="27">
                    <c:v>11</c:v>
                  </c:pt>
                </c:lvl>
                <c:lvl>
                  <c:pt idx="0">
                    <c:v>54</c:v>
                  </c:pt>
                  <c:pt idx="1">
                    <c:v>55</c:v>
                  </c:pt>
                  <c:pt idx="2">
                    <c:v>51</c:v>
                  </c:pt>
                  <c:pt idx="3">
                    <c:v>51</c:v>
                  </c:pt>
                  <c:pt idx="6">
                    <c:v>48</c:v>
                  </c:pt>
                  <c:pt idx="7">
                    <c:v>52</c:v>
                  </c:pt>
                  <c:pt idx="8">
                    <c:v>48</c:v>
                  </c:pt>
                  <c:pt idx="9">
                    <c:v>51</c:v>
                  </c:pt>
                  <c:pt idx="10">
                    <c:v>51</c:v>
                  </c:pt>
                  <c:pt idx="13">
                    <c:v>43</c:v>
                  </c:pt>
                  <c:pt idx="14">
                    <c:v>40</c:v>
                  </c:pt>
                  <c:pt idx="15">
                    <c:v>45</c:v>
                  </c:pt>
                  <c:pt idx="16">
                    <c:v>46</c:v>
                  </c:pt>
                  <c:pt idx="17">
                    <c:v>42</c:v>
                  </c:pt>
                  <c:pt idx="20">
                    <c:v>42</c:v>
                  </c:pt>
                  <c:pt idx="21">
                    <c:v>42</c:v>
                  </c:pt>
                  <c:pt idx="22">
                    <c:v>40</c:v>
                  </c:pt>
                  <c:pt idx="23">
                    <c:v>42</c:v>
                  </c:pt>
                  <c:pt idx="24">
                    <c:v>41</c:v>
                  </c:pt>
                  <c:pt idx="27">
                    <c:v>36</c:v>
                  </c:pt>
                </c:lvl>
                <c:lvl>
                  <c:pt idx="0">
                    <c:v>45</c:v>
                  </c:pt>
                  <c:pt idx="1">
                    <c:v>42</c:v>
                  </c:pt>
                  <c:pt idx="2">
                    <c:v>37</c:v>
                  </c:pt>
                  <c:pt idx="3">
                    <c:v>36</c:v>
                  </c:pt>
                  <c:pt idx="6">
                    <c:v>32</c:v>
                  </c:pt>
                  <c:pt idx="7">
                    <c:v>35</c:v>
                  </c:pt>
                  <c:pt idx="8">
                    <c:v>33</c:v>
                  </c:pt>
                  <c:pt idx="9">
                    <c:v>40</c:v>
                  </c:pt>
                  <c:pt idx="10">
                    <c:v>36</c:v>
                  </c:pt>
                  <c:pt idx="13">
                    <c:v>32</c:v>
                  </c:pt>
                  <c:pt idx="14">
                    <c:v>30</c:v>
                  </c:pt>
                  <c:pt idx="15">
                    <c:v>31</c:v>
                  </c:pt>
                  <c:pt idx="16">
                    <c:v>27</c:v>
                  </c:pt>
                  <c:pt idx="17">
                    <c:v>21</c:v>
                  </c:pt>
                  <c:pt idx="20">
                    <c:v>23</c:v>
                  </c:pt>
                  <c:pt idx="21">
                    <c:v>25</c:v>
                  </c:pt>
                  <c:pt idx="22">
                    <c:v>21</c:v>
                  </c:pt>
                  <c:pt idx="23">
                    <c:v>20</c:v>
                  </c:pt>
                  <c:pt idx="24">
                    <c:v>19</c:v>
                  </c:pt>
                  <c:pt idx="27">
                    <c:v>20</c:v>
                  </c:pt>
                </c:lvl>
                <c:lvl>
                  <c:pt idx="0">
                    <c:v>7</c:v>
                  </c:pt>
                  <c:pt idx="1">
                    <c:v>5</c:v>
                  </c:pt>
                  <c:pt idx="2">
                    <c:v>7</c:v>
                  </c:pt>
                  <c:pt idx="3">
                    <c:v>7</c:v>
                  </c:pt>
                  <c:pt idx="6">
                    <c:v>7</c:v>
                  </c:pt>
                  <c:pt idx="7">
                    <c:v>4</c:v>
                  </c:pt>
                  <c:pt idx="8">
                    <c:v>6</c:v>
                  </c:pt>
                  <c:pt idx="9">
                    <c:v>10</c:v>
                  </c:pt>
                  <c:pt idx="10">
                    <c:v>7</c:v>
                  </c:pt>
                  <c:pt idx="13">
                    <c:v>7</c:v>
                  </c:pt>
                  <c:pt idx="14">
                    <c:v>6</c:v>
                  </c:pt>
                  <c:pt idx="15">
                    <c:v>5</c:v>
                  </c:pt>
                  <c:pt idx="16">
                    <c:v>2</c:v>
                  </c:pt>
                  <c:pt idx="17">
                    <c:v>1</c:v>
                  </c:pt>
                  <c:pt idx="20">
                    <c:v>2</c:v>
                  </c:pt>
                  <c:pt idx="21">
                    <c:v>6</c:v>
                  </c:pt>
                  <c:pt idx="22">
                    <c:v>4</c:v>
                  </c:pt>
                  <c:pt idx="23">
                    <c:v>2</c:v>
                  </c:pt>
                  <c:pt idx="24">
                    <c:v>3</c:v>
                  </c:pt>
                  <c:pt idx="27">
                    <c:v>5</c:v>
                  </c:pt>
                </c:lvl>
                <c:lvl>
                  <c:pt idx="0">
                    <c:v>38</c:v>
                  </c:pt>
                  <c:pt idx="1">
                    <c:v>37</c:v>
                  </c:pt>
                  <c:pt idx="2">
                    <c:v>30</c:v>
                  </c:pt>
                  <c:pt idx="3">
                    <c:v>29</c:v>
                  </c:pt>
                  <c:pt idx="6">
                    <c:v>25</c:v>
                  </c:pt>
                  <c:pt idx="7">
                    <c:v>31</c:v>
                  </c:pt>
                  <c:pt idx="8">
                    <c:v>27</c:v>
                  </c:pt>
                  <c:pt idx="9">
                    <c:v>30</c:v>
                  </c:pt>
                  <c:pt idx="10">
                    <c:v>29</c:v>
                  </c:pt>
                  <c:pt idx="13">
                    <c:v>25</c:v>
                  </c:pt>
                  <c:pt idx="14">
                    <c:v>24</c:v>
                  </c:pt>
                  <c:pt idx="15">
                    <c:v>26</c:v>
                  </c:pt>
                  <c:pt idx="16">
                    <c:v>25</c:v>
                  </c:pt>
                  <c:pt idx="17">
                    <c:v>20</c:v>
                  </c:pt>
                  <c:pt idx="20">
                    <c:v>21</c:v>
                  </c:pt>
                  <c:pt idx="21">
                    <c:v>19</c:v>
                  </c:pt>
                  <c:pt idx="22">
                    <c:v>17</c:v>
                  </c:pt>
                  <c:pt idx="23">
                    <c:v>18</c:v>
                  </c:pt>
                  <c:pt idx="24">
                    <c:v>16</c:v>
                  </c:pt>
                  <c:pt idx="27">
                    <c:v>15</c:v>
                  </c:pt>
                </c:lvl>
                <c:lvl>
                  <c:pt idx="0">
                    <c:v>151</c:v>
                  </c:pt>
                  <c:pt idx="1">
                    <c:v>159</c:v>
                  </c:pt>
                  <c:pt idx="2">
                    <c:v>148</c:v>
                  </c:pt>
                  <c:pt idx="3">
                    <c:v>134</c:v>
                  </c:pt>
                  <c:pt idx="6">
                    <c:v>149</c:v>
                  </c:pt>
                  <c:pt idx="7">
                    <c:v>132</c:v>
                  </c:pt>
                  <c:pt idx="8">
                    <c:v>119</c:v>
                  </c:pt>
                  <c:pt idx="9">
                    <c:v>119</c:v>
                  </c:pt>
                  <c:pt idx="10">
                    <c:v>116</c:v>
                  </c:pt>
                  <c:pt idx="13">
                    <c:v>97</c:v>
                  </c:pt>
                  <c:pt idx="14">
                    <c:v>95</c:v>
                  </c:pt>
                  <c:pt idx="15">
                    <c:v>86</c:v>
                  </c:pt>
                  <c:pt idx="16">
                    <c:v>86</c:v>
                  </c:pt>
                  <c:pt idx="17">
                    <c:v>91</c:v>
                  </c:pt>
                  <c:pt idx="20">
                    <c:v>90</c:v>
                  </c:pt>
                  <c:pt idx="21">
                    <c:v>100</c:v>
                  </c:pt>
                  <c:pt idx="22">
                    <c:v>86</c:v>
                  </c:pt>
                  <c:pt idx="23">
                    <c:v>87</c:v>
                  </c:pt>
                  <c:pt idx="24">
                    <c:v>87</c:v>
                  </c:pt>
                  <c:pt idx="27">
                    <c:v>95</c:v>
                  </c:pt>
                </c:lvl>
                <c:lvl>
                  <c:pt idx="0">
                    <c:v>751.8</c:v>
                  </c:pt>
                  <c:pt idx="1">
                    <c:v>730.7</c:v>
                  </c:pt>
                  <c:pt idx="2">
                    <c:v>712.8</c:v>
                  </c:pt>
                  <c:pt idx="3">
                    <c:v>665.0</c:v>
                  </c:pt>
                  <c:pt idx="4">
                    <c:v>656.0</c:v>
                  </c:pt>
                  <c:pt idx="5">
                    <c:v>648.2</c:v>
                  </c:pt>
                  <c:pt idx="6">
                    <c:v>647.9</c:v>
                  </c:pt>
                  <c:pt idx="7">
                    <c:v>622.4</c:v>
                  </c:pt>
                  <c:pt idx="8">
                    <c:v>603.7</c:v>
                  </c:pt>
                  <c:pt idx="9">
                    <c:v>570.9</c:v>
                  </c:pt>
                  <c:pt idx="10">
                    <c:v>583.2</c:v>
                  </c:pt>
                  <c:pt idx="11">
                    <c:v>583.5</c:v>
                  </c:pt>
                  <c:pt idx="12">
                    <c:v>577.4</c:v>
                  </c:pt>
                  <c:pt idx="13">
                    <c:v>557.1</c:v>
                  </c:pt>
                  <c:pt idx="14">
                    <c:v>528.8</c:v>
                  </c:pt>
                  <c:pt idx="15">
                    <c:v>497.9</c:v>
                  </c:pt>
                  <c:pt idx="16">
                    <c:v>481.3</c:v>
                  </c:pt>
                  <c:pt idx="17">
                    <c:v>485.7</c:v>
                  </c:pt>
                  <c:pt idx="18">
                    <c:v>472.2</c:v>
                  </c:pt>
                  <c:pt idx="19">
                    <c:v>464.7</c:v>
                  </c:pt>
                  <c:pt idx="20">
                    <c:v>445.0</c:v>
                  </c:pt>
                  <c:pt idx="21">
                    <c:v>418.7</c:v>
                  </c:pt>
                  <c:pt idx="22">
                    <c:v>397.9</c:v>
                  </c:pt>
                  <c:pt idx="23">
                    <c:v>392.2</c:v>
                  </c:pt>
                  <c:pt idx="24">
                    <c:v>382.9</c:v>
                  </c:pt>
                  <c:pt idx="25">
                    <c:v>376.3</c:v>
                  </c:pt>
                  <c:pt idx="26">
                    <c:v>365.3</c:v>
                  </c:pt>
                  <c:pt idx="27">
                    <c:v>354.7</c:v>
                  </c:pt>
                </c:lvl>
                <c:lvl>
                  <c:pt idx="0">
                    <c:v>331.9</c:v>
                  </c:pt>
                  <c:pt idx="1">
                    <c:v>321.3</c:v>
                  </c:pt>
                  <c:pt idx="2">
                    <c:v>307.8</c:v>
                  </c:pt>
                  <c:pt idx="3">
                    <c:v>303.5</c:v>
                  </c:pt>
                  <c:pt idx="4">
                    <c:v>310.7</c:v>
                  </c:pt>
                  <c:pt idx="5">
                    <c:v>305.3</c:v>
                  </c:pt>
                  <c:pt idx="6">
                    <c:v>300.3</c:v>
                  </c:pt>
                  <c:pt idx="7">
                    <c:v>290.4</c:v>
                  </c:pt>
                  <c:pt idx="8">
                    <c:v>282.4</c:v>
                  </c:pt>
                  <c:pt idx="9">
                    <c:v>263.1</c:v>
                  </c:pt>
                  <c:pt idx="10">
                    <c:v>279.7</c:v>
                  </c:pt>
                  <c:pt idx="11">
                    <c:v>272.8</c:v>
                  </c:pt>
                  <c:pt idx="12">
                    <c:v>272.1</c:v>
                  </c:pt>
                  <c:pt idx="13">
                    <c:v>256.8</c:v>
                  </c:pt>
                  <c:pt idx="14">
                    <c:v>238.4</c:v>
                  </c:pt>
                  <c:pt idx="15">
                    <c:v>215.6</c:v>
                  </c:pt>
                  <c:pt idx="16">
                    <c:v>218.2</c:v>
                  </c:pt>
                  <c:pt idx="17">
                    <c:v>206.0</c:v>
                  </c:pt>
                  <c:pt idx="18">
                    <c:v>199.4</c:v>
                  </c:pt>
                  <c:pt idx="19">
                    <c:v>192.6</c:v>
                  </c:pt>
                  <c:pt idx="20">
                    <c:v>188.2</c:v>
                  </c:pt>
                  <c:pt idx="21">
                    <c:v>180.3</c:v>
                  </c:pt>
                  <c:pt idx="22">
                    <c:v>182.4</c:v>
                  </c:pt>
                  <c:pt idx="23">
                    <c:v>174.0</c:v>
                  </c:pt>
                  <c:pt idx="24">
                    <c:v>176.9</c:v>
                  </c:pt>
                  <c:pt idx="25">
                    <c:v>176.9</c:v>
                  </c:pt>
                  <c:pt idx="26">
                    <c:v>172.6</c:v>
                  </c:pt>
                  <c:pt idx="27">
                    <c:v>166.5</c:v>
                  </c:pt>
                </c:lvl>
                <c:lvl>
                  <c:pt idx="0">
                    <c:v>47.4</c:v>
                  </c:pt>
                  <c:pt idx="1">
                    <c:v>45.9</c:v>
                  </c:pt>
                  <c:pt idx="2">
                    <c:v>44.0</c:v>
                  </c:pt>
                  <c:pt idx="3">
                    <c:v>43.4</c:v>
                  </c:pt>
                  <c:pt idx="4">
                    <c:v>44.4</c:v>
                  </c:pt>
                  <c:pt idx="5">
                    <c:v>43.6</c:v>
                  </c:pt>
                  <c:pt idx="6">
                    <c:v>42.9</c:v>
                  </c:pt>
                  <c:pt idx="7">
                    <c:v>41.5</c:v>
                  </c:pt>
                  <c:pt idx="8">
                    <c:v>40.3</c:v>
                  </c:pt>
                  <c:pt idx="9">
                    <c:v>37.6</c:v>
                  </c:pt>
                  <c:pt idx="10">
                    <c:v>40.0</c:v>
                  </c:pt>
                  <c:pt idx="11">
                    <c:v>39.0</c:v>
                  </c:pt>
                  <c:pt idx="12">
                    <c:v>38.9</c:v>
                  </c:pt>
                  <c:pt idx="13">
                    <c:v>36.7</c:v>
                  </c:pt>
                  <c:pt idx="14">
                    <c:v>34.1</c:v>
                  </c:pt>
                  <c:pt idx="15">
                    <c:v>30.8</c:v>
                  </c:pt>
                  <c:pt idx="16">
                    <c:v>31.2</c:v>
                  </c:pt>
                  <c:pt idx="17">
                    <c:v>29.4</c:v>
                  </c:pt>
                  <c:pt idx="18">
                    <c:v>28.5</c:v>
                  </c:pt>
                  <c:pt idx="19">
                    <c:v>27.5</c:v>
                  </c:pt>
                  <c:pt idx="20">
                    <c:v>26.9</c:v>
                  </c:pt>
                  <c:pt idx="21">
                    <c:v>25.8</c:v>
                  </c:pt>
                  <c:pt idx="22">
                    <c:v>26.1</c:v>
                  </c:pt>
                  <c:pt idx="23">
                    <c:v>24.9</c:v>
                  </c:pt>
                  <c:pt idx="24">
                    <c:v>25.3</c:v>
                  </c:pt>
                  <c:pt idx="25">
                    <c:v>25.3</c:v>
                  </c:pt>
                  <c:pt idx="26">
                    <c:v>24.7</c:v>
                  </c:pt>
                  <c:pt idx="27">
                    <c:v>23.8</c:v>
                  </c:pt>
                </c:lvl>
                <c:lvl>
                  <c:pt idx="0">
                    <c:v>68.8</c:v>
                  </c:pt>
                  <c:pt idx="1">
                    <c:v>57.8</c:v>
                  </c:pt>
                  <c:pt idx="2">
                    <c:v>55.0</c:v>
                  </c:pt>
                  <c:pt idx="3">
                    <c:v>18.7</c:v>
                  </c:pt>
                  <c:pt idx="4">
                    <c:v>36.9</c:v>
                  </c:pt>
                  <c:pt idx="5">
                    <c:v>17.9</c:v>
                  </c:pt>
                  <c:pt idx="6">
                    <c:v>45.1</c:v>
                  </c:pt>
                  <c:pt idx="7">
                    <c:v>59.0</c:v>
                  </c:pt>
                  <c:pt idx="8">
                    <c:v>49.7</c:v>
                  </c:pt>
                  <c:pt idx="9">
                    <c:v>35.7</c:v>
                  </c:pt>
                  <c:pt idx="10">
                    <c:v>35.3</c:v>
                  </c:pt>
                  <c:pt idx="11">
                    <c:v>30.0</c:v>
                  </c:pt>
                  <c:pt idx="12">
                    <c:v>17.2</c:v>
                  </c:pt>
                  <c:pt idx="13">
                    <c:v>29.9</c:v>
                  </c:pt>
                  <c:pt idx="14">
                    <c:v>40.6</c:v>
                  </c:pt>
                  <c:pt idx="15">
                    <c:v>26.9</c:v>
                  </c:pt>
                  <c:pt idx="16">
                    <c:v>38.4</c:v>
                  </c:pt>
                  <c:pt idx="17">
                    <c:v>23.1</c:v>
                  </c:pt>
                  <c:pt idx="18">
                    <c:v>23.4</c:v>
                  </c:pt>
                  <c:pt idx="19">
                    <c:v>10.4</c:v>
                  </c:pt>
                  <c:pt idx="20">
                    <c:v>25.4</c:v>
                  </c:pt>
                  <c:pt idx="21">
                    <c:v>32.6</c:v>
                  </c:pt>
                  <c:pt idx="22">
                    <c:v>29.0</c:v>
                  </c:pt>
                  <c:pt idx="23">
                    <c:v>30.0</c:v>
                  </c:pt>
                  <c:pt idx="24">
                    <c:v>26.0</c:v>
                  </c:pt>
                  <c:pt idx="25">
                    <c:v>23.4</c:v>
                  </c:pt>
                  <c:pt idx="26">
                    <c:v>6.2</c:v>
                  </c:pt>
                  <c:pt idx="27">
                    <c:v>19.3</c:v>
                  </c:pt>
                </c:lvl>
                <c:lvl>
                  <c:pt idx="0">
                    <c:v>294.9</c:v>
                  </c:pt>
                  <c:pt idx="1">
                    <c:v>301.9</c:v>
                  </c:pt>
                  <c:pt idx="2">
                    <c:v>296.6</c:v>
                  </c:pt>
                  <c:pt idx="3">
                    <c:v>291.7</c:v>
                  </c:pt>
                  <c:pt idx="4">
                    <c:v>282.1</c:v>
                  </c:pt>
                  <c:pt idx="5">
                    <c:v>274.3</c:v>
                  </c:pt>
                  <c:pt idx="6">
                    <c:v>255.6</c:v>
                  </c:pt>
                  <c:pt idx="7">
                    <c:v>271.7</c:v>
                  </c:pt>
                  <c:pt idx="8">
                    <c:v>265.0</c:v>
                  </c:pt>
                  <c:pt idx="9">
                    <c:v>264.3</c:v>
                  </c:pt>
                  <c:pt idx="10">
                    <c:v>249.4</c:v>
                  </c:pt>
                  <c:pt idx="11">
                    <c:v>231.6</c:v>
                  </c:pt>
                  <c:pt idx="12">
                    <c:v>209.4</c:v>
                  </c:pt>
                  <c:pt idx="13">
                    <c:v>212.0</c:v>
                  </c:pt>
                  <c:pt idx="14">
                    <c:v>200.1</c:v>
                  </c:pt>
                  <c:pt idx="15">
                    <c:v>193.7</c:v>
                  </c:pt>
                  <c:pt idx="16">
                    <c:v>187.1</c:v>
                  </c:pt>
                  <c:pt idx="17">
                    <c:v>182.9</c:v>
                  </c:pt>
                  <c:pt idx="18">
                    <c:v>175.1</c:v>
                  </c:pt>
                  <c:pt idx="19">
                    <c:v>177.1</c:v>
                  </c:pt>
                  <c:pt idx="20">
                    <c:v>169.0</c:v>
                  </c:pt>
                  <c:pt idx="21">
                    <c:v>171.9</c:v>
                  </c:pt>
                  <c:pt idx="22">
                    <c:v>171.9</c:v>
                  </c:pt>
                  <c:pt idx="23">
                    <c:v>167.7</c:v>
                  </c:pt>
                  <c:pt idx="24">
                    <c:v>161.7</c:v>
                  </c:pt>
                </c:lvl>
                <c:lvl>
                  <c:pt idx="0">
                    <c:v>1</c:v>
                  </c:pt>
                  <c:pt idx="1">
                    <c:v>2</c:v>
                  </c:pt>
                  <c:pt idx="2">
                    <c:v>3</c:v>
                  </c:pt>
                  <c:pt idx="3">
                    <c:v>3</c:v>
                  </c:pt>
                  <c:pt idx="4">
                    <c:v>3</c:v>
                  </c:pt>
                  <c:pt idx="5">
                    <c:v>5</c:v>
                  </c:pt>
                  <c:pt idx="6">
                    <c:v>5</c:v>
                  </c:pt>
                  <c:pt idx="7">
                    <c:v>6</c:v>
                  </c:pt>
                  <c:pt idx="8">
                    <c:v>6</c:v>
                  </c:pt>
                  <c:pt idx="9">
                    <c:v>6</c:v>
                  </c:pt>
                  <c:pt idx="10">
                    <c:v>6</c:v>
                  </c:pt>
                  <c:pt idx="11">
                    <c:v>6</c:v>
                  </c:pt>
                  <c:pt idx="12">
                    <c:v>6</c:v>
                  </c:pt>
                  <c:pt idx="13">
                    <c:v>6</c:v>
                  </c:pt>
                  <c:pt idx="14">
                    <c:v>6</c:v>
                  </c:pt>
                  <c:pt idx="15">
                    <c:v>8</c:v>
                  </c:pt>
                  <c:pt idx="16">
                    <c:v>12</c:v>
                  </c:pt>
                  <c:pt idx="17">
                    <c:v>15</c:v>
                  </c:pt>
                  <c:pt idx="18">
                    <c:v>16</c:v>
                  </c:pt>
                  <c:pt idx="19">
                    <c:v>16</c:v>
                  </c:pt>
                  <c:pt idx="20">
                    <c:v>16</c:v>
                  </c:pt>
                  <c:pt idx="21">
                    <c:v>20</c:v>
                  </c:pt>
                  <c:pt idx="22">
                    <c:v>21</c:v>
                  </c:pt>
                  <c:pt idx="23">
                    <c:v>22</c:v>
                  </c:pt>
                  <c:pt idx="24">
                    <c:v>27</c:v>
                  </c:pt>
                  <c:pt idx="25">
                    <c:v>29</c:v>
                  </c:pt>
                  <c:pt idx="26">
                    <c:v>32</c:v>
                  </c:pt>
                  <c:pt idx="27">
                    <c:v>33</c:v>
                  </c:pt>
                </c:lvl>
                <c:lvl>
                  <c:pt idx="0">
                    <c:v>0</c:v>
                  </c:pt>
                  <c:pt idx="1">
                    <c:v>1</c:v>
                  </c:pt>
                  <c:pt idx="2">
                    <c:v>1</c:v>
                  </c:pt>
                  <c:pt idx="3">
                    <c:v>0</c:v>
                  </c:pt>
                  <c:pt idx="4">
                    <c:v>0</c:v>
                  </c:pt>
                  <c:pt idx="5">
                    <c:v>2</c:v>
                  </c:pt>
                  <c:pt idx="6">
                    <c:v>0</c:v>
                  </c:pt>
                  <c:pt idx="7">
                    <c:v>1</c:v>
                  </c:pt>
                  <c:pt idx="8">
                    <c:v>0</c:v>
                  </c:pt>
                  <c:pt idx="9">
                    <c:v>0</c:v>
                  </c:pt>
                  <c:pt idx="10">
                    <c:v>0</c:v>
                  </c:pt>
                  <c:pt idx="11">
                    <c:v>0</c:v>
                  </c:pt>
                  <c:pt idx="12">
                    <c:v>0</c:v>
                  </c:pt>
                  <c:pt idx="13">
                    <c:v>0</c:v>
                  </c:pt>
                  <c:pt idx="14">
                    <c:v>0</c:v>
                  </c:pt>
                  <c:pt idx="15">
                    <c:v>2</c:v>
                  </c:pt>
                  <c:pt idx="16">
                    <c:v>4</c:v>
                  </c:pt>
                  <c:pt idx="17">
                    <c:v>3</c:v>
                  </c:pt>
                  <c:pt idx="18">
                    <c:v>1</c:v>
                  </c:pt>
                  <c:pt idx="19">
                    <c:v>0</c:v>
                  </c:pt>
                  <c:pt idx="20">
                    <c:v>0</c:v>
                  </c:pt>
                  <c:pt idx="21">
                    <c:v>4</c:v>
                  </c:pt>
                  <c:pt idx="22">
                    <c:v>1</c:v>
                  </c:pt>
                  <c:pt idx="23">
                    <c:v>1</c:v>
                  </c:pt>
                  <c:pt idx="24">
                    <c:v>5</c:v>
                  </c:pt>
                  <c:pt idx="25">
                    <c:v>2</c:v>
                  </c:pt>
                  <c:pt idx="26">
                    <c:v>3</c:v>
                  </c:pt>
                  <c:pt idx="27">
                    <c:v>1</c:v>
                  </c:pt>
                </c:lvl>
                <c:lvl>
                  <c:pt idx="0">
                    <c:v>28'051</c:v>
                  </c:pt>
                  <c:pt idx="1">
                    <c:v>28'444</c:v>
                  </c:pt>
                  <c:pt idx="2">
                    <c:v>28'818</c:v>
                  </c:pt>
                  <c:pt idx="3">
                    <c:v>28'945</c:v>
                  </c:pt>
                  <c:pt idx="4">
                    <c:v>29'196</c:v>
                  </c:pt>
                  <c:pt idx="5">
                    <c:v>29'318</c:v>
                  </c:pt>
                  <c:pt idx="6">
                    <c:v>29'625</c:v>
                  </c:pt>
                  <c:pt idx="7">
                    <c:v>30'026</c:v>
                  </c:pt>
                  <c:pt idx="8">
                    <c:v>30'364</c:v>
                  </c:pt>
                  <c:pt idx="9">
                    <c:v>30'607</c:v>
                  </c:pt>
                  <c:pt idx="10">
                    <c:v>30'847</c:v>
                  </c:pt>
                  <c:pt idx="11">
                    <c:v>31'051</c:v>
                  </c:pt>
                  <c:pt idx="12">
                    <c:v>31'168</c:v>
                  </c:pt>
                  <c:pt idx="13">
                    <c:v>31'371</c:v>
                  </c:pt>
                  <c:pt idx="14">
                    <c:v>31'647</c:v>
                  </c:pt>
                  <c:pt idx="15">
                    <c:v>31'830</c:v>
                  </c:pt>
                  <c:pt idx="16">
                    <c:v>32'091</c:v>
                  </c:pt>
                  <c:pt idx="17">
                    <c:v>32'248</c:v>
                  </c:pt>
                  <c:pt idx="18">
                    <c:v>32'407</c:v>
                  </c:pt>
                  <c:pt idx="19">
                    <c:v>32'478</c:v>
                  </c:pt>
                  <c:pt idx="20">
                    <c:v>32'651</c:v>
                  </c:pt>
                  <c:pt idx="21">
                    <c:v>32'873</c:v>
                  </c:pt>
                  <c:pt idx="22">
                    <c:v>33'070</c:v>
                  </c:pt>
                  <c:pt idx="23">
                    <c:v>33'274</c:v>
                  </c:pt>
                  <c:pt idx="24">
                    <c:v>33'451</c:v>
                  </c:pt>
                  <c:pt idx="25">
                    <c:v>33'610</c:v>
                  </c:pt>
                  <c:pt idx="26">
                    <c:v>33'652</c:v>
                  </c:pt>
                  <c:pt idx="27">
                    <c:v>33'783</c:v>
                  </c:pt>
                </c:lvl>
                <c:lvl>
                  <c:pt idx="0">
                    <c:v>468</c:v>
                  </c:pt>
                  <c:pt idx="1">
                    <c:v>393</c:v>
                  </c:pt>
                  <c:pt idx="2">
                    <c:v>374</c:v>
                  </c:pt>
                  <c:pt idx="3">
                    <c:v>127</c:v>
                  </c:pt>
                  <c:pt idx="4">
                    <c:v>251</c:v>
                  </c:pt>
                  <c:pt idx="5">
                    <c:v>122</c:v>
                  </c:pt>
                  <c:pt idx="6">
                    <c:v>307</c:v>
                  </c:pt>
                  <c:pt idx="7">
                    <c:v>401</c:v>
                  </c:pt>
                  <c:pt idx="8">
                    <c:v>338</c:v>
                  </c:pt>
                  <c:pt idx="9">
                    <c:v>243</c:v>
                  </c:pt>
                  <c:pt idx="10">
                    <c:v>240</c:v>
                  </c:pt>
                  <c:pt idx="11">
                    <c:v>204</c:v>
                  </c:pt>
                  <c:pt idx="12">
                    <c:v>117</c:v>
                  </c:pt>
                  <c:pt idx="13">
                    <c:v>203</c:v>
                  </c:pt>
                  <c:pt idx="14">
                    <c:v>276</c:v>
                  </c:pt>
                  <c:pt idx="15">
                    <c:v>183</c:v>
                  </c:pt>
                  <c:pt idx="16">
                    <c:v>261</c:v>
                  </c:pt>
                  <c:pt idx="17">
                    <c:v>157</c:v>
                  </c:pt>
                  <c:pt idx="18">
                    <c:v>159</c:v>
                  </c:pt>
                  <c:pt idx="19">
                    <c:v>71</c:v>
                  </c:pt>
                  <c:pt idx="20">
                    <c:v>173</c:v>
                  </c:pt>
                  <c:pt idx="21">
                    <c:v>222</c:v>
                  </c:pt>
                  <c:pt idx="22">
                    <c:v>197</c:v>
                  </c:pt>
                  <c:pt idx="23">
                    <c:v>204</c:v>
                  </c:pt>
                  <c:pt idx="24">
                    <c:v>177</c:v>
                  </c:pt>
                  <c:pt idx="25">
                    <c:v>159</c:v>
                  </c:pt>
                  <c:pt idx="26">
                    <c:v>42</c:v>
                  </c:pt>
                  <c:pt idx="27">
                    <c:v>131</c:v>
                  </c:pt>
                </c:lvl>
                <c:lvl>
                  <c:pt idx="0">
                    <c:v>Dienstag, 29. Dezember 2020</c:v>
                  </c:pt>
                  <c:pt idx="1">
                    <c:v>Mittwoch, 30. Dezember 2020</c:v>
                  </c:pt>
                  <c:pt idx="2">
                    <c:v>Donnerstag, 31. Dezember 2020</c:v>
                  </c:pt>
                  <c:pt idx="3">
                    <c:v>Freitag, 1. Januar 2021</c:v>
                  </c:pt>
                  <c:pt idx="4">
                    <c:v>Samstag, 2. Januar 2021</c:v>
                  </c:pt>
                  <c:pt idx="5">
                    <c:v>Sonntag, 3. Januar 2021</c:v>
                  </c:pt>
                  <c:pt idx="6">
                    <c:v>Montag, 4. Januar 2021</c:v>
                  </c:pt>
                  <c:pt idx="7">
                    <c:v>Dienstag, 5. Januar 2021</c:v>
                  </c:pt>
                  <c:pt idx="8">
                    <c:v>Mittwoch, 6. Januar 2021</c:v>
                  </c:pt>
                  <c:pt idx="9">
                    <c:v>Donnerstag, 7. Januar 2021</c:v>
                  </c:pt>
                  <c:pt idx="10">
                    <c:v>Freitag, 8. Januar 2021</c:v>
                  </c:pt>
                  <c:pt idx="11">
                    <c:v>Samstag, 9. Januar 2021</c:v>
                  </c:pt>
                  <c:pt idx="12">
                    <c:v>Sonntag, 10. Januar 2021</c:v>
                  </c:pt>
                  <c:pt idx="13">
                    <c:v>Montag, 11. Januar 2021</c:v>
                  </c:pt>
                  <c:pt idx="14">
                    <c:v>Dienstag, 12. Januar 2021</c:v>
                  </c:pt>
                  <c:pt idx="15">
                    <c:v>Mittwoch, 13. Januar 2021</c:v>
                  </c:pt>
                  <c:pt idx="16">
                    <c:v>Donnerstag, 14. Januar 2021</c:v>
                  </c:pt>
                  <c:pt idx="17">
                    <c:v>Freitag, 15. Januar 2021</c:v>
                  </c:pt>
                  <c:pt idx="18">
                    <c:v>Samstag, 16. Januar 2021</c:v>
                  </c:pt>
                  <c:pt idx="19">
                    <c:v>Sonntag, 17. Januar 2021</c:v>
                  </c:pt>
                  <c:pt idx="20">
                    <c:v>Montag, 18. Januar 2021</c:v>
                  </c:pt>
                  <c:pt idx="21">
                    <c:v>Dienstag, 19. Januar 2021</c:v>
                  </c:pt>
                  <c:pt idx="22">
                    <c:v>Mittwoch, 20. Januar 2021</c:v>
                  </c:pt>
                  <c:pt idx="23">
                    <c:v>Donnerstag, 21. Januar 2021</c:v>
                  </c:pt>
                  <c:pt idx="24">
                    <c:v>Freitag, 22. Januar 2021</c:v>
                  </c:pt>
                  <c:pt idx="25">
                    <c:v>Samstag, 23. Januar 2021</c:v>
                  </c:pt>
                  <c:pt idx="26">
                    <c:v>Sonntag, 24. Januar 2021</c:v>
                  </c:pt>
                  <c:pt idx="27">
                    <c:v>Montag, 25. Januar 2021</c:v>
                  </c:pt>
                </c:lvl>
              </c:multiLvlStrCache>
            </c:multiLvlStrRef>
          </c:cat>
          <c:val>
            <c:numRef>
              <c:f>'1. Covid-19-Daten'!$F$311:$F$338</c:f>
              <c:numCache>
                <c:formatCode>0.0</c:formatCode>
                <c:ptCount val="28"/>
                <c:pt idx="0">
                  <c:v>294.85714285714283</c:v>
                </c:pt>
                <c:pt idx="1">
                  <c:v>301.85714285714283</c:v>
                </c:pt>
                <c:pt idx="2">
                  <c:v>296.57142857142856</c:v>
                </c:pt>
                <c:pt idx="3">
                  <c:v>291.71428571428572</c:v>
                </c:pt>
                <c:pt idx="4">
                  <c:v>282.14285714285717</c:v>
                </c:pt>
                <c:pt idx="5">
                  <c:v>274.28571428571428</c:v>
                </c:pt>
                <c:pt idx="6">
                  <c:v>255.57142857142858</c:v>
                </c:pt>
                <c:pt idx="7">
                  <c:v>271.71428571428572</c:v>
                </c:pt>
                <c:pt idx="8">
                  <c:v>265</c:v>
                </c:pt>
                <c:pt idx="9">
                  <c:v>264.28571428571428</c:v>
                </c:pt>
                <c:pt idx="10">
                  <c:v>249.42857142857142</c:v>
                </c:pt>
                <c:pt idx="11">
                  <c:v>231.57142857142858</c:v>
                </c:pt>
                <c:pt idx="12">
                  <c:v>209.42857142857142</c:v>
                </c:pt>
                <c:pt idx="13">
                  <c:v>212</c:v>
                </c:pt>
                <c:pt idx="14">
                  <c:v>200.14285714285714</c:v>
                </c:pt>
                <c:pt idx="15">
                  <c:v>193.71428571428572</c:v>
                </c:pt>
                <c:pt idx="16">
                  <c:v>187.14285714285714</c:v>
                </c:pt>
                <c:pt idx="17">
                  <c:v>182.85714285714286</c:v>
                </c:pt>
                <c:pt idx="18">
                  <c:v>175.14285714285714</c:v>
                </c:pt>
                <c:pt idx="19">
                  <c:v>177.14285714285714</c:v>
                </c:pt>
                <c:pt idx="20">
                  <c:v>169</c:v>
                </c:pt>
                <c:pt idx="21">
                  <c:v>171.85714285714286</c:v>
                </c:pt>
                <c:pt idx="22">
                  <c:v>171.85714285714286</c:v>
                </c:pt>
                <c:pt idx="23">
                  <c:v>167.71428571428572</c:v>
                </c:pt>
                <c:pt idx="24">
                  <c:v>161.71428571428572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Covid-19-Daten'!$J$311:$J$338</c:f>
              <c:numCache>
                <c:formatCode>0.0</c:formatCode>
                <c:ptCount val="28"/>
                <c:pt idx="0">
                  <c:v>751.76470588235304</c:v>
                </c:pt>
                <c:pt idx="1">
                  <c:v>730.73529411764696</c:v>
                </c:pt>
                <c:pt idx="2">
                  <c:v>712.79411764705878</c:v>
                </c:pt>
                <c:pt idx="3">
                  <c:v>664.99999999999989</c:v>
                </c:pt>
                <c:pt idx="4">
                  <c:v>656.02941176470574</c:v>
                </c:pt>
                <c:pt idx="5">
                  <c:v>648.23529411764696</c:v>
                </c:pt>
                <c:pt idx="6">
                  <c:v>647.94117647058818</c:v>
                </c:pt>
                <c:pt idx="7">
                  <c:v>622.35294117647072</c:v>
                </c:pt>
                <c:pt idx="8">
                  <c:v>603.67647058823536</c:v>
                </c:pt>
                <c:pt idx="9">
                  <c:v>570.88235294117658</c:v>
                </c:pt>
                <c:pt idx="10">
                  <c:v>583.23529411764707</c:v>
                </c:pt>
                <c:pt idx="11">
                  <c:v>583.52941176470586</c:v>
                </c:pt>
                <c:pt idx="12">
                  <c:v>577.35294117647061</c:v>
                </c:pt>
                <c:pt idx="13">
                  <c:v>557.05882352941182</c:v>
                </c:pt>
                <c:pt idx="14">
                  <c:v>528.82352941176475</c:v>
                </c:pt>
                <c:pt idx="15">
                  <c:v>497.94117647058829</c:v>
                </c:pt>
                <c:pt idx="16">
                  <c:v>481.32352941176475</c:v>
                </c:pt>
                <c:pt idx="17">
                  <c:v>485.73529411764707</c:v>
                </c:pt>
                <c:pt idx="18">
                  <c:v>472.20588235294116</c:v>
                </c:pt>
                <c:pt idx="19">
                  <c:v>464.70588235294116</c:v>
                </c:pt>
                <c:pt idx="20">
                  <c:v>445</c:v>
                </c:pt>
                <c:pt idx="21">
                  <c:v>418.67647058823525</c:v>
                </c:pt>
                <c:pt idx="22">
                  <c:v>397.94117647058823</c:v>
                </c:pt>
                <c:pt idx="23">
                  <c:v>392.20588235294116</c:v>
                </c:pt>
                <c:pt idx="24">
                  <c:v>382.94117647058829</c:v>
                </c:pt>
                <c:pt idx="25">
                  <c:v>376.32352941176475</c:v>
                </c:pt>
                <c:pt idx="26">
                  <c:v>365.29411764705884</c:v>
                </c:pt>
                <c:pt idx="27">
                  <c:v>354.70588235294116</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Covid-19-Daten'!$H$311:$H$338</c:f>
              <c:numCache>
                <c:formatCode>0.0</c:formatCode>
                <c:ptCount val="28"/>
                <c:pt idx="0">
                  <c:v>47.415966386554622</c:v>
                </c:pt>
                <c:pt idx="1">
                  <c:v>45.903361344537821</c:v>
                </c:pt>
                <c:pt idx="2">
                  <c:v>43.970588235294123</c:v>
                </c:pt>
                <c:pt idx="3">
                  <c:v>43.361344537815128</c:v>
                </c:pt>
                <c:pt idx="4">
                  <c:v>44.390756302521019</c:v>
                </c:pt>
                <c:pt idx="5">
                  <c:v>43.613445378151262</c:v>
                </c:pt>
                <c:pt idx="6">
                  <c:v>42.899159663865547</c:v>
                </c:pt>
                <c:pt idx="7">
                  <c:v>41.491596638655459</c:v>
                </c:pt>
                <c:pt idx="8">
                  <c:v>40.336134453781519</c:v>
                </c:pt>
                <c:pt idx="9">
                  <c:v>37.584033613445385</c:v>
                </c:pt>
                <c:pt idx="10">
                  <c:v>39.957983193277315</c:v>
                </c:pt>
                <c:pt idx="11">
                  <c:v>38.970588235294123</c:v>
                </c:pt>
                <c:pt idx="12">
                  <c:v>38.865546218487395</c:v>
                </c:pt>
                <c:pt idx="13">
                  <c:v>36.680672268907571</c:v>
                </c:pt>
                <c:pt idx="14">
                  <c:v>34.054621848739501</c:v>
                </c:pt>
                <c:pt idx="15">
                  <c:v>30.798319327731093</c:v>
                </c:pt>
                <c:pt idx="16">
                  <c:v>31.176470588235293</c:v>
                </c:pt>
                <c:pt idx="17">
                  <c:v>29.432773109243698</c:v>
                </c:pt>
                <c:pt idx="18">
                  <c:v>28.487394957983192</c:v>
                </c:pt>
                <c:pt idx="19">
                  <c:v>27.521008403361343</c:v>
                </c:pt>
                <c:pt idx="20">
                  <c:v>26.890756302521005</c:v>
                </c:pt>
                <c:pt idx="21">
                  <c:v>25.756302521008404</c:v>
                </c:pt>
                <c:pt idx="22">
                  <c:v>26.050420168067227</c:v>
                </c:pt>
                <c:pt idx="23">
                  <c:v>24.852941176470587</c:v>
                </c:pt>
                <c:pt idx="24">
                  <c:v>25.27310924369748</c:v>
                </c:pt>
                <c:pt idx="25">
                  <c:v>25.27310924369748</c:v>
                </c:pt>
                <c:pt idx="26">
                  <c:v>24.663865546218489</c:v>
                </c:pt>
                <c:pt idx="27">
                  <c:v>23.781512605042021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Covid-19-Daten'!$A$309:$A$338</c:f>
              <c:numCache>
                <c:formatCode>[$-F800]dddd\,\ mmmm\ dd\,\ yyyy\,\ hh:mm:ss</c:formatCode>
                <c:ptCount val="30"/>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numCache>
            </c:numRef>
          </c:cat>
          <c:val>
            <c:numRef>
              <c:f>'1. Covid-19-Daten'!$D$309:$D$338</c:f>
              <c:numCache>
                <c:formatCode>0</c:formatCode>
                <c:ptCount val="30"/>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0</c:v>
                </c:pt>
                <c:pt idx="15">
                  <c:v>0</c:v>
                </c:pt>
                <c:pt idx="16">
                  <c:v>0</c:v>
                </c:pt>
                <c:pt idx="17">
                  <c:v>2</c:v>
                </c:pt>
                <c:pt idx="18">
                  <c:v>4</c:v>
                </c:pt>
                <c:pt idx="19">
                  <c:v>3</c:v>
                </c:pt>
                <c:pt idx="20">
                  <c:v>1</c:v>
                </c:pt>
                <c:pt idx="21">
                  <c:v>0</c:v>
                </c:pt>
                <c:pt idx="22">
                  <c:v>0</c:v>
                </c:pt>
                <c:pt idx="23">
                  <c:v>4</c:v>
                </c:pt>
                <c:pt idx="24">
                  <c:v>1</c:v>
                </c:pt>
                <c:pt idx="25">
                  <c:v>1</c:v>
                </c:pt>
                <c:pt idx="26">
                  <c:v>5</c:v>
                </c:pt>
                <c:pt idx="27">
                  <c:v>2</c:v>
                </c:pt>
                <c:pt idx="28">
                  <c:v>3</c:v>
                </c:pt>
                <c:pt idx="29">
                  <c:v>1</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Covid-19-Daten'!$K$311:$K$338</c:f>
              <c:numCache>
                <c:formatCode>General</c:formatCode>
                <c:ptCount val="28"/>
                <c:pt idx="0">
                  <c:v>151</c:v>
                </c:pt>
                <c:pt idx="1">
                  <c:v>159</c:v>
                </c:pt>
                <c:pt idx="2">
                  <c:v>148</c:v>
                </c:pt>
                <c:pt idx="3">
                  <c:v>134</c:v>
                </c:pt>
                <c:pt idx="6">
                  <c:v>149</c:v>
                </c:pt>
                <c:pt idx="7">
                  <c:v>132</c:v>
                </c:pt>
                <c:pt idx="8">
                  <c:v>119</c:v>
                </c:pt>
                <c:pt idx="9">
                  <c:v>119</c:v>
                </c:pt>
                <c:pt idx="10">
                  <c:v>116</c:v>
                </c:pt>
                <c:pt idx="13">
                  <c:v>97</c:v>
                </c:pt>
                <c:pt idx="14">
                  <c:v>95</c:v>
                </c:pt>
                <c:pt idx="15">
                  <c:v>86</c:v>
                </c:pt>
                <c:pt idx="16">
                  <c:v>86</c:v>
                </c:pt>
                <c:pt idx="17">
                  <c:v>91</c:v>
                </c:pt>
                <c:pt idx="20">
                  <c:v>90</c:v>
                </c:pt>
                <c:pt idx="21">
                  <c:v>100</c:v>
                </c:pt>
                <c:pt idx="22">
                  <c:v>86</c:v>
                </c:pt>
                <c:pt idx="23">
                  <c:v>87</c:v>
                </c:pt>
                <c:pt idx="24">
                  <c:v>87</c:v>
                </c:pt>
                <c:pt idx="27">
                  <c:v>95</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Covid-19-Daten'!$L$311:$L$338</c:f>
              <c:numCache>
                <c:formatCode>General</c:formatCode>
                <c:ptCount val="28"/>
                <c:pt idx="0">
                  <c:v>38</c:v>
                </c:pt>
                <c:pt idx="1">
                  <c:v>37</c:v>
                </c:pt>
                <c:pt idx="2">
                  <c:v>30</c:v>
                </c:pt>
                <c:pt idx="3">
                  <c:v>29</c:v>
                </c:pt>
                <c:pt idx="6">
                  <c:v>25</c:v>
                </c:pt>
                <c:pt idx="7">
                  <c:v>31</c:v>
                </c:pt>
                <c:pt idx="8">
                  <c:v>27</c:v>
                </c:pt>
                <c:pt idx="9">
                  <c:v>30</c:v>
                </c:pt>
                <c:pt idx="10">
                  <c:v>29</c:v>
                </c:pt>
                <c:pt idx="13">
                  <c:v>25</c:v>
                </c:pt>
                <c:pt idx="14">
                  <c:v>24</c:v>
                </c:pt>
                <c:pt idx="15">
                  <c:v>26</c:v>
                </c:pt>
                <c:pt idx="16">
                  <c:v>25</c:v>
                </c:pt>
                <c:pt idx="17">
                  <c:v>20</c:v>
                </c:pt>
                <c:pt idx="20">
                  <c:v>21</c:v>
                </c:pt>
                <c:pt idx="21">
                  <c:v>19</c:v>
                </c:pt>
                <c:pt idx="22">
                  <c:v>17</c:v>
                </c:pt>
                <c:pt idx="23">
                  <c:v>18</c:v>
                </c:pt>
                <c:pt idx="24">
                  <c:v>16</c:v>
                </c:pt>
                <c:pt idx="27">
                  <c:v>15</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Covid-19-Daten'!$P$311:$P$338</c:f>
              <c:numCache>
                <c:formatCode>General</c:formatCode>
                <c:ptCount val="28"/>
                <c:pt idx="0">
                  <c:v>5</c:v>
                </c:pt>
                <c:pt idx="1">
                  <c:v>5</c:v>
                </c:pt>
                <c:pt idx="2">
                  <c:v>6</c:v>
                </c:pt>
                <c:pt idx="3">
                  <c:v>7</c:v>
                </c:pt>
                <c:pt idx="6">
                  <c:v>8</c:v>
                </c:pt>
                <c:pt idx="7">
                  <c:v>6</c:v>
                </c:pt>
                <c:pt idx="8">
                  <c:v>11</c:v>
                </c:pt>
                <c:pt idx="9">
                  <c:v>8</c:v>
                </c:pt>
                <c:pt idx="10">
                  <c:v>8</c:v>
                </c:pt>
                <c:pt idx="13">
                  <c:v>10</c:v>
                </c:pt>
                <c:pt idx="14">
                  <c:v>16</c:v>
                </c:pt>
                <c:pt idx="15">
                  <c:v>12</c:v>
                </c:pt>
                <c:pt idx="16">
                  <c:v>12</c:v>
                </c:pt>
                <c:pt idx="17">
                  <c:v>8</c:v>
                </c:pt>
                <c:pt idx="20">
                  <c:v>8</c:v>
                </c:pt>
                <c:pt idx="21">
                  <c:v>9</c:v>
                </c:pt>
                <c:pt idx="22">
                  <c:v>9</c:v>
                </c:pt>
                <c:pt idx="23">
                  <c:v>10</c:v>
                </c:pt>
                <c:pt idx="24">
                  <c:v>11</c:v>
                </c:pt>
                <c:pt idx="27">
                  <c:v>11</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Covid-19-Daten'!$Q$311:$Q$338</c:f>
              <c:numCache>
                <c:formatCode>General</c:formatCode>
                <c:ptCount val="28"/>
                <c:pt idx="0">
                  <c:v>5</c:v>
                </c:pt>
                <c:pt idx="1">
                  <c:v>6</c:v>
                </c:pt>
                <c:pt idx="2">
                  <c:v>8</c:v>
                </c:pt>
                <c:pt idx="3">
                  <c:v>8</c:v>
                </c:pt>
                <c:pt idx="6">
                  <c:v>10</c:v>
                </c:pt>
                <c:pt idx="7">
                  <c:v>7</c:v>
                </c:pt>
                <c:pt idx="8">
                  <c:v>11</c:v>
                </c:pt>
                <c:pt idx="9">
                  <c:v>8</c:v>
                </c:pt>
                <c:pt idx="10">
                  <c:v>8</c:v>
                </c:pt>
                <c:pt idx="13">
                  <c:v>10</c:v>
                </c:pt>
                <c:pt idx="14">
                  <c:v>16</c:v>
                </c:pt>
                <c:pt idx="15">
                  <c:v>12</c:v>
                </c:pt>
                <c:pt idx="16">
                  <c:v>12</c:v>
                </c:pt>
                <c:pt idx="17">
                  <c:v>8</c:v>
                </c:pt>
                <c:pt idx="20">
                  <c:v>9</c:v>
                </c:pt>
                <c:pt idx="21">
                  <c:v>9</c:v>
                </c:pt>
                <c:pt idx="22">
                  <c:v>10</c:v>
                </c:pt>
                <c:pt idx="23">
                  <c:v>10</c:v>
                </c:pt>
                <c:pt idx="24">
                  <c:v>11</c:v>
                </c:pt>
                <c:pt idx="27">
                  <c:v>12</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Covid-19-Daten'!$K$311:$K$338</c:f>
              <c:numCache>
                <c:formatCode>General</c:formatCode>
                <c:ptCount val="28"/>
                <c:pt idx="0">
                  <c:v>151</c:v>
                </c:pt>
                <c:pt idx="1">
                  <c:v>159</c:v>
                </c:pt>
                <c:pt idx="2">
                  <c:v>148</c:v>
                </c:pt>
                <c:pt idx="3">
                  <c:v>134</c:v>
                </c:pt>
                <c:pt idx="6">
                  <c:v>149</c:v>
                </c:pt>
                <c:pt idx="7">
                  <c:v>132</c:v>
                </c:pt>
                <c:pt idx="8">
                  <c:v>119</c:v>
                </c:pt>
                <c:pt idx="9">
                  <c:v>119</c:v>
                </c:pt>
                <c:pt idx="10">
                  <c:v>116</c:v>
                </c:pt>
                <c:pt idx="13">
                  <c:v>97</c:v>
                </c:pt>
                <c:pt idx="14">
                  <c:v>95</c:v>
                </c:pt>
                <c:pt idx="15">
                  <c:v>86</c:v>
                </c:pt>
                <c:pt idx="16">
                  <c:v>86</c:v>
                </c:pt>
                <c:pt idx="17">
                  <c:v>91</c:v>
                </c:pt>
                <c:pt idx="20">
                  <c:v>90</c:v>
                </c:pt>
                <c:pt idx="21">
                  <c:v>100</c:v>
                </c:pt>
                <c:pt idx="22">
                  <c:v>86</c:v>
                </c:pt>
                <c:pt idx="23">
                  <c:v>87</c:v>
                </c:pt>
                <c:pt idx="24">
                  <c:v>87</c:v>
                </c:pt>
                <c:pt idx="27">
                  <c:v>95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Covid-19-Daten'!$L$311:$L$338</c:f>
              <c:numCache>
                <c:formatCode>General</c:formatCode>
                <c:ptCount val="28"/>
                <c:pt idx="0">
                  <c:v>38</c:v>
                </c:pt>
                <c:pt idx="1">
                  <c:v>37</c:v>
                </c:pt>
                <c:pt idx="2">
                  <c:v>30</c:v>
                </c:pt>
                <c:pt idx="3">
                  <c:v>29</c:v>
                </c:pt>
                <c:pt idx="6">
                  <c:v>25</c:v>
                </c:pt>
                <c:pt idx="7">
                  <c:v>31</c:v>
                </c:pt>
                <c:pt idx="8">
                  <c:v>27</c:v>
                </c:pt>
                <c:pt idx="9">
                  <c:v>30</c:v>
                </c:pt>
                <c:pt idx="10">
                  <c:v>29</c:v>
                </c:pt>
                <c:pt idx="13">
                  <c:v>25</c:v>
                </c:pt>
                <c:pt idx="14">
                  <c:v>24</c:v>
                </c:pt>
                <c:pt idx="15">
                  <c:v>26</c:v>
                </c:pt>
                <c:pt idx="16">
                  <c:v>25</c:v>
                </c:pt>
                <c:pt idx="17">
                  <c:v>20</c:v>
                </c:pt>
                <c:pt idx="20">
                  <c:v>21</c:v>
                </c:pt>
                <c:pt idx="21">
                  <c:v>19</c:v>
                </c:pt>
                <c:pt idx="22">
                  <c:v>17</c:v>
                </c:pt>
                <c:pt idx="23">
                  <c:v>18</c:v>
                </c:pt>
                <c:pt idx="24">
                  <c:v>16</c:v>
                </c:pt>
                <c:pt idx="27">
                  <c:v>15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Covid-19-Daten'!$A$311:$A$338</c:f>
              <c:numCache>
                <c:formatCode>[$-F800]dddd\,\ mmmm\ dd\,\ yyyy\,\ hh:mm:ss</c:formatCode>
                <c:ptCount val="28"/>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pt idx="27">
                  <c:v>44221.333333333336</c:v>
                </c:pt>
              </c:numCache>
            </c:numRef>
          </c:cat>
          <c:val>
            <c:numRef>
              <c:f>'1. Covid-19-Daten'!$M$311:$M$338</c:f>
              <c:numCache>
                <c:formatCode>General</c:formatCode>
                <c:ptCount val="28"/>
                <c:pt idx="0">
                  <c:v>7</c:v>
                </c:pt>
                <c:pt idx="1">
                  <c:v>5</c:v>
                </c:pt>
                <c:pt idx="2">
                  <c:v>7</c:v>
                </c:pt>
                <c:pt idx="3">
                  <c:v>7</c:v>
                </c:pt>
                <c:pt idx="6">
                  <c:v>7</c:v>
                </c:pt>
                <c:pt idx="7">
                  <c:v>4</c:v>
                </c:pt>
                <c:pt idx="8">
                  <c:v>6</c:v>
                </c:pt>
                <c:pt idx="9">
                  <c:v>10</c:v>
                </c:pt>
                <c:pt idx="10">
                  <c:v>7</c:v>
                </c:pt>
                <c:pt idx="13">
                  <c:v>7</c:v>
                </c:pt>
                <c:pt idx="14">
                  <c:v>6</c:v>
                </c:pt>
                <c:pt idx="15">
                  <c:v>5</c:v>
                </c:pt>
                <c:pt idx="16">
                  <c:v>2</c:v>
                </c:pt>
                <c:pt idx="17">
                  <c:v>1</c:v>
                </c:pt>
                <c:pt idx="20">
                  <c:v>2</c:v>
                </c:pt>
                <c:pt idx="21">
                  <c:v>6</c:v>
                </c:pt>
                <c:pt idx="22">
                  <c:v>4</c:v>
                </c:pt>
                <c:pt idx="23">
                  <c:v>2</c:v>
                </c:pt>
                <c:pt idx="24">
                  <c:v>3</c:v>
                </c:pt>
                <c:pt idx="27">
                  <c:v>5</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Covid-19-Daten'!$K$30:$K$338</c:f>
              <c:numCache>
                <c:formatCode>General</c:formatCode>
                <c:ptCount val="30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Covid-19-Daten'!$L$30:$L$338</c:f>
              <c:numCache>
                <c:formatCode>General</c:formatCode>
                <c:ptCount val="30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Covid-19-Daten'!$O$30:$O$375</c:f>
              <c:numCache>
                <c:formatCode>General</c:formatCode>
                <c:ptCount val="346"/>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Covid-19-Daten'!$A$30:$A$338</c15:sqref>
                        </c15:formulaRef>
                      </c:ext>
                    </c:extLst>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extLst>
                      <c:ext uri="{02D57815-91ED-43cb-92C2-25804820EDAC}">
                        <c15:formulaRef>
                          <c15:sqref>'1. Covid-19-Daten'!$P$30:$P$357</c15:sqref>
                        </c15:formulaRef>
                      </c:ext>
                    </c:extLst>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Covid-19-Daten'!$A$30:$A$338</c15:sqref>
                        </c15:formulaRef>
                      </c:ext>
                    </c:extLst>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extLst xmlns:c15="http://schemas.microsoft.com/office/drawing/2012/chart">
                      <c:ext xmlns:c15="http://schemas.microsoft.com/office/drawing/2012/chart" uri="{02D57815-91ED-43cb-92C2-25804820EDAC}">
                        <c15:formulaRef>
                          <c15:sqref>'1. Covid-19-Daten'!$Q$4:$Q$357</c15:sqref>
                        </c15:formulaRef>
                      </c:ext>
                    </c:extLst>
                    <c:numCache>
                      <c:formatCode>General</c:formatCode>
                      <c:ptCount val="354"/>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Covid-19-Daten'!$A$30:$A$338</c:f>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Covid-19-Daten'!$A$30:$A$338</c15:sqref>
                        </c15:formulaRef>
                      </c:ext>
                    </c:extLst>
                    <c:numCache>
                      <c:formatCode>[$-F800]dddd\,\ mmmm\ dd\,\ yyyy\,\ hh:mm:ss</c:formatCode>
                      <c:ptCount val="30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Labortests'!$C$3:$C$33</c:f>
              <c:numCache>
                <c:formatCode>0</c:formatCode>
                <c:ptCount val="3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Labortests'!$D$3:$D$33</c:f>
              <c:numCache>
                <c:formatCode>0</c:formatCode>
                <c:ptCount val="3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Labortests'!$E$3:$E$33</c:f>
              <c:numCache>
                <c:formatCode>#,##0.0</c:formatCode>
                <c:ptCount val="3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Covid-19-Daten'!$A$4:$A$337</c15:sqref>
                  </c15:fullRef>
                </c:ext>
              </c:extLst>
              <c:f>'1. Covid-19-Daten'!$A$23:$A$337</c:f>
              <c:numCache>
                <c:formatCode>[$-F800]dddd\,\ mmmm\ dd\,\ yyyy\,\ hh:mm:ss</c:formatCode>
                <c:ptCount val="31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numCache>
            </c:numRef>
          </c:cat>
          <c:val>
            <c:numRef>
              <c:extLst>
                <c:ext xmlns:c15="http://schemas.microsoft.com/office/drawing/2012/chart" uri="{02D57815-91ED-43cb-92C2-25804820EDAC}">
                  <c15:fullRef>
                    <c15:sqref>'1. Covid-19-Daten'!$T$4:$T$337</c15:sqref>
                  </c15:fullRef>
                </c:ext>
              </c:extLst>
              <c:f>'1. Covid-19-Daten'!$T$23:$T$337</c:f>
              <c:numCache>
                <c:formatCode>0</c:formatCode>
                <c:ptCount val="31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5</c:v>
                </c:pt>
                <c:pt idx="296">
                  <c:v>5</c:v>
                </c:pt>
                <c:pt idx="297">
                  <c:v>7</c:v>
                </c:pt>
                <c:pt idx="298">
                  <c:v>4</c:v>
                </c:pt>
                <c:pt idx="299">
                  <c:v>6</c:v>
                </c:pt>
                <c:pt idx="300">
                  <c:v>9</c:v>
                </c:pt>
                <c:pt idx="301">
                  <c:v>3</c:v>
                </c:pt>
                <c:pt idx="302">
                  <c:v>5</c:v>
                </c:pt>
                <c:pt idx="303">
                  <c:v>3</c:v>
                </c:pt>
                <c:pt idx="304">
                  <c:v>3</c:v>
                </c:pt>
                <c:pt idx="305">
                  <c:v>5</c:v>
                </c:pt>
                <c:pt idx="306">
                  <c:v>5</c:v>
                </c:pt>
                <c:pt idx="307">
                  <c:v>2</c:v>
                </c:pt>
                <c:pt idx="308">
                  <c:v>3</c:v>
                </c:pt>
                <c:pt idx="309">
                  <c:v>4</c:v>
                </c:pt>
                <c:pt idx="310">
                  <c:v>4</c:v>
                </c:pt>
                <c:pt idx="311">
                  <c:v>4</c:v>
                </c:pt>
                <c:pt idx="312">
                  <c:v>1</c:v>
                </c:pt>
                <c:pt idx="313">
                  <c:v>4</c:v>
                </c:pt>
                <c:pt idx="314">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Ansteckungsorte'!$B$267:$AC$267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Ansteckungsorte'!$B$267:$AC$267</c15:sqref>
                  </c15:fullRef>
                </c:ext>
              </c:extLst>
              <c:f>('3. Ansteckungsorte'!$B$267,'3. Ansteckungsorte'!$D$267,'3. Ansteckungsorte'!$F$267,'3. Ansteckungsorte'!$H$267,'3. Ansteckungsorte'!$J$267,'3. Ansteckungsorte'!$L$267,'3. Ansteckungsorte'!$N$267,'3. Ansteckungsorte'!$P$267,'3. Ansteckungsorte'!$R$267,'3. Ansteckungsorte'!$T$267,'3. Ansteckungsorte'!$V$267,'3. Ansteckungsorte'!$X$267,'3. Ansteckungsorte'!$Z$267,'3. Ansteckungsorte'!$AB$267:$AC$267)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Ansteckungsorte'!$B$268:$AC$268</c15:sqref>
                  </c15:fullRef>
                </c:ext>
              </c:extLst>
              <c:f>('3. Ansteckungsorte'!$B$268,'3. Ansteckungsorte'!$D$268,'3. Ansteckungsorte'!$F$268,'3. Ansteckungsorte'!$H$268,'3. Ansteckungsorte'!$J$268,'3. Ansteckungsorte'!$L$268,'3. Ansteckungsorte'!$N$268,'3. Ansteckungsorte'!$P$268,'3. Ansteckungsorte'!$R$268,'3. Ansteckungsorte'!$T$268,'3. Ansteckungsorte'!$V$268,'3. Ansteckungsorte'!$X$268,'3. Ansteckungsorte'!$Z$268,'3. Ansteckungsorte'!$AB$268:$AC$268)</c:f>
              <c:numCache>
                <c:formatCode>#,##0</c:formatCode>
                <c:ptCount val="15"/>
                <c:pt idx="0">
                  <c:v>14931</c:v>
                </c:pt>
                <c:pt idx="1">
                  <c:v>8042</c:v>
                </c:pt>
                <c:pt idx="2">
                  <c:v>360</c:v>
                </c:pt>
                <c:pt idx="3">
                  <c:v>2658</c:v>
                </c:pt>
                <c:pt idx="4">
                  <c:v>213</c:v>
                </c:pt>
                <c:pt idx="5">
                  <c:v>1538</c:v>
                </c:pt>
                <c:pt idx="6">
                  <c:v>30</c:v>
                </c:pt>
                <c:pt idx="7">
                  <c:v>592</c:v>
                </c:pt>
                <c:pt idx="8">
                  <c:v>619</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538505</xdr:colOff>
      <xdr:row>61</xdr:row>
      <xdr:rowOff>69056</xdr:rowOff>
    </xdr:from>
    <xdr:to>
      <xdr:col>16</xdr:col>
      <xdr:colOff>277246</xdr:colOff>
      <xdr:row>63</xdr:row>
      <xdr:rowOff>96271</xdr:rowOff>
    </xdr:to>
    <xdr:sp macro="" textlink="">
      <xdr:nvSpPr>
        <xdr:cNvPr id="6" name="Textfeld 5"/>
        <xdr:cNvSpPr txBox="1"/>
      </xdr:nvSpPr>
      <xdr:spPr>
        <a:xfrm>
          <a:off x="10539755" y="1096327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91"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65"/>
  <sheetViews>
    <sheetView tabSelected="1" zoomScale="115" zoomScaleNormal="115" workbookViewId="0">
      <pane xSplit="1" ySplit="3" topLeftCell="B328" activePane="bottomRight" state="frozen"/>
      <selection pane="topRight" activeCell="B1" sqref="B1"/>
      <selection pane="bottomLeft" activeCell="A4" sqref="A4"/>
      <selection pane="bottomRight" activeCell="U328" sqref="U328"/>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12" t="s">
        <v>92</v>
      </c>
      <c r="B1" s="213"/>
      <c r="C1" s="213"/>
      <c r="D1" s="213"/>
      <c r="E1" s="213"/>
      <c r="F1" s="213"/>
      <c r="G1" s="213"/>
      <c r="H1" s="213"/>
      <c r="I1" s="213"/>
      <c r="J1" s="213"/>
      <c r="K1" s="213"/>
      <c r="L1" s="213"/>
      <c r="M1" s="213"/>
      <c r="N1" s="213"/>
      <c r="O1" s="213"/>
      <c r="P1" s="213"/>
      <c r="Q1" s="213"/>
      <c r="R1" s="213"/>
      <c r="S1" s="213"/>
      <c r="T1" s="213"/>
      <c r="U1" s="213"/>
      <c r="V1" s="213"/>
      <c r="W1" s="213"/>
      <c r="X1" s="213"/>
      <c r="Y1" s="214"/>
    </row>
    <row r="2" spans="1:27" ht="41.1" customHeight="1" x14ac:dyDescent="0.2">
      <c r="A2" s="12"/>
      <c r="B2" s="218" t="s">
        <v>0</v>
      </c>
      <c r="C2" s="219"/>
      <c r="D2" s="219"/>
      <c r="E2" s="219"/>
      <c r="F2" s="219"/>
      <c r="G2" s="219"/>
      <c r="H2" s="219"/>
      <c r="I2" s="219"/>
      <c r="J2" s="220"/>
      <c r="K2" s="215" t="s">
        <v>84</v>
      </c>
      <c r="L2" s="216"/>
      <c r="M2" s="216"/>
      <c r="N2" s="216"/>
      <c r="O2" s="216"/>
      <c r="P2" s="216"/>
      <c r="Q2" s="216"/>
      <c r="R2" s="216"/>
      <c r="S2" s="217"/>
      <c r="T2" s="211" t="s">
        <v>1</v>
      </c>
      <c r="U2" s="211"/>
      <c r="V2" s="107" t="s">
        <v>174</v>
      </c>
      <c r="W2" s="106" t="s">
        <v>175</v>
      </c>
      <c r="X2" s="106" t="s">
        <v>176</v>
      </c>
      <c r="Y2" s="117" t="s">
        <v>75</v>
      </c>
    </row>
    <row r="3" spans="1:27" ht="114" customHeight="1" x14ac:dyDescent="0.2">
      <c r="A3" s="12"/>
      <c r="B3" s="13" t="s">
        <v>3</v>
      </c>
      <c r="C3" s="14" t="s">
        <v>2</v>
      </c>
      <c r="D3" s="189" t="s">
        <v>196</v>
      </c>
      <c r="E3" s="188"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7"/>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7"/>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7"/>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7"/>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7"/>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7"/>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7"/>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7"/>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7"/>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7"/>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7"/>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7"/>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7"/>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7"/>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7"/>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7"/>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7"/>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7"/>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7"/>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7"/>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7"/>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7"/>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7"/>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7"/>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7"/>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7"/>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7"/>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7"/>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7"/>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7"/>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7"/>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7"/>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7"/>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7"/>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7"/>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7"/>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7"/>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7"/>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7"/>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7"/>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7"/>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7"/>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7"/>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7"/>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7"/>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7"/>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7"/>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7"/>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7"/>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7"/>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7"/>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7"/>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7"/>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7"/>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7"/>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7"/>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7"/>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7"/>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7"/>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7"/>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7"/>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7"/>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7"/>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7"/>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7"/>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7"/>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7"/>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7"/>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7"/>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7"/>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7"/>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7"/>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7"/>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7"/>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7"/>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7"/>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7"/>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7"/>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7"/>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SUM(C69,-V83,-$T$346)</f>
        <v>540</v>
      </c>
      <c r="X83" s="24">
        <f>MROUND(W83,5)</f>
        <v>540</v>
      </c>
      <c r="Y83" s="207">
        <f t="shared" ref="Y83:Y146" si="18">IF(X83&gt;X82,X83,X82)</f>
        <v>540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545</v>
      </c>
      <c r="X84" s="24">
        <f t="shared" ref="X84:X147" si="19">MROUND(W84,5)</f>
        <v>545</v>
      </c>
      <c r="Y84" s="207">
        <f t="shared" si="18"/>
        <v>545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549</v>
      </c>
      <c r="X85" s="24">
        <f t="shared" si="19"/>
        <v>550</v>
      </c>
      <c r="Y85" s="207">
        <f t="shared" si="18"/>
        <v>550</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556</v>
      </c>
      <c r="X86" s="24">
        <f t="shared" si="19"/>
        <v>555</v>
      </c>
      <c r="Y86" s="207">
        <f t="shared" si="18"/>
        <v>555</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559</v>
      </c>
      <c r="X87" s="24">
        <f t="shared" si="19"/>
        <v>560</v>
      </c>
      <c r="Y87" s="207">
        <f t="shared" si="18"/>
        <v>560</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562</v>
      </c>
      <c r="X88" s="24">
        <f t="shared" si="19"/>
        <v>560</v>
      </c>
      <c r="Y88" s="207">
        <f t="shared" si="18"/>
        <v>560</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566</v>
      </c>
      <c r="X89" s="24">
        <f t="shared" si="19"/>
        <v>565</v>
      </c>
      <c r="Y89" s="207">
        <f t="shared" si="18"/>
        <v>565</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572</v>
      </c>
      <c r="X90" s="24">
        <f t="shared" si="19"/>
        <v>570</v>
      </c>
      <c r="Y90" s="207">
        <f t="shared" si="18"/>
        <v>570</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574</v>
      </c>
      <c r="X91" s="24">
        <f t="shared" si="19"/>
        <v>575</v>
      </c>
      <c r="Y91" s="207">
        <f t="shared" si="18"/>
        <v>575</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581</v>
      </c>
      <c r="X92" s="24">
        <f t="shared" si="19"/>
        <v>580</v>
      </c>
      <c r="Y92" s="207">
        <f t="shared" si="18"/>
        <v>580</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588</v>
      </c>
      <c r="X93" s="24">
        <f t="shared" si="19"/>
        <v>590</v>
      </c>
      <c r="Y93" s="207">
        <f t="shared" si="18"/>
        <v>590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591</v>
      </c>
      <c r="X94" s="24">
        <f t="shared" si="19"/>
        <v>590</v>
      </c>
      <c r="Y94" s="207">
        <f t="shared" si="18"/>
        <v>590</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596</v>
      </c>
      <c r="X95" s="24">
        <f t="shared" si="19"/>
        <v>595</v>
      </c>
      <c r="Y95" s="207">
        <f t="shared" si="18"/>
        <v>595</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599</v>
      </c>
      <c r="X96" s="24">
        <f t="shared" si="19"/>
        <v>600</v>
      </c>
      <c r="Y96" s="207">
        <f t="shared" si="18"/>
        <v>600</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605</v>
      </c>
      <c r="X97" s="24">
        <f t="shared" si="19"/>
        <v>605</v>
      </c>
      <c r="Y97" s="207">
        <f t="shared" si="18"/>
        <v>605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607</v>
      </c>
      <c r="X98" s="24">
        <f t="shared" si="19"/>
        <v>605</v>
      </c>
      <c r="Y98" s="207">
        <f t="shared" si="18"/>
        <v>605</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610</v>
      </c>
      <c r="X99" s="24">
        <f t="shared" si="19"/>
        <v>610</v>
      </c>
      <c r="Y99" s="207">
        <f t="shared" si="18"/>
        <v>610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612</v>
      </c>
      <c r="X100" s="24">
        <f t="shared" si="19"/>
        <v>610</v>
      </c>
      <c r="Y100" s="207">
        <f t="shared" si="18"/>
        <v>610</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619</v>
      </c>
      <c r="X101" s="24">
        <f t="shared" si="19"/>
        <v>620</v>
      </c>
      <c r="Y101" s="207">
        <f t="shared" si="18"/>
        <v>620</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622</v>
      </c>
      <c r="X102" s="24">
        <f t="shared" si="19"/>
        <v>620</v>
      </c>
      <c r="Y102" s="207">
        <f t="shared" si="18"/>
        <v>620</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621</v>
      </c>
      <c r="X103" s="24">
        <f t="shared" si="19"/>
        <v>620</v>
      </c>
      <c r="Y103" s="207">
        <f>IF(X103&gt;X102,X103,X102)</f>
        <v>620</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624</v>
      </c>
      <c r="X104" s="24">
        <f t="shared" si="19"/>
        <v>625</v>
      </c>
      <c r="Y104" s="207">
        <f t="shared" si="18"/>
        <v>625</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625</v>
      </c>
      <c r="X105" s="24">
        <f t="shared" si="19"/>
        <v>625</v>
      </c>
      <c r="Y105" s="207">
        <f t="shared" si="18"/>
        <v>625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625</v>
      </c>
      <c r="X106" s="24">
        <f t="shared" si="19"/>
        <v>625</v>
      </c>
      <c r="Y106" s="207">
        <f t="shared" si="18"/>
        <v>625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623</v>
      </c>
      <c r="X107" s="24">
        <f t="shared" si="19"/>
        <v>625</v>
      </c>
      <c r="Y107" s="207">
        <f t="shared" si="18"/>
        <v>625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626</v>
      </c>
      <c r="X108" s="24">
        <f t="shared" si="19"/>
        <v>625</v>
      </c>
      <c r="Y108" s="207">
        <f t="shared" si="18"/>
        <v>625</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628</v>
      </c>
      <c r="X109" s="24">
        <f t="shared" si="19"/>
        <v>630</v>
      </c>
      <c r="Y109" s="207">
        <f t="shared" si="18"/>
        <v>630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629</v>
      </c>
      <c r="X110" s="24">
        <f t="shared" si="19"/>
        <v>630</v>
      </c>
      <c r="Y110" s="207">
        <f t="shared" si="18"/>
        <v>630</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637</v>
      </c>
      <c r="X111" s="24">
        <f t="shared" si="19"/>
        <v>635</v>
      </c>
      <c r="Y111" s="207">
        <f t="shared" si="18"/>
        <v>635</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637</v>
      </c>
      <c r="X112" s="24">
        <f t="shared" si="19"/>
        <v>635</v>
      </c>
      <c r="Y112" s="207">
        <f t="shared" si="18"/>
        <v>635</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640</v>
      </c>
      <c r="X113" s="24">
        <f t="shared" si="19"/>
        <v>640</v>
      </c>
      <c r="Y113" s="207">
        <f t="shared" si="18"/>
        <v>640</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640</v>
      </c>
      <c r="X114" s="24">
        <f t="shared" si="19"/>
        <v>640</v>
      </c>
      <c r="Y114" s="207">
        <f t="shared" si="18"/>
        <v>640</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640</v>
      </c>
      <c r="X115" s="24">
        <f t="shared" si="19"/>
        <v>640</v>
      </c>
      <c r="Y115" s="207">
        <f t="shared" si="18"/>
        <v>640</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641</v>
      </c>
      <c r="X116" s="24">
        <f t="shared" si="19"/>
        <v>640</v>
      </c>
      <c r="Y116" s="207">
        <f t="shared" si="18"/>
        <v>640</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643</v>
      </c>
      <c r="X117" s="24">
        <f t="shared" si="19"/>
        <v>645</v>
      </c>
      <c r="Y117" s="207">
        <f t="shared" si="18"/>
        <v>645</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642</v>
      </c>
      <c r="X118" s="24">
        <f t="shared" si="19"/>
        <v>640</v>
      </c>
      <c r="Y118" s="207">
        <f t="shared" si="18"/>
        <v>645</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644</v>
      </c>
      <c r="X119" s="24">
        <f t="shared" si="19"/>
        <v>645</v>
      </c>
      <c r="Y119" s="207">
        <f t="shared" si="18"/>
        <v>645</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644</v>
      </c>
      <c r="X120" s="24">
        <f t="shared" si="19"/>
        <v>645</v>
      </c>
      <c r="Y120" s="207">
        <f t="shared" si="18"/>
        <v>645</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644</v>
      </c>
      <c r="X121" s="24">
        <f t="shared" si="19"/>
        <v>645</v>
      </c>
      <c r="Y121" s="207">
        <f t="shared" si="18"/>
        <v>645</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647</v>
      </c>
      <c r="X122" s="24">
        <f t="shared" si="19"/>
        <v>645</v>
      </c>
      <c r="Y122" s="207">
        <f t="shared" si="18"/>
        <v>645</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647</v>
      </c>
      <c r="X123" s="24">
        <f t="shared" si="19"/>
        <v>645</v>
      </c>
      <c r="Y123" s="207">
        <f t="shared" si="18"/>
        <v>645</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650</v>
      </c>
      <c r="X124" s="24">
        <f t="shared" si="19"/>
        <v>650</v>
      </c>
      <c r="Y124" s="207">
        <f t="shared" si="18"/>
        <v>650</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653</v>
      </c>
      <c r="X125" s="24">
        <f t="shared" si="19"/>
        <v>655</v>
      </c>
      <c r="Y125" s="207">
        <f t="shared" si="18"/>
        <v>655</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654</v>
      </c>
      <c r="X126" s="24">
        <f t="shared" si="19"/>
        <v>655</v>
      </c>
      <c r="Y126" s="207">
        <f t="shared" si="18"/>
        <v>655</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656</v>
      </c>
      <c r="X127" s="24">
        <f t="shared" si="19"/>
        <v>655</v>
      </c>
      <c r="Y127" s="207">
        <f t="shared" si="18"/>
        <v>655</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656</v>
      </c>
      <c r="X128" s="24">
        <f t="shared" si="19"/>
        <v>655</v>
      </c>
      <c r="Y128" s="207">
        <f t="shared" si="18"/>
        <v>655</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657</v>
      </c>
      <c r="X129" s="24">
        <f t="shared" si="19"/>
        <v>655</v>
      </c>
      <c r="Y129" s="207">
        <f t="shared" si="18"/>
        <v>655</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657</v>
      </c>
      <c r="X130" s="24">
        <f t="shared" si="19"/>
        <v>655</v>
      </c>
      <c r="Y130" s="207">
        <f t="shared" si="18"/>
        <v>655</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659</v>
      </c>
      <c r="X131" s="24">
        <f t="shared" si="19"/>
        <v>660</v>
      </c>
      <c r="Y131" s="207">
        <f t="shared" si="18"/>
        <v>660</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662</v>
      </c>
      <c r="X132" s="24">
        <f t="shared" si="19"/>
        <v>660</v>
      </c>
      <c r="Y132" s="207">
        <f t="shared" si="18"/>
        <v>660</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665</v>
      </c>
      <c r="X133" s="24">
        <f t="shared" si="19"/>
        <v>665</v>
      </c>
      <c r="Y133" s="207">
        <f t="shared" si="18"/>
        <v>665</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665</v>
      </c>
      <c r="X134" s="24">
        <f t="shared" si="19"/>
        <v>665</v>
      </c>
      <c r="Y134" s="207">
        <f t="shared" si="18"/>
        <v>665</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665</v>
      </c>
      <c r="X135" s="24">
        <f t="shared" si="19"/>
        <v>665</v>
      </c>
      <c r="Y135" s="207">
        <f t="shared" si="18"/>
        <v>665</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664</v>
      </c>
      <c r="X136" s="24">
        <f t="shared" si="19"/>
        <v>665</v>
      </c>
      <c r="Y136" s="207">
        <f t="shared" si="18"/>
        <v>665</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671</v>
      </c>
      <c r="X137" s="24">
        <f t="shared" si="19"/>
        <v>670</v>
      </c>
      <c r="Y137" s="207">
        <f t="shared" si="18"/>
        <v>670</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678</v>
      </c>
      <c r="X138" s="24">
        <f t="shared" si="19"/>
        <v>680</v>
      </c>
      <c r="Y138" s="207">
        <f t="shared" si="18"/>
        <v>680</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690</v>
      </c>
      <c r="X139" s="24">
        <f t="shared" si="19"/>
        <v>690</v>
      </c>
      <c r="Y139" s="207">
        <f t="shared" si="18"/>
        <v>690</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695</v>
      </c>
      <c r="X140" s="24">
        <f t="shared" si="19"/>
        <v>695</v>
      </c>
      <c r="Y140" s="207">
        <f t="shared" si="18"/>
        <v>695</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699</v>
      </c>
      <c r="X141" s="24">
        <f t="shared" si="19"/>
        <v>700</v>
      </c>
      <c r="Y141" s="207">
        <f t="shared" si="18"/>
        <v>700</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703</v>
      </c>
      <c r="X142" s="24">
        <f t="shared" si="19"/>
        <v>705</v>
      </c>
      <c r="Y142" s="207">
        <f t="shared" si="18"/>
        <v>705</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725</v>
      </c>
      <c r="X143" s="24">
        <f t="shared" si="19"/>
        <v>725</v>
      </c>
      <c r="Y143" s="207">
        <f t="shared" si="18"/>
        <v>725</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737</v>
      </c>
      <c r="X144" s="24">
        <f t="shared" si="19"/>
        <v>735</v>
      </c>
      <c r="Y144" s="207">
        <f t="shared" si="18"/>
        <v>735</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751</v>
      </c>
      <c r="X145" s="24">
        <f t="shared" si="19"/>
        <v>750</v>
      </c>
      <c r="Y145" s="207">
        <f t="shared" si="18"/>
        <v>750</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757</v>
      </c>
      <c r="X146" s="24">
        <f t="shared" si="19"/>
        <v>755</v>
      </c>
      <c r="Y146" s="207">
        <f t="shared" si="18"/>
        <v>755</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SUM(C133,-V147,-$T$346)</f>
        <v>760</v>
      </c>
      <c r="X147" s="24">
        <f t="shared" si="19"/>
        <v>760</v>
      </c>
      <c r="Y147" s="207">
        <f t="shared" ref="Y147:Y210" si="29">IF(X147&gt;X146,X147,X146)</f>
        <v>760</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762</v>
      </c>
      <c r="X148" s="24">
        <f t="shared" ref="X148:X211" si="30">MROUND(W148,5)</f>
        <v>760</v>
      </c>
      <c r="Y148" s="207">
        <f t="shared" si="29"/>
        <v>760</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769</v>
      </c>
      <c r="X149" s="24">
        <f t="shared" si="30"/>
        <v>770</v>
      </c>
      <c r="Y149" s="207">
        <f t="shared" si="29"/>
        <v>770</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776</v>
      </c>
      <c r="X150" s="24">
        <f t="shared" si="30"/>
        <v>775</v>
      </c>
      <c r="Y150" s="207">
        <f t="shared" si="29"/>
        <v>775</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783</v>
      </c>
      <c r="X151" s="24">
        <f t="shared" si="30"/>
        <v>785</v>
      </c>
      <c r="Y151" s="207">
        <f t="shared" si="29"/>
        <v>785</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785</v>
      </c>
      <c r="X152" s="24">
        <f t="shared" si="30"/>
        <v>785</v>
      </c>
      <c r="Y152" s="207">
        <f t="shared" si="29"/>
        <v>785</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801</v>
      </c>
      <c r="X153" s="24">
        <f t="shared" si="30"/>
        <v>800</v>
      </c>
      <c r="Y153" s="207">
        <f t="shared" si="29"/>
        <v>800</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815</v>
      </c>
      <c r="X154" s="24">
        <f t="shared" si="30"/>
        <v>815</v>
      </c>
      <c r="Y154" s="207">
        <f t="shared" si="29"/>
        <v>815</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818</v>
      </c>
      <c r="X155" s="24">
        <f t="shared" si="30"/>
        <v>820</v>
      </c>
      <c r="Y155" s="207">
        <f t="shared" si="29"/>
        <v>820</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818</v>
      </c>
      <c r="X156" s="24">
        <f t="shared" si="30"/>
        <v>820</v>
      </c>
      <c r="Y156" s="207">
        <f t="shared" si="29"/>
        <v>820</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835</v>
      </c>
      <c r="X157" s="24">
        <f t="shared" si="30"/>
        <v>835</v>
      </c>
      <c r="Y157" s="207">
        <f t="shared" si="29"/>
        <v>835</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849</v>
      </c>
      <c r="X158" s="24">
        <f t="shared" si="30"/>
        <v>850</v>
      </c>
      <c r="Y158" s="207">
        <f t="shared" si="29"/>
        <v>850</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856</v>
      </c>
      <c r="X159" s="24">
        <f t="shared" si="30"/>
        <v>855</v>
      </c>
      <c r="Y159" s="207">
        <f t="shared" si="29"/>
        <v>855</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869</v>
      </c>
      <c r="X160" s="24">
        <f t="shared" si="30"/>
        <v>870</v>
      </c>
      <c r="Y160" s="207">
        <f t="shared" si="29"/>
        <v>870</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876</v>
      </c>
      <c r="X161" s="24">
        <f t="shared" si="30"/>
        <v>875</v>
      </c>
      <c r="Y161" s="207">
        <f t="shared" si="29"/>
        <v>875</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878</v>
      </c>
      <c r="X162" s="24">
        <f t="shared" si="30"/>
        <v>880</v>
      </c>
      <c r="Y162" s="207">
        <f t="shared" si="29"/>
        <v>880</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886</v>
      </c>
      <c r="X163" s="24">
        <f t="shared" si="30"/>
        <v>885</v>
      </c>
      <c r="Y163" s="207">
        <f t="shared" si="29"/>
        <v>885</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901</v>
      </c>
      <c r="X164" s="24">
        <f t="shared" si="30"/>
        <v>900</v>
      </c>
      <c r="Y164" s="207">
        <f t="shared" si="29"/>
        <v>900</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915</v>
      </c>
      <c r="X165" s="24">
        <f t="shared" si="30"/>
        <v>915</v>
      </c>
      <c r="Y165" s="207">
        <f t="shared" si="29"/>
        <v>915</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930</v>
      </c>
      <c r="X166" s="24">
        <f t="shared" si="30"/>
        <v>930</v>
      </c>
      <c r="Y166" s="207">
        <f t="shared" si="29"/>
        <v>930</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946</v>
      </c>
      <c r="X167" s="24">
        <f t="shared" si="30"/>
        <v>945</v>
      </c>
      <c r="Y167" s="207">
        <f t="shared" si="29"/>
        <v>945</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952</v>
      </c>
      <c r="X168" s="24">
        <f t="shared" si="30"/>
        <v>950</v>
      </c>
      <c r="Y168" s="207">
        <f t="shared" si="29"/>
        <v>950</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954</v>
      </c>
      <c r="X169" s="24">
        <f t="shared" si="30"/>
        <v>955</v>
      </c>
      <c r="Y169" s="207">
        <f t="shared" si="29"/>
        <v>955</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959</v>
      </c>
      <c r="X170" s="24">
        <f t="shared" si="30"/>
        <v>960</v>
      </c>
      <c r="Y170" s="207">
        <f t="shared" si="29"/>
        <v>960</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973</v>
      </c>
      <c r="X171" s="24">
        <f t="shared" si="30"/>
        <v>975</v>
      </c>
      <c r="Y171" s="207">
        <f t="shared" si="29"/>
        <v>975</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981</v>
      </c>
      <c r="X172" s="24">
        <f t="shared" si="30"/>
        <v>980</v>
      </c>
      <c r="Y172" s="207">
        <f t="shared" si="29"/>
        <v>980</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1007</v>
      </c>
      <c r="X173" s="24">
        <f t="shared" si="30"/>
        <v>1005</v>
      </c>
      <c r="Y173" s="207">
        <f t="shared" si="29"/>
        <v>1005</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1016</v>
      </c>
      <c r="X174" s="24">
        <f t="shared" si="30"/>
        <v>1015</v>
      </c>
      <c r="Y174" s="207">
        <f t="shared" si="29"/>
        <v>1015</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1032</v>
      </c>
      <c r="X175" s="24">
        <f t="shared" si="30"/>
        <v>1030</v>
      </c>
      <c r="Y175" s="207">
        <f t="shared" si="29"/>
        <v>1030</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1034</v>
      </c>
      <c r="X176" s="24">
        <f t="shared" si="30"/>
        <v>1035</v>
      </c>
      <c r="Y176" s="207">
        <f t="shared" si="29"/>
        <v>1035</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1036</v>
      </c>
      <c r="X177" s="24">
        <f t="shared" si="30"/>
        <v>1035</v>
      </c>
      <c r="Y177" s="207">
        <f t="shared" si="29"/>
        <v>1035</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1052</v>
      </c>
      <c r="X178" s="24">
        <f t="shared" si="30"/>
        <v>1050</v>
      </c>
      <c r="Y178" s="207">
        <f t="shared" si="29"/>
        <v>1050</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1069</v>
      </c>
      <c r="X179" s="24">
        <f t="shared" si="30"/>
        <v>1070</v>
      </c>
      <c r="Y179" s="207">
        <f t="shared" si="29"/>
        <v>1070</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1090</v>
      </c>
      <c r="X180" s="24">
        <f t="shared" si="30"/>
        <v>1090</v>
      </c>
      <c r="Y180" s="207">
        <f t="shared" si="29"/>
        <v>1090</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1100</v>
      </c>
      <c r="X181" s="24">
        <f t="shared" si="30"/>
        <v>1100</v>
      </c>
      <c r="Y181" s="207">
        <f t="shared" si="29"/>
        <v>1100</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1108</v>
      </c>
      <c r="X182" s="24">
        <f t="shared" si="30"/>
        <v>1110</v>
      </c>
      <c r="Y182" s="207">
        <f t="shared" si="29"/>
        <v>1110</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1111</v>
      </c>
      <c r="X183" s="24">
        <f t="shared" si="30"/>
        <v>1110</v>
      </c>
      <c r="Y183" s="207">
        <f t="shared" si="29"/>
        <v>1110</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1119</v>
      </c>
      <c r="X184" s="24">
        <f t="shared" si="30"/>
        <v>1120</v>
      </c>
      <c r="Y184" s="207">
        <f t="shared" si="29"/>
        <v>1120</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1148</v>
      </c>
      <c r="X185" s="24">
        <f t="shared" si="30"/>
        <v>1150</v>
      </c>
      <c r="Y185" s="207">
        <f t="shared" si="29"/>
        <v>1150</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1172</v>
      </c>
      <c r="X186" s="24">
        <f t="shared" si="30"/>
        <v>1170</v>
      </c>
      <c r="Y186" s="207">
        <f t="shared" si="29"/>
        <v>1170</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1194</v>
      </c>
      <c r="X187" s="24">
        <f t="shared" si="30"/>
        <v>1195</v>
      </c>
      <c r="Y187" s="207">
        <f t="shared" si="29"/>
        <v>1195</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1207</v>
      </c>
      <c r="X188" s="24">
        <f t="shared" si="30"/>
        <v>1205</v>
      </c>
      <c r="Y188" s="207">
        <f t="shared" si="29"/>
        <v>1205</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1226</v>
      </c>
      <c r="X189" s="24">
        <f t="shared" si="30"/>
        <v>1225</v>
      </c>
      <c r="Y189" s="207">
        <f t="shared" si="29"/>
        <v>1225</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1237</v>
      </c>
      <c r="X190" s="24">
        <f t="shared" si="30"/>
        <v>1235</v>
      </c>
      <c r="Y190" s="207">
        <f t="shared" si="29"/>
        <v>1235</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1247</v>
      </c>
      <c r="X191" s="24">
        <f t="shared" si="30"/>
        <v>1245</v>
      </c>
      <c r="Y191" s="207">
        <f t="shared" si="29"/>
        <v>1245</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1274</v>
      </c>
      <c r="X192" s="24">
        <f t="shared" si="30"/>
        <v>1275</v>
      </c>
      <c r="Y192" s="207">
        <f t="shared" si="29"/>
        <v>1275</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1303</v>
      </c>
      <c r="X193" s="24">
        <f t="shared" si="30"/>
        <v>1305</v>
      </c>
      <c r="Y193" s="207">
        <f t="shared" si="29"/>
        <v>1305</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1318</v>
      </c>
      <c r="X194" s="24">
        <f t="shared" si="30"/>
        <v>1320</v>
      </c>
      <c r="Y194" s="207">
        <f t="shared" si="29"/>
        <v>1320</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1335</v>
      </c>
      <c r="X195" s="24">
        <f t="shared" si="30"/>
        <v>1335</v>
      </c>
      <c r="Y195" s="207">
        <f t="shared" si="29"/>
        <v>1335</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1354</v>
      </c>
      <c r="X196" s="24">
        <f t="shared" si="30"/>
        <v>1355</v>
      </c>
      <c r="Y196" s="207">
        <f t="shared" si="29"/>
        <v>1355</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1369</v>
      </c>
      <c r="X197" s="24">
        <f>MROUND(W197,5)</f>
        <v>1370</v>
      </c>
      <c r="Y197" s="207">
        <f t="shared" si="29"/>
        <v>1370</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1376</v>
      </c>
      <c r="X198" s="24">
        <f t="shared" si="30"/>
        <v>1375</v>
      </c>
      <c r="Y198" s="207">
        <f t="shared" si="29"/>
        <v>1375</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1406</v>
      </c>
      <c r="X199" s="24">
        <f t="shared" si="30"/>
        <v>1405</v>
      </c>
      <c r="Y199" s="207">
        <f t="shared" si="29"/>
        <v>1405</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1441</v>
      </c>
      <c r="X200" s="24">
        <f t="shared" si="30"/>
        <v>1440</v>
      </c>
      <c r="Y200" s="207">
        <f t="shared" si="29"/>
        <v>1440</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1466</v>
      </c>
      <c r="X201" s="24">
        <f t="shared" si="30"/>
        <v>1465</v>
      </c>
      <c r="Y201" s="207">
        <f t="shared" si="29"/>
        <v>1465</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1490</v>
      </c>
      <c r="X202" s="24">
        <f t="shared" si="30"/>
        <v>1490</v>
      </c>
      <c r="Y202" s="207">
        <f t="shared" si="29"/>
        <v>1490</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1513</v>
      </c>
      <c r="X203" s="24">
        <f t="shared" si="30"/>
        <v>1515</v>
      </c>
      <c r="Y203" s="207">
        <f t="shared" si="29"/>
        <v>1515</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1522</v>
      </c>
      <c r="X204" s="24">
        <f t="shared" si="30"/>
        <v>1520</v>
      </c>
      <c r="Y204" s="207">
        <f t="shared" si="29"/>
        <v>1520</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1525</v>
      </c>
      <c r="X205" s="24">
        <f t="shared" si="30"/>
        <v>1525</v>
      </c>
      <c r="Y205" s="207">
        <f t="shared" si="29"/>
        <v>1525</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1542</v>
      </c>
      <c r="X206" s="24">
        <f t="shared" si="30"/>
        <v>1540</v>
      </c>
      <c r="Y206" s="207">
        <f t="shared" si="29"/>
        <v>1540</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1569</v>
      </c>
      <c r="X207" s="24">
        <f t="shared" si="30"/>
        <v>1570</v>
      </c>
      <c r="Y207" s="207">
        <f t="shared" si="29"/>
        <v>1570</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1594</v>
      </c>
      <c r="X208" s="24">
        <f t="shared" si="30"/>
        <v>1595</v>
      </c>
      <c r="Y208" s="207">
        <f t="shared" si="29"/>
        <v>1595</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1621</v>
      </c>
      <c r="X209" s="24">
        <f t="shared" si="30"/>
        <v>1620</v>
      </c>
      <c r="Y209" s="207">
        <f t="shared" si="29"/>
        <v>1620</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1641</v>
      </c>
      <c r="X210" s="24">
        <f>MROUND(W210,5)</f>
        <v>1640</v>
      </c>
      <c r="Y210" s="207">
        <f t="shared" si="29"/>
        <v>1640</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SUM(C197,-V211,-$T$346)</f>
        <v>1646</v>
      </c>
      <c r="X211" s="24">
        <f t="shared" si="30"/>
        <v>1645</v>
      </c>
      <c r="Y211" s="207">
        <f t="shared" ref="Y211:Y273" si="40">IF(X211&gt;X210,X211,X210)</f>
        <v>1645</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1660</v>
      </c>
      <c r="X212" s="24">
        <f t="shared" ref="X212:X279" si="41">MROUND(W212,5)</f>
        <v>1660</v>
      </c>
      <c r="Y212" s="207">
        <f t="shared" si="40"/>
        <v>1660</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1678</v>
      </c>
      <c r="X213" s="24">
        <f t="shared" si="41"/>
        <v>1680</v>
      </c>
      <c r="Y213" s="207">
        <f t="shared" si="40"/>
        <v>1680</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1696</v>
      </c>
      <c r="X214" s="24">
        <f t="shared" si="41"/>
        <v>1695</v>
      </c>
      <c r="Y214" s="207">
        <f t="shared" si="40"/>
        <v>1695</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1728</v>
      </c>
      <c r="X215" s="24">
        <f t="shared" si="41"/>
        <v>1730</v>
      </c>
      <c r="Y215" s="207">
        <f t="shared" si="40"/>
        <v>1730</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1743</v>
      </c>
      <c r="X216" s="24">
        <f t="shared" si="41"/>
        <v>1745</v>
      </c>
      <c r="Y216" s="207">
        <f t="shared" si="40"/>
        <v>1745</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1766</v>
      </c>
      <c r="X217" s="24">
        <f t="shared" si="41"/>
        <v>1765</v>
      </c>
      <c r="Y217" s="207">
        <f t="shared" si="40"/>
        <v>1765</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1779</v>
      </c>
      <c r="X218" s="24">
        <f t="shared" si="41"/>
        <v>1780</v>
      </c>
      <c r="Y218" s="207">
        <f t="shared" si="40"/>
        <v>1780</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1785</v>
      </c>
      <c r="X219" s="24">
        <f t="shared" si="41"/>
        <v>1785</v>
      </c>
      <c r="Y219" s="207">
        <f t="shared" si="40"/>
        <v>1785</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1817</v>
      </c>
      <c r="X220" s="24">
        <f t="shared" si="41"/>
        <v>1815</v>
      </c>
      <c r="Y220" s="207">
        <f t="shared" si="40"/>
        <v>1815</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1856</v>
      </c>
      <c r="X221" s="24">
        <f t="shared" si="41"/>
        <v>1855</v>
      </c>
      <c r="Y221" s="207">
        <f t="shared" si="40"/>
        <v>1855</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1875</v>
      </c>
      <c r="X222" s="24">
        <f t="shared" si="41"/>
        <v>1875</v>
      </c>
      <c r="Y222" s="207">
        <f t="shared" si="40"/>
        <v>1875</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1903</v>
      </c>
      <c r="X223" s="24">
        <f t="shared" si="41"/>
        <v>1905</v>
      </c>
      <c r="Y223" s="207">
        <f t="shared" si="40"/>
        <v>1905</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1915</v>
      </c>
      <c r="X224" s="24">
        <f t="shared" si="41"/>
        <v>1915</v>
      </c>
      <c r="Y224" s="207">
        <f t="shared" si="40"/>
        <v>1915</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1929</v>
      </c>
      <c r="X225" s="24">
        <f t="shared" si="41"/>
        <v>1930</v>
      </c>
      <c r="Y225" s="207">
        <f t="shared" si="40"/>
        <v>1930</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1941</v>
      </c>
      <c r="X226" s="24">
        <f t="shared" si="41"/>
        <v>1940</v>
      </c>
      <c r="Y226" s="207">
        <f t="shared" si="40"/>
        <v>1940</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1964</v>
      </c>
      <c r="X227" s="24">
        <f t="shared" si="41"/>
        <v>1965</v>
      </c>
      <c r="Y227" s="207">
        <f t="shared" si="40"/>
        <v>1965</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1978</v>
      </c>
      <c r="X228" s="24">
        <f t="shared" si="41"/>
        <v>1980</v>
      </c>
      <c r="Y228" s="207">
        <f t="shared" si="40"/>
        <v>1980</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1990</v>
      </c>
      <c r="X229" s="24">
        <f t="shared" si="41"/>
        <v>1990</v>
      </c>
      <c r="Y229" s="207">
        <f t="shared" si="40"/>
        <v>1990</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2003</v>
      </c>
      <c r="X230" s="24">
        <f t="shared" si="41"/>
        <v>2005</v>
      </c>
      <c r="Y230" s="207">
        <f t="shared" si="40"/>
        <v>2005</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2009</v>
      </c>
      <c r="X231" s="24">
        <f t="shared" si="41"/>
        <v>2010</v>
      </c>
      <c r="Y231" s="207">
        <f t="shared" si="40"/>
        <v>2010</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2014</v>
      </c>
      <c r="X232" s="24">
        <f t="shared" si="41"/>
        <v>2015</v>
      </c>
      <c r="Y232" s="207">
        <f t="shared" si="40"/>
        <v>2015</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2014</v>
      </c>
      <c r="X233" s="24">
        <f t="shared" si="41"/>
        <v>2015</v>
      </c>
      <c r="Y233" s="207">
        <f t="shared" si="40"/>
        <v>2015</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2022</v>
      </c>
      <c r="X234" s="24">
        <f t="shared" si="41"/>
        <v>2020</v>
      </c>
      <c r="Y234" s="208">
        <f t="shared" si="40"/>
        <v>2020</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2035</v>
      </c>
      <c r="X235" s="24">
        <f t="shared" si="41"/>
        <v>2035</v>
      </c>
      <c r="Y235" s="208">
        <f t="shared" si="40"/>
        <v>2035</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2050</v>
      </c>
      <c r="X236" s="24">
        <f t="shared" si="41"/>
        <v>2050</v>
      </c>
      <c r="Y236" s="208">
        <f t="shared" si="40"/>
        <v>2050</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2066</v>
      </c>
      <c r="X237" s="24">
        <f t="shared" si="41"/>
        <v>2065</v>
      </c>
      <c r="Y237" s="208">
        <f t="shared" si="40"/>
        <v>2065</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2090</v>
      </c>
      <c r="X238" s="24">
        <f t="shared" si="41"/>
        <v>2090</v>
      </c>
      <c r="Y238" s="208">
        <f t="shared" si="40"/>
        <v>2090</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2100</v>
      </c>
      <c r="X239" s="24">
        <f t="shared" si="41"/>
        <v>2100</v>
      </c>
      <c r="Y239" s="208">
        <f t="shared" si="40"/>
        <v>2100</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2105</v>
      </c>
      <c r="X240" s="24">
        <f t="shared" si="41"/>
        <v>2105</v>
      </c>
      <c r="Y240" s="208">
        <f t="shared" si="40"/>
        <v>2105</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2139</v>
      </c>
      <c r="X241" s="24">
        <f t="shared" si="41"/>
        <v>2140</v>
      </c>
      <c r="Y241" s="208">
        <f t="shared" si="40"/>
        <v>2140</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2203</v>
      </c>
      <c r="X242" s="24">
        <f t="shared" si="41"/>
        <v>2205</v>
      </c>
      <c r="Y242" s="208">
        <f t="shared" si="40"/>
        <v>2205</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2258</v>
      </c>
      <c r="X243" s="24">
        <f t="shared" si="41"/>
        <v>2260</v>
      </c>
      <c r="Y243" s="208">
        <f t="shared" si="40"/>
        <v>2260</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2313</v>
      </c>
      <c r="X244" s="24">
        <f t="shared" si="41"/>
        <v>2315</v>
      </c>
      <c r="Y244" s="208">
        <f t="shared" si="40"/>
        <v>2315</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2376</v>
      </c>
      <c r="X245" s="24">
        <f t="shared" si="41"/>
        <v>2375</v>
      </c>
      <c r="Y245" s="208">
        <f t="shared" si="40"/>
        <v>2375</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2400</v>
      </c>
      <c r="X246" s="24">
        <f t="shared" si="41"/>
        <v>2400</v>
      </c>
      <c r="Y246" s="208">
        <f t="shared" si="40"/>
        <v>2400</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2424</v>
      </c>
      <c r="X247" s="24">
        <f t="shared" si="41"/>
        <v>2425</v>
      </c>
      <c r="Y247" s="208">
        <f t="shared" si="40"/>
        <v>2425</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2543</v>
      </c>
      <c r="X248" s="24">
        <f t="shared" si="41"/>
        <v>2545</v>
      </c>
      <c r="Y248" s="208">
        <f t="shared" si="40"/>
        <v>2545</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2687</v>
      </c>
      <c r="X249" s="24">
        <f t="shared" si="41"/>
        <v>2685</v>
      </c>
      <c r="Y249" s="208">
        <f t="shared" si="40"/>
        <v>2685</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2827</v>
      </c>
      <c r="X250" s="24">
        <f t="shared" si="41"/>
        <v>2825</v>
      </c>
      <c r="Y250" s="208">
        <f t="shared" si="40"/>
        <v>2825</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2987</v>
      </c>
      <c r="X251" s="24">
        <f t="shared" si="41"/>
        <v>2985</v>
      </c>
      <c r="Y251" s="208">
        <f t="shared" si="40"/>
        <v>2985</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3110</v>
      </c>
      <c r="X252" s="24">
        <f t="shared" si="41"/>
        <v>3110</v>
      </c>
      <c r="Y252" s="208">
        <f t="shared" si="40"/>
        <v>3110</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3199</v>
      </c>
      <c r="X253" s="24">
        <f t="shared" si="41"/>
        <v>3200</v>
      </c>
      <c r="Y253" s="208">
        <f t="shared" si="40"/>
        <v>3200</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3251</v>
      </c>
      <c r="X254" s="24">
        <f t="shared" si="41"/>
        <v>3250</v>
      </c>
      <c r="Y254" s="208">
        <f t="shared" si="40"/>
        <v>3250</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3494</v>
      </c>
      <c r="X255" s="24">
        <f t="shared" si="41"/>
        <v>3495</v>
      </c>
      <c r="Y255" s="208">
        <f t="shared" si="40"/>
        <v>3495</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3767</v>
      </c>
      <c r="X256" s="24">
        <f t="shared" si="41"/>
        <v>3765</v>
      </c>
      <c r="Y256" s="208">
        <f t="shared" si="40"/>
        <v>3765</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4037</v>
      </c>
      <c r="X257" s="24">
        <f t="shared" si="41"/>
        <v>4035</v>
      </c>
      <c r="Y257" s="208">
        <f t="shared" si="40"/>
        <v>4035</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4302</v>
      </c>
      <c r="X258" s="24">
        <f t="shared" si="41"/>
        <v>4300</v>
      </c>
      <c r="Y258" s="208">
        <f t="shared" si="40"/>
        <v>4300</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4626</v>
      </c>
      <c r="X259" s="24">
        <f t="shared" si="41"/>
        <v>4625</v>
      </c>
      <c r="Y259" s="208">
        <f t="shared" si="40"/>
        <v>4625</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4783</v>
      </c>
      <c r="X260" s="24">
        <f t="shared" si="41"/>
        <v>4785</v>
      </c>
      <c r="Y260" s="208">
        <f t="shared" si="40"/>
        <v>4785</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5054</v>
      </c>
      <c r="X261" s="24">
        <f t="shared" si="41"/>
        <v>5055</v>
      </c>
      <c r="Y261" s="208">
        <f t="shared" si="40"/>
        <v>5055</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5488</v>
      </c>
      <c r="X262" s="24">
        <f t="shared" si="41"/>
        <v>5490</v>
      </c>
      <c r="Y262" s="208">
        <f t="shared" si="40"/>
        <v>5490</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5956</v>
      </c>
      <c r="X263" s="24">
        <f t="shared" si="41"/>
        <v>5955</v>
      </c>
      <c r="Y263" s="208">
        <f t="shared" si="40"/>
        <v>5955</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6351</v>
      </c>
      <c r="X264" s="24">
        <f t="shared" si="41"/>
        <v>6350</v>
      </c>
      <c r="Y264" s="208">
        <f t="shared" si="40"/>
        <v>6350</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6732</v>
      </c>
      <c r="X265" s="24">
        <f t="shared" si="41"/>
        <v>6730</v>
      </c>
      <c r="Y265" s="208">
        <f t="shared" si="40"/>
        <v>6730</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7099</v>
      </c>
      <c r="X266" s="24">
        <f t="shared" si="41"/>
        <v>7100</v>
      </c>
      <c r="Y266" s="208">
        <f t="shared" si="40"/>
        <v>7100</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7384</v>
      </c>
      <c r="X267" s="24">
        <f t="shared" si="41"/>
        <v>7385</v>
      </c>
      <c r="Y267" s="208">
        <f t="shared" si="40"/>
        <v>7385</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7615</v>
      </c>
      <c r="X268" s="24">
        <f t="shared" si="41"/>
        <v>7615</v>
      </c>
      <c r="Y268" s="209">
        <f t="shared" si="40"/>
        <v>7615</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8065</v>
      </c>
      <c r="X269" s="24">
        <f t="shared" si="41"/>
        <v>8065</v>
      </c>
      <c r="Y269" s="209">
        <f t="shared" si="40"/>
        <v>8065</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8565</v>
      </c>
      <c r="X270" s="24">
        <f t="shared" si="41"/>
        <v>8565</v>
      </c>
      <c r="Y270" s="209">
        <f t="shared" si="40"/>
        <v>8565</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9030</v>
      </c>
      <c r="X271" s="24">
        <f t="shared" si="41"/>
        <v>9030</v>
      </c>
      <c r="Y271" s="209">
        <f t="shared" si="40"/>
        <v>9030</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9435</v>
      </c>
      <c r="X272" s="24">
        <f t="shared" si="41"/>
        <v>9435</v>
      </c>
      <c r="Y272" s="209">
        <f t="shared" si="40"/>
        <v>9435</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9798</v>
      </c>
      <c r="X273" s="24">
        <f t="shared" si="41"/>
        <v>9800</v>
      </c>
      <c r="Y273" s="209">
        <f t="shared" si="40"/>
        <v>9800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9928</v>
      </c>
      <c r="X274" s="24">
        <f t="shared" si="41"/>
        <v>9930</v>
      </c>
      <c r="Y274" s="209">
        <f>IF(X274&gt;X273,X274,X273)</f>
        <v>9930</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SUM(C261,-V275,-$T$346)</f>
        <v>10109</v>
      </c>
      <c r="X275" s="24">
        <f t="shared" si="41"/>
        <v>10110</v>
      </c>
      <c r="Y275" s="209">
        <f>IF(X275&gt;X274,X275,X274)</f>
        <v>10110</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10556</v>
      </c>
      <c r="X276" s="24">
        <f t="shared" si="41"/>
        <v>10555</v>
      </c>
      <c r="Y276" s="209">
        <f>IF(X276&gt;X275,X276,X275)</f>
        <v>10555</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10891</v>
      </c>
      <c r="X277" s="24">
        <f t="shared" si="41"/>
        <v>10890</v>
      </c>
      <c r="Y277" s="209">
        <f>IF(X277&gt;X276,X277,X276)</f>
        <v>10890</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11219</v>
      </c>
      <c r="X278" s="24">
        <f t="shared" si="41"/>
        <v>11220</v>
      </c>
      <c r="Y278" s="209">
        <f>IF(X278&gt;X277,X278,X277)</f>
        <v>11220</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11557</v>
      </c>
      <c r="X279" s="24">
        <f t="shared" si="41"/>
        <v>11555</v>
      </c>
      <c r="Y279" s="209">
        <f t="shared" ref="Y279:Y338" si="54">IF(X279&gt;X278,X279,X278)</f>
        <v>11555</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11821</v>
      </c>
      <c r="X280" s="24">
        <f t="shared" ref="X280:X338" si="55">MROUND(W280,5)</f>
        <v>11820</v>
      </c>
      <c r="Y280" s="209">
        <f t="shared" si="54"/>
        <v>11820</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11924</v>
      </c>
      <c r="X281" s="24">
        <f t="shared" si="55"/>
        <v>11925</v>
      </c>
      <c r="Y281" s="209">
        <f t="shared" si="54"/>
        <v>11925</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12128</v>
      </c>
      <c r="X282" s="24">
        <f t="shared" si="55"/>
        <v>12130</v>
      </c>
      <c r="Y282" s="209">
        <f t="shared" si="54"/>
        <v>12130</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12548</v>
      </c>
      <c r="X283" s="24">
        <f t="shared" si="55"/>
        <v>12550</v>
      </c>
      <c r="Y283" s="209">
        <f t="shared" si="54"/>
        <v>12550</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12895</v>
      </c>
      <c r="X284" s="24">
        <f t="shared" si="55"/>
        <v>12895</v>
      </c>
      <c r="Y284" s="209">
        <f t="shared" si="54"/>
        <v>12895</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13280</v>
      </c>
      <c r="X285" s="24">
        <f t="shared" si="55"/>
        <v>13280</v>
      </c>
      <c r="Y285" s="209">
        <f t="shared" si="54"/>
        <v>13280</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13737</v>
      </c>
      <c r="X286" s="24">
        <f t="shared" si="55"/>
        <v>13735</v>
      </c>
      <c r="Y286" s="209">
        <f t="shared" si="54"/>
        <v>13735</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14028</v>
      </c>
      <c r="X287" s="24">
        <f t="shared" si="55"/>
        <v>14030</v>
      </c>
      <c r="Y287" s="209">
        <f t="shared" si="54"/>
        <v>14030</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14118</v>
      </c>
      <c r="X288" s="24">
        <f t="shared" si="55"/>
        <v>14120</v>
      </c>
      <c r="Y288" s="209">
        <f t="shared" si="54"/>
        <v>14120</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14350</v>
      </c>
      <c r="X289" s="24">
        <f t="shared" si="55"/>
        <v>14350</v>
      </c>
      <c r="Y289" s="209">
        <f t="shared" si="54"/>
        <v>14350</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14766</v>
      </c>
      <c r="X290" s="24">
        <f t="shared" si="55"/>
        <v>14765</v>
      </c>
      <c r="Y290" s="209">
        <f t="shared" si="54"/>
        <v>14765</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15245</v>
      </c>
      <c r="X291" s="24">
        <f t="shared" si="55"/>
        <v>15245</v>
      </c>
      <c r="Y291" s="209">
        <f t="shared" si="54"/>
        <v>15245</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15534</v>
      </c>
      <c r="X292" s="24">
        <f t="shared" si="55"/>
        <v>15535</v>
      </c>
      <c r="Y292" s="209">
        <f t="shared" si="54"/>
        <v>15535</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15875</v>
      </c>
      <c r="X293" s="24">
        <f t="shared" si="55"/>
        <v>15875</v>
      </c>
      <c r="Y293" s="209">
        <f t="shared" si="54"/>
        <v>15875</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16134</v>
      </c>
      <c r="X294" s="24">
        <f t="shared" si="55"/>
        <v>16135</v>
      </c>
      <c r="Y294" s="209">
        <f t="shared" si="54"/>
        <v>16135</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16256</v>
      </c>
      <c r="X295" s="24">
        <f t="shared" si="55"/>
        <v>16255</v>
      </c>
      <c r="Y295" s="209">
        <f t="shared" si="54"/>
        <v>16255</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16554</v>
      </c>
      <c r="X296" s="24">
        <f t="shared" si="55"/>
        <v>16555</v>
      </c>
      <c r="Y296" s="209">
        <f t="shared" si="54"/>
        <v>16555</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16964</v>
      </c>
      <c r="X297" s="24">
        <f t="shared" si="55"/>
        <v>16965</v>
      </c>
      <c r="Y297" s="209">
        <f t="shared" si="54"/>
        <v>16965</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17330</v>
      </c>
      <c r="X298" s="24">
        <f t="shared" si="55"/>
        <v>17330</v>
      </c>
      <c r="Y298" s="209">
        <f t="shared" si="54"/>
        <v>17330</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17703</v>
      </c>
      <c r="X299" s="24">
        <f t="shared" si="55"/>
        <v>17705</v>
      </c>
      <c r="Y299" s="209">
        <f t="shared" si="54"/>
        <v>17705</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18080</v>
      </c>
      <c r="X300" s="24">
        <f t="shared" si="55"/>
        <v>18080</v>
      </c>
      <c r="Y300" s="209">
        <f t="shared" si="54"/>
        <v>18080</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18415</v>
      </c>
      <c r="X301" s="24">
        <f t="shared" si="55"/>
        <v>18415</v>
      </c>
      <c r="Y301" s="209">
        <f t="shared" si="54"/>
        <v>18415</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18540</v>
      </c>
      <c r="X302" s="24">
        <f t="shared" si="55"/>
        <v>18540</v>
      </c>
      <c r="Y302" s="209">
        <f t="shared" si="54"/>
        <v>18540</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18848</v>
      </c>
      <c r="X303" s="24">
        <f t="shared" si="55"/>
        <v>18850</v>
      </c>
      <c r="Y303" s="209">
        <f t="shared" si="54"/>
        <v>18850</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19305</v>
      </c>
      <c r="X304" s="24">
        <f t="shared" si="55"/>
        <v>19305</v>
      </c>
      <c r="Y304" s="209">
        <f t="shared" si="54"/>
        <v>19305</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19841</v>
      </c>
      <c r="X305" s="24">
        <f t="shared" si="55"/>
        <v>19840</v>
      </c>
      <c r="Y305" s="209">
        <f t="shared" si="54"/>
        <v>19840</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20330</v>
      </c>
      <c r="X306" s="24">
        <f t="shared" si="55"/>
        <v>20330</v>
      </c>
      <c r="Y306" s="209">
        <f t="shared" si="54"/>
        <v>20330</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20747</v>
      </c>
      <c r="X307" s="24">
        <f t="shared" si="55"/>
        <v>20745</v>
      </c>
      <c r="Y307" s="209">
        <f t="shared" si="54"/>
        <v>20745</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38"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21126</v>
      </c>
      <c r="X308" s="24">
        <f t="shared" si="55"/>
        <v>21125</v>
      </c>
      <c r="Y308" s="209">
        <f t="shared" si="54"/>
        <v>21125</v>
      </c>
    </row>
    <row r="309" spans="1:25" ht="14.25" x14ac:dyDescent="0.2">
      <c r="A309" s="20">
        <v>44192.333333333336</v>
      </c>
      <c r="B309" s="30">
        <v>159</v>
      </c>
      <c r="C309" s="14">
        <f t="shared" si="48"/>
        <v>27242</v>
      </c>
      <c r="D309" s="187">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21324</v>
      </c>
      <c r="X309" s="24">
        <f t="shared" si="55"/>
        <v>21325</v>
      </c>
      <c r="Y309" s="209">
        <f t="shared" si="54"/>
        <v>21325</v>
      </c>
    </row>
    <row r="310" spans="1:25" ht="14.25" x14ac:dyDescent="0.2">
      <c r="A310" s="20">
        <v>44193.333333333336</v>
      </c>
      <c r="B310" s="30">
        <v>341</v>
      </c>
      <c r="C310" s="14">
        <f t="shared" si="48"/>
        <v>27583</v>
      </c>
      <c r="D310" s="187">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21620</v>
      </c>
      <c r="X310" s="24">
        <f t="shared" si="55"/>
        <v>21620</v>
      </c>
      <c r="Y310" s="209">
        <f t="shared" si="54"/>
        <v>21620</v>
      </c>
    </row>
    <row r="311" spans="1:25" ht="14.25" x14ac:dyDescent="0.2">
      <c r="A311" s="20">
        <v>44194.333333333336</v>
      </c>
      <c r="B311" s="30">
        <v>468</v>
      </c>
      <c r="C311" s="14">
        <f t="shared" si="48"/>
        <v>28051</v>
      </c>
      <c r="D311" s="187">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22171</v>
      </c>
      <c r="X311" s="24">
        <f t="shared" si="55"/>
        <v>22170</v>
      </c>
      <c r="Y311" s="209">
        <f t="shared" si="54"/>
        <v>22170</v>
      </c>
    </row>
    <row r="312" spans="1:25" ht="14.25" x14ac:dyDescent="0.2">
      <c r="A312" s="20">
        <v>44195.333333333336</v>
      </c>
      <c r="B312" s="30">
        <v>393</v>
      </c>
      <c r="C312" s="14">
        <f t="shared" si="48"/>
        <v>28444</v>
      </c>
      <c r="D312" s="187">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22702</v>
      </c>
      <c r="X312" s="24">
        <f t="shared" si="55"/>
        <v>22700</v>
      </c>
      <c r="Y312" s="209">
        <f t="shared" si="54"/>
        <v>22700</v>
      </c>
    </row>
    <row r="313" spans="1:25" ht="14.25" x14ac:dyDescent="0.2">
      <c r="A313" s="20">
        <v>44196.333333333336</v>
      </c>
      <c r="B313" s="30">
        <v>374</v>
      </c>
      <c r="C313" s="14">
        <f t="shared" si="48"/>
        <v>28818</v>
      </c>
      <c r="D313" s="187">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23214</v>
      </c>
      <c r="X313" s="24">
        <f t="shared" si="55"/>
        <v>23215</v>
      </c>
      <c r="Y313" s="209">
        <f t="shared" si="54"/>
        <v>23215</v>
      </c>
    </row>
    <row r="314" spans="1:25" ht="14.25" x14ac:dyDescent="0.2">
      <c r="A314" s="20">
        <v>44197.333333333336</v>
      </c>
      <c r="B314" s="23">
        <v>127</v>
      </c>
      <c r="C314" s="14">
        <f t="shared" si="48"/>
        <v>28945</v>
      </c>
      <c r="D314" s="187">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23681</v>
      </c>
      <c r="X314" s="24">
        <f t="shared" si="55"/>
        <v>23680</v>
      </c>
      <c r="Y314" s="209">
        <f t="shared" si="54"/>
        <v>23680</v>
      </c>
    </row>
    <row r="315" spans="1:25" ht="14.25" x14ac:dyDescent="0.2">
      <c r="A315" s="20">
        <v>44198.333333333336</v>
      </c>
      <c r="B315" s="30">
        <v>251</v>
      </c>
      <c r="C315" s="14">
        <f t="shared" si="48"/>
        <v>29196</v>
      </c>
      <c r="D315" s="187">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23993</v>
      </c>
      <c r="X315" s="24">
        <f t="shared" si="55"/>
        <v>23995</v>
      </c>
      <c r="Y315" s="209">
        <f t="shared" si="54"/>
        <v>23995</v>
      </c>
    </row>
    <row r="316" spans="1:25" ht="14.25" x14ac:dyDescent="0.2">
      <c r="A316" s="20">
        <v>44199.333333333336</v>
      </c>
      <c r="B316" s="30">
        <v>122</v>
      </c>
      <c r="C316" s="14">
        <f t="shared" si="48"/>
        <v>29318</v>
      </c>
      <c r="D316" s="187">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24168</v>
      </c>
      <c r="X316" s="24">
        <f t="shared" si="55"/>
        <v>24170</v>
      </c>
      <c r="Y316" s="209">
        <f t="shared" si="54"/>
        <v>24170</v>
      </c>
    </row>
    <row r="317" spans="1:25" ht="14.25" x14ac:dyDescent="0.2">
      <c r="A317" s="20">
        <v>44200.333333333336</v>
      </c>
      <c r="B317" s="30">
        <v>307</v>
      </c>
      <c r="C317" s="14">
        <f t="shared" si="48"/>
        <v>29625</v>
      </c>
      <c r="D317" s="187">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24466</v>
      </c>
      <c r="X317" s="24">
        <f t="shared" si="55"/>
        <v>24465</v>
      </c>
      <c r="Y317" s="209">
        <f t="shared" si="54"/>
        <v>24465</v>
      </c>
    </row>
    <row r="318" spans="1:25" ht="14.25" x14ac:dyDescent="0.2">
      <c r="A318" s="20">
        <v>44201.333333333336</v>
      </c>
      <c r="B318" s="30">
        <v>401</v>
      </c>
      <c r="C318" s="14">
        <f t="shared" si="48"/>
        <v>30026</v>
      </c>
      <c r="D318" s="190">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5</v>
      </c>
      <c r="U318" s="13">
        <f t="shared" si="50"/>
        <v>495</v>
      </c>
      <c r="V318" s="23">
        <f>SUM(K318:M318)</f>
        <v>167</v>
      </c>
      <c r="W318" s="24">
        <f t="shared" si="53"/>
        <v>25055</v>
      </c>
      <c r="X318" s="24">
        <f t="shared" si="55"/>
        <v>25055</v>
      </c>
      <c r="Y318" s="209">
        <f t="shared" si="54"/>
        <v>25055</v>
      </c>
    </row>
    <row r="319" spans="1:25" ht="14.25" x14ac:dyDescent="0.2">
      <c r="A319" s="20">
        <v>44202.333333333336</v>
      </c>
      <c r="B319" s="30">
        <v>338</v>
      </c>
      <c r="C319" s="14">
        <f t="shared" si="48"/>
        <v>30364</v>
      </c>
      <c r="D319" s="187">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5</v>
      </c>
      <c r="U319" s="13">
        <f t="shared" si="50"/>
        <v>500</v>
      </c>
      <c r="V319" s="23">
        <f>SUM(K319:M319)</f>
        <v>152</v>
      </c>
      <c r="W319" s="24">
        <f t="shared" si="53"/>
        <v>25535</v>
      </c>
      <c r="X319" s="24">
        <f t="shared" si="55"/>
        <v>25535</v>
      </c>
      <c r="Y319" s="209">
        <f t="shared" si="54"/>
        <v>25535</v>
      </c>
    </row>
    <row r="320" spans="1:25" ht="14.25" x14ac:dyDescent="0.2">
      <c r="A320" s="20">
        <v>44203.333333333336</v>
      </c>
      <c r="B320" s="30">
        <v>243</v>
      </c>
      <c r="C320" s="14">
        <f t="shared" si="48"/>
        <v>30607</v>
      </c>
      <c r="D320" s="187">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7</v>
      </c>
      <c r="U320" s="13">
        <f t="shared" si="50"/>
        <v>507</v>
      </c>
      <c r="V320" s="23">
        <f>SUM(K320:M320)</f>
        <v>159</v>
      </c>
      <c r="W320" s="24">
        <f t="shared" si="53"/>
        <v>25994</v>
      </c>
      <c r="X320" s="24">
        <f t="shared" si="55"/>
        <v>25995</v>
      </c>
      <c r="Y320" s="209">
        <f t="shared" si="54"/>
        <v>25995</v>
      </c>
    </row>
    <row r="321" spans="1:25" ht="14.25" x14ac:dyDescent="0.2">
      <c r="A321" s="20">
        <v>44204.333333333336</v>
      </c>
      <c r="B321" s="23">
        <v>240</v>
      </c>
      <c r="C321" s="14">
        <f t="shared" si="48"/>
        <v>30847</v>
      </c>
      <c r="D321" s="187">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511</v>
      </c>
      <c r="V321" s="23">
        <f>SUM(K321:M321)</f>
        <v>152</v>
      </c>
      <c r="W321" s="24">
        <f t="shared" si="53"/>
        <v>26157</v>
      </c>
      <c r="X321" s="24">
        <f t="shared" si="55"/>
        <v>26155</v>
      </c>
      <c r="Y321" s="209">
        <f t="shared" si="54"/>
        <v>26155</v>
      </c>
    </row>
    <row r="322" spans="1:25" ht="14.25" x14ac:dyDescent="0.2">
      <c r="A322" s="20">
        <v>44205.333333333336</v>
      </c>
      <c r="B322" s="23">
        <v>204</v>
      </c>
      <c r="C322" s="14">
        <f t="shared" si="48"/>
        <v>31051</v>
      </c>
      <c r="D322" s="187">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517</v>
      </c>
      <c r="V322" s="23">
        <v>152</v>
      </c>
      <c r="W322" s="24">
        <f t="shared" si="53"/>
        <v>26359</v>
      </c>
      <c r="X322" s="24">
        <f t="shared" si="55"/>
        <v>26360</v>
      </c>
      <c r="Y322" s="209">
        <f t="shared" si="54"/>
        <v>26360</v>
      </c>
    </row>
    <row r="323" spans="1:25" ht="14.25" x14ac:dyDescent="0.2">
      <c r="A323" s="20">
        <v>44206.333333333336</v>
      </c>
      <c r="B323" s="23">
        <v>117</v>
      </c>
      <c r="C323" s="14">
        <f t="shared" si="48"/>
        <v>31168</v>
      </c>
      <c r="D323" s="187">
        <v>0</v>
      </c>
      <c r="E323" s="14">
        <f t="shared" si="48"/>
        <v>6</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526</v>
      </c>
      <c r="V323" s="23">
        <v>152</v>
      </c>
      <c r="W323" s="24">
        <f t="shared" si="53"/>
        <v>26518</v>
      </c>
      <c r="X323" s="24">
        <f t="shared" si="55"/>
        <v>26520</v>
      </c>
      <c r="Y323" s="209">
        <f t="shared" si="54"/>
        <v>26520</v>
      </c>
    </row>
    <row r="324" spans="1:25" ht="14.25" x14ac:dyDescent="0.2">
      <c r="A324" s="20">
        <v>44207.333333333336</v>
      </c>
      <c r="B324" s="30">
        <v>203</v>
      </c>
      <c r="C324" s="14">
        <f t="shared" si="48"/>
        <v>31371</v>
      </c>
      <c r="D324" s="187">
        <v>0</v>
      </c>
      <c r="E324" s="14">
        <f t="shared" si="48"/>
        <v>6</v>
      </c>
      <c r="F324" s="21">
        <f t="shared" si="49"/>
        <v>212</v>
      </c>
      <c r="G324" s="21">
        <f t="shared" ref="G324:G338"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529</v>
      </c>
      <c r="V324" s="23">
        <f>SUM(K324:M324)</f>
        <v>129</v>
      </c>
      <c r="W324" s="24">
        <f t="shared" si="53"/>
        <v>26882</v>
      </c>
      <c r="X324" s="24">
        <f t="shared" si="55"/>
        <v>26880</v>
      </c>
      <c r="Y324" s="209">
        <f t="shared" si="54"/>
        <v>26880</v>
      </c>
    </row>
    <row r="325" spans="1:25" ht="14.25" x14ac:dyDescent="0.2">
      <c r="A325" s="20">
        <v>44208.333333333336</v>
      </c>
      <c r="B325" s="30">
        <v>276</v>
      </c>
      <c r="C325" s="14">
        <f t="shared" ref="C325:C338" si="63">SUM(C324,B325)</f>
        <v>31647</v>
      </c>
      <c r="D325" s="187">
        <v>0</v>
      </c>
      <c r="E325" s="14">
        <f t="shared" ref="E325:E338" si="64">SUM(E324,D325)</f>
        <v>6</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534</v>
      </c>
      <c r="V325" s="23">
        <f>SUM(K325:M325)</f>
        <v>125</v>
      </c>
      <c r="W325" s="24">
        <f t="shared" si="53"/>
        <v>27354</v>
      </c>
      <c r="X325" s="24">
        <f t="shared" si="55"/>
        <v>27355</v>
      </c>
      <c r="Y325" s="209">
        <f t="shared" si="54"/>
        <v>27355</v>
      </c>
    </row>
    <row r="326" spans="1:25" ht="14.25" x14ac:dyDescent="0.2">
      <c r="A326" s="20">
        <v>44209.333333333336</v>
      </c>
      <c r="B326" s="23">
        <v>183</v>
      </c>
      <c r="C326" s="14">
        <f t="shared" si="63"/>
        <v>31830</v>
      </c>
      <c r="D326" s="187">
        <v>2</v>
      </c>
      <c r="E326" s="14">
        <f t="shared" si="64"/>
        <v>8</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537</v>
      </c>
      <c r="V326" s="23">
        <f>SUM(K326:M326)</f>
        <v>117</v>
      </c>
      <c r="W326" s="24">
        <f t="shared" si="53"/>
        <v>27755</v>
      </c>
      <c r="X326" s="24">
        <f t="shared" si="55"/>
        <v>27755</v>
      </c>
      <c r="Y326" s="209">
        <f t="shared" si="54"/>
        <v>27755</v>
      </c>
    </row>
    <row r="327" spans="1:25" ht="14.25" x14ac:dyDescent="0.2">
      <c r="A327" s="20">
        <v>44210.333333333336</v>
      </c>
      <c r="B327" s="30">
        <v>261</v>
      </c>
      <c r="C327" s="14">
        <f t="shared" si="63"/>
        <v>32091</v>
      </c>
      <c r="D327" s="190">
        <v>4</v>
      </c>
      <c r="E327" s="14">
        <f t="shared" si="64"/>
        <v>12</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540</v>
      </c>
      <c r="V327" s="23">
        <f>SUM(K327:M327)</f>
        <v>113</v>
      </c>
      <c r="W327" s="24">
        <f t="shared" si="53"/>
        <v>28133</v>
      </c>
      <c r="X327" s="24">
        <f t="shared" si="55"/>
        <v>28135</v>
      </c>
      <c r="Y327" s="209">
        <f t="shared" si="54"/>
        <v>28135</v>
      </c>
    </row>
    <row r="328" spans="1:25" ht="14.25" x14ac:dyDescent="0.2">
      <c r="A328" s="20">
        <v>44211.333333333336</v>
      </c>
      <c r="B328" s="23">
        <v>157</v>
      </c>
      <c r="C328" s="14">
        <f t="shared" si="63"/>
        <v>32248</v>
      </c>
      <c r="D328" s="187">
        <v>3</v>
      </c>
      <c r="E328" s="14">
        <f t="shared" si="64"/>
        <v>15</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5</v>
      </c>
      <c r="U328" s="13">
        <f t="shared" si="50"/>
        <v>545</v>
      </c>
      <c r="V328" s="23">
        <f>SUM(K328:M328)</f>
        <v>112</v>
      </c>
      <c r="W328" s="24">
        <f t="shared" si="53"/>
        <v>28261</v>
      </c>
      <c r="X328" s="24">
        <f t="shared" si="55"/>
        <v>28260</v>
      </c>
      <c r="Y328" s="209">
        <f t="shared" si="54"/>
        <v>28260</v>
      </c>
    </row>
    <row r="329" spans="1:25" ht="14.25" x14ac:dyDescent="0.2">
      <c r="A329" s="20">
        <v>44212.333333333336</v>
      </c>
      <c r="B329" s="23">
        <v>159</v>
      </c>
      <c r="C329" s="14">
        <f t="shared" si="63"/>
        <v>32407</v>
      </c>
      <c r="D329" s="187">
        <v>1</v>
      </c>
      <c r="E329" s="14">
        <f t="shared" si="64"/>
        <v>16</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550</v>
      </c>
      <c r="V329" s="23">
        <v>112</v>
      </c>
      <c r="W329" s="24">
        <f t="shared" si="53"/>
        <v>28512</v>
      </c>
      <c r="X329" s="24">
        <f t="shared" si="55"/>
        <v>28510</v>
      </c>
      <c r="Y329" s="209">
        <f t="shared" si="54"/>
        <v>28510</v>
      </c>
    </row>
    <row r="330" spans="1:25" ht="14.25" x14ac:dyDescent="0.2">
      <c r="A330" s="20">
        <v>44213.333333333336</v>
      </c>
      <c r="B330" s="30">
        <v>71</v>
      </c>
      <c r="C330" s="14">
        <f t="shared" si="63"/>
        <v>32478</v>
      </c>
      <c r="D330" s="187">
        <v>0</v>
      </c>
      <c r="E330" s="14">
        <f t="shared" si="64"/>
        <v>16</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38" si="67">SUM(U329,T330)</f>
        <v>552</v>
      </c>
      <c r="V330" s="23">
        <v>112</v>
      </c>
      <c r="W330" s="24">
        <f t="shared" si="53"/>
        <v>28634</v>
      </c>
      <c r="X330" s="24">
        <f t="shared" si="55"/>
        <v>28635</v>
      </c>
      <c r="Y330" s="209">
        <f t="shared" si="54"/>
        <v>28635</v>
      </c>
    </row>
    <row r="331" spans="1:25" ht="14.25" x14ac:dyDescent="0.2">
      <c r="A331" s="20">
        <v>44214.333333333336</v>
      </c>
      <c r="B331" s="30">
        <v>173</v>
      </c>
      <c r="C331" s="14">
        <f t="shared" si="63"/>
        <v>32651</v>
      </c>
      <c r="D331" s="187">
        <v>0</v>
      </c>
      <c r="E331" s="14">
        <f t="shared" si="64"/>
        <v>16</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555</v>
      </c>
      <c r="V331" s="23">
        <f>SUM(K331:M331)</f>
        <v>113</v>
      </c>
      <c r="W331" s="24">
        <f t="shared" si="53"/>
        <v>28940</v>
      </c>
      <c r="X331" s="24">
        <f t="shared" si="55"/>
        <v>28940</v>
      </c>
      <c r="Y331" s="209">
        <f t="shared" si="54"/>
        <v>28940</v>
      </c>
    </row>
    <row r="332" spans="1:25" ht="14.25" x14ac:dyDescent="0.2">
      <c r="A332" s="20">
        <v>44215.333333333336</v>
      </c>
      <c r="B332" s="23">
        <v>222</v>
      </c>
      <c r="C332" s="14">
        <f t="shared" si="63"/>
        <v>32873</v>
      </c>
      <c r="D332" s="190">
        <v>4</v>
      </c>
      <c r="E332" s="14">
        <f t="shared" si="64"/>
        <v>20</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559</v>
      </c>
      <c r="V332" s="23">
        <f>SUM(K332:M332)</f>
        <v>125</v>
      </c>
      <c r="W332" s="24">
        <f t="shared" si="53"/>
        <v>29329</v>
      </c>
      <c r="X332" s="24">
        <f t="shared" si="55"/>
        <v>29330</v>
      </c>
      <c r="Y332" s="209">
        <f t="shared" si="54"/>
        <v>29330</v>
      </c>
    </row>
    <row r="333" spans="1:25" ht="14.25" x14ac:dyDescent="0.2">
      <c r="A333" s="20">
        <v>44216.333333333336</v>
      </c>
      <c r="B333" s="30">
        <v>197</v>
      </c>
      <c r="C333" s="14">
        <f t="shared" si="63"/>
        <v>33070</v>
      </c>
      <c r="D333" s="187">
        <v>1</v>
      </c>
      <c r="E333" s="14">
        <f t="shared" si="64"/>
        <v>21</v>
      </c>
      <c r="F333" s="21">
        <f t="shared" si="65"/>
        <v>171.85714285714286</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563</v>
      </c>
      <c r="V333" s="23">
        <f>SUM(K333:M333)</f>
        <v>107</v>
      </c>
      <c r="W333" s="24">
        <f t="shared" si="53"/>
        <v>29685</v>
      </c>
      <c r="X333" s="24">
        <f t="shared" si="55"/>
        <v>29685</v>
      </c>
      <c r="Y333" s="209">
        <f t="shared" si="54"/>
        <v>29685</v>
      </c>
    </row>
    <row r="334" spans="1:25" ht="14.25" x14ac:dyDescent="0.2">
      <c r="A334" s="20">
        <v>44217.333333333336</v>
      </c>
      <c r="B334" s="30">
        <v>204</v>
      </c>
      <c r="C334" s="14">
        <f t="shared" si="63"/>
        <v>33274</v>
      </c>
      <c r="D334" s="23">
        <v>1</v>
      </c>
      <c r="E334" s="14">
        <f t="shared" si="64"/>
        <v>22</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4</v>
      </c>
      <c r="U334" s="13">
        <f t="shared" si="67"/>
        <v>567</v>
      </c>
      <c r="V334" s="23">
        <f>SUM(K334:M334)</f>
        <v>107</v>
      </c>
      <c r="W334" s="24">
        <f t="shared" si="53"/>
        <v>29928</v>
      </c>
      <c r="X334" s="24">
        <f t="shared" si="55"/>
        <v>29930</v>
      </c>
      <c r="Y334" s="209">
        <f t="shared" si="54"/>
        <v>29930</v>
      </c>
    </row>
    <row r="335" spans="1:25" ht="14.25" x14ac:dyDescent="0.2">
      <c r="A335" s="20">
        <v>44218.333333333336</v>
      </c>
      <c r="B335" s="23">
        <v>177</v>
      </c>
      <c r="C335" s="14">
        <f t="shared" si="63"/>
        <v>33451</v>
      </c>
      <c r="D335" s="23">
        <v>5</v>
      </c>
      <c r="E335" s="14">
        <f t="shared" si="64"/>
        <v>27</v>
      </c>
      <c r="F335" s="21">
        <f>AVERAGE(B332:B338)</f>
        <v>161.71428571428572</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23">
        <v>1</v>
      </c>
      <c r="U335" s="13">
        <f t="shared" si="67"/>
        <v>568</v>
      </c>
      <c r="V335" s="23">
        <f>SUM(K335:M335)</f>
        <v>106</v>
      </c>
      <c r="W335" s="24">
        <f t="shared" si="53"/>
        <v>30169</v>
      </c>
      <c r="X335" s="24">
        <f t="shared" si="55"/>
        <v>30170</v>
      </c>
      <c r="Y335" s="209">
        <f t="shared" si="54"/>
        <v>30170</v>
      </c>
    </row>
    <row r="336" spans="1:25" ht="14.25" x14ac:dyDescent="0.2">
      <c r="A336" s="20">
        <v>44219.333333333336</v>
      </c>
      <c r="B336" s="23">
        <v>159</v>
      </c>
      <c r="C336" s="14">
        <f t="shared" si="63"/>
        <v>33610</v>
      </c>
      <c r="D336" s="30">
        <v>2</v>
      </c>
      <c r="E336" s="14">
        <f t="shared" si="64"/>
        <v>29</v>
      </c>
      <c r="F336" s="21"/>
      <c r="G336" s="21">
        <f t="shared" si="62"/>
        <v>23.382352941176471</v>
      </c>
      <c r="H336" s="21">
        <f t="shared" si="51"/>
        <v>25.27310924369748</v>
      </c>
      <c r="I336" s="21">
        <f t="shared" si="58"/>
        <v>176.91176470588235</v>
      </c>
      <c r="J336" s="21">
        <f t="shared" si="52"/>
        <v>376.32352941176475</v>
      </c>
      <c r="K336" s="22"/>
      <c r="L336" s="22"/>
      <c r="M336" s="22"/>
      <c r="N336" s="22"/>
      <c r="O336" s="125"/>
      <c r="P336" s="125"/>
      <c r="Q336" s="125"/>
      <c r="R336" s="22"/>
      <c r="S336" s="22"/>
      <c r="T336" s="23">
        <v>4</v>
      </c>
      <c r="U336" s="13">
        <f t="shared" si="67"/>
        <v>572</v>
      </c>
      <c r="V336" s="23">
        <v>106</v>
      </c>
      <c r="W336" s="24">
        <f t="shared" si="53"/>
        <v>30373</v>
      </c>
      <c r="X336" s="24">
        <f t="shared" si="55"/>
        <v>30375</v>
      </c>
      <c r="Y336" s="209">
        <f t="shared" si="54"/>
        <v>30375</v>
      </c>
    </row>
    <row r="337" spans="1:25" ht="14.25" x14ac:dyDescent="0.2">
      <c r="A337" s="20">
        <v>44220.333333333336</v>
      </c>
      <c r="B337" s="30">
        <v>42</v>
      </c>
      <c r="C337" s="14">
        <f t="shared" si="63"/>
        <v>33652</v>
      </c>
      <c r="D337" s="30">
        <v>3</v>
      </c>
      <c r="E337" s="14">
        <f t="shared" si="64"/>
        <v>32</v>
      </c>
      <c r="F337" s="21"/>
      <c r="G337" s="21">
        <f t="shared" si="62"/>
        <v>6.1764705882352944</v>
      </c>
      <c r="H337" s="21">
        <f t="shared" ref="H337:H338" si="69">(G331+G332+G333+G334+G335+G336+G337)/7</f>
        <v>24.663865546218489</v>
      </c>
      <c r="I337" s="21">
        <f t="shared" si="58"/>
        <v>172.64705882352942</v>
      </c>
      <c r="J337" s="21">
        <f t="shared" ref="J337:J338" si="70">SUM(G324:G337)</f>
        <v>365.29411764705884</v>
      </c>
      <c r="K337" s="22"/>
      <c r="L337" s="22"/>
      <c r="M337" s="22"/>
      <c r="N337" s="22"/>
      <c r="O337" s="125"/>
      <c r="P337" s="125"/>
      <c r="Q337" s="125"/>
      <c r="R337" s="22"/>
      <c r="S337" s="22"/>
      <c r="T337" s="23">
        <v>0</v>
      </c>
      <c r="U337" s="13">
        <f t="shared" si="67"/>
        <v>572</v>
      </c>
      <c r="V337" s="13">
        <v>106</v>
      </c>
      <c r="W337" s="14">
        <f t="shared" ref="W337:W338" si="71">SUM(W336,V337)</f>
        <v>30479</v>
      </c>
      <c r="X337" s="24">
        <f t="shared" si="55"/>
        <v>30480</v>
      </c>
      <c r="Y337" s="209">
        <f t="shared" si="54"/>
        <v>30480</v>
      </c>
    </row>
    <row r="338" spans="1:25" ht="14.25" x14ac:dyDescent="0.2">
      <c r="A338" s="20">
        <v>44221.333333333336</v>
      </c>
      <c r="B338" s="23">
        <v>131</v>
      </c>
      <c r="C338" s="14">
        <f t="shared" si="63"/>
        <v>33783</v>
      </c>
      <c r="D338" s="23">
        <v>1</v>
      </c>
      <c r="E338" s="14">
        <f t="shared" si="64"/>
        <v>33</v>
      </c>
      <c r="F338" s="21"/>
      <c r="G338" s="21">
        <f t="shared" si="62"/>
        <v>19.264705882352942</v>
      </c>
      <c r="H338" s="21">
        <f t="shared" si="69"/>
        <v>23.781512605042021</v>
      </c>
      <c r="I338" s="21">
        <f t="shared" si="58"/>
        <v>166.47058823529414</v>
      </c>
      <c r="J338" s="21">
        <f t="shared" si="70"/>
        <v>354.70588235294116</v>
      </c>
      <c r="K338" s="22">
        <v>95</v>
      </c>
      <c r="L338" s="22">
        <v>15</v>
      </c>
      <c r="M338" s="22">
        <v>5</v>
      </c>
      <c r="N338" s="22">
        <f>SUM(M338+L338)</f>
        <v>20</v>
      </c>
      <c r="O338" s="125">
        <v>36</v>
      </c>
      <c r="P338" s="125">
        <v>11</v>
      </c>
      <c r="Q338" s="125">
        <v>12</v>
      </c>
      <c r="R338" s="22">
        <v>8</v>
      </c>
      <c r="S338" s="22"/>
      <c r="T338" s="23">
        <v>0</v>
      </c>
      <c r="U338" s="13">
        <f t="shared" si="67"/>
        <v>572</v>
      </c>
      <c r="V338" s="23">
        <f>SUM(K338:M338)</f>
        <v>115</v>
      </c>
      <c r="W338" s="14">
        <f t="shared" si="71"/>
        <v>30594</v>
      </c>
      <c r="X338" s="24">
        <f t="shared" si="55"/>
        <v>30595</v>
      </c>
      <c r="Y338" s="209">
        <f t="shared" si="54"/>
        <v>30595</v>
      </c>
    </row>
    <row r="339" spans="1:25" ht="14.25" x14ac:dyDescent="0.2">
      <c r="A339" s="20">
        <v>44222.333333333336</v>
      </c>
      <c r="B339" s="23"/>
      <c r="C339" s="14"/>
      <c r="D339" s="23"/>
      <c r="E339" s="14"/>
      <c r="F339" s="21"/>
      <c r="G339" s="21"/>
      <c r="H339" s="21"/>
      <c r="I339" s="21"/>
      <c r="J339" s="21"/>
      <c r="K339" s="22"/>
      <c r="L339" s="22"/>
      <c r="M339" s="22"/>
      <c r="N339" s="22"/>
      <c r="O339" s="125"/>
      <c r="P339" s="125"/>
      <c r="Q339" s="125"/>
      <c r="R339" s="22"/>
      <c r="S339" s="22"/>
      <c r="T339" s="23"/>
      <c r="U339" s="13"/>
      <c r="V339" s="23"/>
      <c r="W339" s="24"/>
      <c r="X339" s="24"/>
      <c r="Y339" s="209"/>
    </row>
    <row r="340" spans="1:25" ht="14.25" x14ac:dyDescent="0.2">
      <c r="A340" s="20">
        <v>44223.333333333336</v>
      </c>
      <c r="B340" s="23"/>
      <c r="C340" s="14"/>
      <c r="D340" s="23"/>
      <c r="E340" s="14"/>
      <c r="F340" s="21"/>
      <c r="G340" s="21"/>
      <c r="H340" s="21"/>
      <c r="I340" s="21"/>
      <c r="J340" s="21"/>
      <c r="K340" s="22"/>
      <c r="L340" s="22"/>
      <c r="M340" s="22"/>
      <c r="N340" s="22"/>
      <c r="O340" s="125"/>
      <c r="P340" s="125"/>
      <c r="Q340" s="125"/>
      <c r="R340" s="22"/>
      <c r="S340" s="22"/>
      <c r="T340" s="23"/>
      <c r="U340" s="13"/>
      <c r="V340" s="23"/>
      <c r="W340" s="24"/>
      <c r="X340" s="24"/>
      <c r="Y340" s="209"/>
    </row>
    <row r="341" spans="1:25" ht="14.25" x14ac:dyDescent="0.2">
      <c r="A341" s="20">
        <v>44224.333333333336</v>
      </c>
      <c r="B341" s="23"/>
      <c r="C341" s="14"/>
      <c r="D341" s="23"/>
      <c r="E341" s="14"/>
      <c r="F341" s="21"/>
      <c r="G341" s="21"/>
      <c r="H341" s="21"/>
      <c r="I341" s="21"/>
      <c r="J341" s="21"/>
      <c r="K341" s="22"/>
      <c r="L341" s="22"/>
      <c r="M341" s="22"/>
      <c r="N341" s="22"/>
      <c r="O341" s="125"/>
      <c r="P341" s="125"/>
      <c r="Q341" s="125"/>
      <c r="R341" s="22"/>
      <c r="S341" s="22"/>
      <c r="T341" s="23"/>
      <c r="U341" s="13"/>
      <c r="V341" s="23"/>
      <c r="W341" s="24"/>
      <c r="X341" s="24"/>
      <c r="Y341" s="209"/>
    </row>
    <row r="342" spans="1:25" ht="14.25" x14ac:dyDescent="0.2">
      <c r="A342" s="20">
        <v>44225.333333333336</v>
      </c>
      <c r="B342" s="23"/>
      <c r="C342" s="14"/>
      <c r="D342" s="23"/>
      <c r="E342" s="14"/>
      <c r="F342" s="21"/>
      <c r="G342" s="21"/>
      <c r="H342" s="21"/>
      <c r="I342" s="21"/>
      <c r="J342" s="21"/>
      <c r="K342" s="22"/>
      <c r="L342" s="22"/>
      <c r="M342" s="22"/>
      <c r="N342" s="22"/>
      <c r="O342" s="125"/>
      <c r="P342" s="125"/>
      <c r="Q342" s="125"/>
      <c r="R342" s="22"/>
      <c r="S342" s="22"/>
      <c r="T342" s="23"/>
      <c r="U342" s="13"/>
      <c r="V342" s="23"/>
      <c r="W342" s="24"/>
      <c r="X342" s="24"/>
      <c r="Y342" s="209"/>
    </row>
    <row r="343" spans="1:25" ht="14.25" x14ac:dyDescent="0.2">
      <c r="A343" s="20">
        <v>44226.333333333336</v>
      </c>
      <c r="B343" s="23"/>
      <c r="C343" s="14"/>
      <c r="D343" s="23"/>
      <c r="E343" s="14"/>
      <c r="F343" s="21"/>
      <c r="G343" s="21"/>
      <c r="H343" s="21"/>
      <c r="I343" s="21"/>
      <c r="J343" s="21"/>
      <c r="K343" s="22"/>
      <c r="L343" s="22"/>
      <c r="M343" s="22"/>
      <c r="N343" s="22"/>
      <c r="O343" s="125"/>
      <c r="P343" s="125"/>
      <c r="Q343" s="125"/>
      <c r="R343" s="22"/>
      <c r="S343" s="22"/>
      <c r="T343" s="23"/>
      <c r="U343" s="13"/>
      <c r="V343" s="23"/>
      <c r="W343" s="24"/>
      <c r="X343" s="24"/>
      <c r="Y343" s="209"/>
    </row>
    <row r="344" spans="1:25" ht="14.25" x14ac:dyDescent="0.2">
      <c r="A344" s="20">
        <v>44227.333333333336</v>
      </c>
      <c r="B344" s="23"/>
      <c r="C344" s="14"/>
      <c r="D344" s="23"/>
      <c r="E344" s="14"/>
      <c r="F344" s="21"/>
      <c r="G344" s="21"/>
      <c r="H344" s="21"/>
      <c r="I344" s="21"/>
      <c r="J344" s="21"/>
      <c r="K344" s="22"/>
      <c r="L344" s="22"/>
      <c r="M344" s="22"/>
      <c r="N344" s="22"/>
      <c r="O344" s="125"/>
      <c r="P344" s="125"/>
      <c r="Q344" s="125"/>
      <c r="R344" s="22"/>
      <c r="S344" s="22"/>
      <c r="T344" s="23"/>
      <c r="U344" s="13"/>
      <c r="V344" s="23"/>
      <c r="W344" s="24"/>
      <c r="X344" s="24"/>
      <c r="Y344" s="209"/>
    </row>
    <row r="345" spans="1:25" ht="14.25" x14ac:dyDescent="0.2">
      <c r="A345" s="34"/>
      <c r="B345" s="23"/>
      <c r="C345" s="23"/>
      <c r="D345" s="21"/>
      <c r="E345" s="21"/>
      <c r="F345" s="21"/>
      <c r="G345" s="21"/>
      <c r="H345" s="21"/>
      <c r="I345" s="21"/>
      <c r="J345" s="21"/>
      <c r="K345" s="22"/>
      <c r="L345" s="22"/>
      <c r="M345" s="22"/>
      <c r="N345" s="22"/>
      <c r="O345" s="125"/>
      <c r="P345" s="125"/>
      <c r="Q345" s="125"/>
      <c r="R345" s="22"/>
      <c r="S345" s="22"/>
      <c r="T345" s="24"/>
      <c r="U345" s="24"/>
      <c r="V345" s="23"/>
      <c r="W345" s="14"/>
      <c r="X345" s="24"/>
      <c r="Y345" s="207"/>
    </row>
    <row r="346" spans="1:25" s="38" customFormat="1" ht="15" thickBot="1" x14ac:dyDescent="0.25">
      <c r="A346" s="35" t="s">
        <v>87</v>
      </c>
      <c r="B346" s="36">
        <f>SUM(C112,B113:B345)</f>
        <v>33783</v>
      </c>
      <c r="C346" s="36"/>
      <c r="D346" s="186">
        <f>SUM(D309:D345)</f>
        <v>33</v>
      </c>
      <c r="E346" s="186"/>
      <c r="F346" s="37"/>
      <c r="G346" s="37"/>
      <c r="H346" s="37"/>
      <c r="I346" s="37"/>
      <c r="J346" s="37"/>
      <c r="K346" s="37"/>
      <c r="L346" s="37"/>
      <c r="M346" s="37"/>
      <c r="N346" s="37"/>
      <c r="O346" s="126"/>
      <c r="P346" s="126"/>
      <c r="Q346" s="126"/>
      <c r="R346" s="37"/>
      <c r="S346" s="37"/>
      <c r="T346" s="36">
        <f>SUM(U112,T113:T345)</f>
        <v>572</v>
      </c>
      <c r="U346" s="36"/>
      <c r="V346" s="36"/>
      <c r="W346" s="36"/>
      <c r="X346" s="36"/>
      <c r="Y346" s="210"/>
    </row>
    <row r="347" spans="1:25" ht="12.75" thickTop="1" x14ac:dyDescent="0.2">
      <c r="B347" s="39"/>
      <c r="K347" s="32"/>
      <c r="L347" s="32"/>
      <c r="M347" s="32"/>
      <c r="N347" s="32"/>
      <c r="O347" s="32"/>
      <c r="P347" s="32"/>
      <c r="Q347" s="32"/>
      <c r="R347" s="32"/>
      <c r="S347" s="32"/>
      <c r="T347" s="39"/>
      <c r="U347" s="39"/>
      <c r="V347" s="39"/>
    </row>
    <row r="348" spans="1:25" x14ac:dyDescent="0.2">
      <c r="B348" s="39"/>
      <c r="K348" s="32"/>
      <c r="L348" s="32"/>
      <c r="M348" s="32"/>
      <c r="N348" s="32"/>
      <c r="O348" s="32"/>
      <c r="P348" s="32"/>
      <c r="Q348" s="32"/>
      <c r="R348" s="32"/>
      <c r="S348" s="32"/>
      <c r="T348" s="39"/>
      <c r="U348" s="39"/>
      <c r="V348" s="39"/>
    </row>
    <row r="349" spans="1:25" x14ac:dyDescent="0.2">
      <c r="B349" s="39"/>
      <c r="K349" s="32"/>
      <c r="L349" s="32"/>
      <c r="M349" s="32"/>
      <c r="N349" s="32"/>
      <c r="O349" s="32"/>
      <c r="P349" s="32"/>
      <c r="Q349" s="32"/>
      <c r="R349" s="32"/>
      <c r="S349" s="32"/>
      <c r="T349" s="39"/>
      <c r="U349" s="39"/>
      <c r="V349" s="39"/>
    </row>
    <row r="350" spans="1:25" x14ac:dyDescent="0.2">
      <c r="B350" s="39"/>
      <c r="K350" s="32"/>
      <c r="L350" s="32"/>
      <c r="M350" s="32"/>
      <c r="N350" s="32"/>
      <c r="O350" s="32"/>
      <c r="P350" s="32"/>
      <c r="Q350" s="32"/>
      <c r="R350" s="32"/>
      <c r="S350" s="32"/>
      <c r="T350" s="39"/>
      <c r="U350" s="39"/>
      <c r="V350" s="39"/>
    </row>
    <row r="351" spans="1:25" x14ac:dyDescent="0.2">
      <c r="B351" s="39"/>
      <c r="K351" s="32"/>
      <c r="L351" s="32"/>
      <c r="M351" s="32"/>
      <c r="N351" s="32"/>
      <c r="O351" s="32"/>
      <c r="P351" s="32"/>
      <c r="Q351" s="32"/>
      <c r="R351" s="32"/>
      <c r="S351" s="32"/>
      <c r="T351" s="39"/>
      <c r="U351" s="39"/>
      <c r="V351" s="39"/>
    </row>
    <row r="352" spans="1:25" x14ac:dyDescent="0.2">
      <c r="B352" s="39"/>
      <c r="K352" s="32"/>
      <c r="L352" s="32"/>
      <c r="M352" s="32"/>
      <c r="N352" s="32"/>
      <c r="O352" s="32"/>
      <c r="P352" s="32"/>
      <c r="Q352" s="32"/>
      <c r="R352" s="32"/>
      <c r="S352" s="32"/>
      <c r="T352" s="39"/>
      <c r="U352" s="39"/>
      <c r="V352" s="39"/>
    </row>
    <row r="353" spans="2:22" x14ac:dyDescent="0.2">
      <c r="B353" s="39"/>
      <c r="K353" s="32"/>
      <c r="L353" s="32"/>
      <c r="M353" s="32"/>
      <c r="N353" s="32"/>
      <c r="O353" s="32"/>
      <c r="P353" s="32"/>
      <c r="Q353" s="32"/>
      <c r="R353" s="32"/>
      <c r="S353" s="32"/>
      <c r="T353" s="39"/>
      <c r="U353" s="39"/>
      <c r="V353" s="39"/>
    </row>
    <row r="354" spans="2:22" x14ac:dyDescent="0.2">
      <c r="B354" s="39"/>
      <c r="K354" s="32"/>
      <c r="L354" s="32"/>
      <c r="M354" s="32"/>
      <c r="N354" s="32"/>
      <c r="O354" s="32"/>
      <c r="P354" s="32"/>
      <c r="Q354" s="32"/>
      <c r="R354" s="32"/>
      <c r="S354" s="32"/>
      <c r="T354" s="39"/>
      <c r="U354" s="39"/>
      <c r="V354" s="39"/>
    </row>
    <row r="355" spans="2:22" x14ac:dyDescent="0.2">
      <c r="B355" s="39"/>
      <c r="K355" s="32"/>
      <c r="L355" s="32"/>
      <c r="M355" s="32"/>
      <c r="N355" s="32"/>
      <c r="O355" s="32"/>
      <c r="P355" s="32"/>
      <c r="Q355" s="32"/>
      <c r="R355" s="32"/>
      <c r="S355" s="32"/>
      <c r="T355" s="39"/>
      <c r="U355" s="39"/>
      <c r="V355" s="39"/>
    </row>
    <row r="356" spans="2:22" x14ac:dyDescent="0.2">
      <c r="B356" s="39"/>
      <c r="K356" s="32"/>
      <c r="L356" s="32"/>
      <c r="M356" s="32"/>
      <c r="N356" s="32"/>
      <c r="O356" s="32"/>
      <c r="P356" s="32"/>
      <c r="Q356" s="32"/>
      <c r="R356" s="32"/>
      <c r="S356" s="32"/>
      <c r="T356" s="39"/>
      <c r="U356" s="39"/>
      <c r="V356" s="39"/>
    </row>
    <row r="357" spans="2:22" x14ac:dyDescent="0.2">
      <c r="B357" s="39"/>
      <c r="K357" s="32"/>
      <c r="L357" s="32"/>
      <c r="M357" s="32"/>
      <c r="N357" s="32"/>
      <c r="O357" s="32"/>
      <c r="P357" s="32"/>
      <c r="Q357" s="32"/>
      <c r="R357" s="32"/>
      <c r="S357" s="32"/>
      <c r="T357" s="39"/>
      <c r="U357" s="39"/>
      <c r="V357" s="39"/>
    </row>
    <row r="358" spans="2:22" x14ac:dyDescent="0.2">
      <c r="B358" s="39"/>
      <c r="K358" s="32"/>
      <c r="L358" s="32"/>
      <c r="M358" s="32"/>
      <c r="N358" s="32"/>
      <c r="O358" s="32"/>
      <c r="P358" s="32"/>
      <c r="Q358" s="32"/>
      <c r="R358" s="32"/>
      <c r="S358" s="32"/>
      <c r="T358" s="39"/>
      <c r="U358" s="39"/>
      <c r="V358" s="39"/>
    </row>
    <row r="359" spans="2:22" x14ac:dyDescent="0.2">
      <c r="B359" s="39"/>
      <c r="K359" s="32"/>
      <c r="L359" s="32"/>
      <c r="M359" s="32"/>
      <c r="N359" s="32"/>
      <c r="O359" s="32"/>
      <c r="P359" s="32"/>
      <c r="Q359" s="32"/>
      <c r="R359" s="32"/>
      <c r="S359" s="32"/>
      <c r="T359" s="39"/>
      <c r="U359" s="39"/>
      <c r="V359" s="39"/>
    </row>
    <row r="360" spans="2:22" x14ac:dyDescent="0.2">
      <c r="B360" s="39"/>
      <c r="K360" s="32"/>
      <c r="L360" s="32"/>
      <c r="M360" s="32"/>
      <c r="N360" s="32"/>
      <c r="O360" s="32"/>
      <c r="P360" s="32"/>
      <c r="Q360" s="32"/>
      <c r="R360" s="32"/>
      <c r="S360" s="32"/>
      <c r="T360" s="39"/>
      <c r="U360" s="39"/>
      <c r="V360" s="39"/>
    </row>
    <row r="361" spans="2:22" x14ac:dyDescent="0.2">
      <c r="B361" s="39"/>
      <c r="K361" s="32"/>
      <c r="L361" s="32"/>
      <c r="M361" s="32"/>
      <c r="N361" s="32"/>
      <c r="O361" s="32"/>
      <c r="P361" s="32"/>
      <c r="Q361" s="32"/>
      <c r="R361" s="32"/>
      <c r="S361" s="32"/>
      <c r="T361" s="39"/>
      <c r="U361" s="39"/>
      <c r="V361" s="39"/>
    </row>
    <row r="362" spans="2:22" x14ac:dyDescent="0.2">
      <c r="B362" s="39"/>
      <c r="K362" s="32"/>
      <c r="L362" s="32"/>
      <c r="M362" s="32"/>
      <c r="N362" s="32"/>
      <c r="O362" s="32"/>
      <c r="P362" s="32"/>
      <c r="Q362" s="32"/>
      <c r="R362" s="32"/>
      <c r="S362" s="32"/>
      <c r="T362" s="39"/>
      <c r="U362" s="39"/>
      <c r="V362" s="39"/>
    </row>
    <row r="363" spans="2:22" x14ac:dyDescent="0.2">
      <c r="B363" s="39"/>
      <c r="K363" s="32"/>
      <c r="L363" s="32"/>
      <c r="M363" s="32"/>
      <c r="N363" s="32"/>
      <c r="O363" s="32"/>
      <c r="P363" s="32"/>
      <c r="Q363" s="32"/>
      <c r="R363" s="32"/>
      <c r="S363" s="32"/>
      <c r="T363" s="39"/>
      <c r="U363" s="39"/>
      <c r="V363" s="39"/>
    </row>
    <row r="364" spans="2:22" x14ac:dyDescent="0.2">
      <c r="B364" s="39"/>
      <c r="K364" s="32"/>
      <c r="L364" s="32"/>
      <c r="M364" s="32"/>
      <c r="N364" s="32"/>
      <c r="O364" s="32"/>
      <c r="P364" s="32"/>
      <c r="Q364" s="32"/>
      <c r="R364" s="32"/>
      <c r="S364" s="32"/>
      <c r="T364" s="39"/>
      <c r="U364" s="39"/>
      <c r="V364" s="39"/>
    </row>
    <row r="365" spans="2:22" x14ac:dyDescent="0.2">
      <c r="B365" s="39"/>
      <c r="K365" s="32"/>
      <c r="L365" s="32"/>
      <c r="M365" s="32"/>
      <c r="N365" s="32"/>
      <c r="O365" s="32"/>
      <c r="P365" s="32"/>
      <c r="Q365" s="32"/>
      <c r="R365" s="32"/>
      <c r="S365" s="32"/>
      <c r="T365" s="39"/>
      <c r="U365" s="39"/>
      <c r="V365" s="39"/>
    </row>
    <row r="366" spans="2:22" x14ac:dyDescent="0.2">
      <c r="B366" s="39"/>
      <c r="K366" s="32"/>
      <c r="L366" s="32"/>
      <c r="M366" s="32"/>
      <c r="N366" s="32"/>
      <c r="O366" s="32"/>
      <c r="P366" s="32"/>
      <c r="Q366" s="32"/>
      <c r="R366" s="32"/>
      <c r="S366" s="32"/>
      <c r="T366" s="39"/>
      <c r="U366" s="39"/>
      <c r="V366" s="39"/>
    </row>
    <row r="367" spans="2:22" x14ac:dyDescent="0.2">
      <c r="B367" s="39"/>
      <c r="K367" s="32"/>
      <c r="L367" s="32"/>
      <c r="M367" s="32"/>
      <c r="N367" s="32"/>
      <c r="O367" s="32"/>
      <c r="P367" s="32"/>
      <c r="Q367" s="32"/>
      <c r="R367" s="32"/>
      <c r="S367" s="32"/>
      <c r="T367" s="39"/>
      <c r="U367" s="39"/>
      <c r="V367" s="39"/>
    </row>
    <row r="368" spans="2:22"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T392" s="39"/>
      <c r="U392" s="39"/>
      <c r="V392" s="39"/>
    </row>
    <row r="393" spans="2:22" x14ac:dyDescent="0.2">
      <c r="B393" s="39"/>
      <c r="T393" s="39"/>
      <c r="U393" s="39"/>
      <c r="V393" s="39"/>
    </row>
    <row r="394" spans="2:22" x14ac:dyDescent="0.2">
      <c r="B394" s="39"/>
      <c r="T394" s="39"/>
      <c r="U394" s="39"/>
      <c r="V394" s="39"/>
    </row>
    <row r="395" spans="2:22" x14ac:dyDescent="0.2">
      <c r="B395" s="39"/>
      <c r="T395" s="39"/>
      <c r="U395" s="39"/>
      <c r="V395" s="39"/>
    </row>
    <row r="396" spans="2:22" x14ac:dyDescent="0.2">
      <c r="B396" s="39"/>
      <c r="T396" s="39"/>
      <c r="U396" s="39"/>
      <c r="V396" s="39"/>
    </row>
    <row r="397" spans="2:22" x14ac:dyDescent="0.2">
      <c r="B397" s="39"/>
      <c r="T397" s="39"/>
      <c r="U397" s="39"/>
      <c r="V397" s="39"/>
    </row>
    <row r="398" spans="2:22" x14ac:dyDescent="0.2">
      <c r="B398" s="39"/>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P119" sqref="P119"/>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10" zoomScale="80" zoomScaleNormal="80" workbookViewId="0">
      <selection activeCell="M69" sqref="M6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zoomScale="80" zoomScaleNormal="80" workbookViewId="0">
      <selection activeCell="AF20" sqref="AF20"/>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3"/>
  <sheetViews>
    <sheetView zoomScale="90" zoomScaleNormal="90" workbookViewId="0">
      <selection activeCell="K42" sqref="K42"/>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21" t="s">
        <v>173</v>
      </c>
      <c r="B1" s="222"/>
      <c r="C1" s="222"/>
      <c r="D1" s="222"/>
      <c r="E1" s="223"/>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3" si="2">B21*E21/100</f>
        <v>1717.8570000000002</v>
      </c>
      <c r="D21" s="44">
        <f t="shared" ref="D21:D33"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3">
        <v>1</v>
      </c>
      <c r="B32" s="148">
        <v>11923</v>
      </c>
      <c r="C32" s="180">
        <f t="shared" si="2"/>
        <v>1919.6030000000001</v>
      </c>
      <c r="D32" s="180">
        <f t="shared" si="3"/>
        <v>10003.397000000001</v>
      </c>
      <c r="E32" s="157">
        <v>16.100000000000001</v>
      </c>
    </row>
    <row r="33" spans="1:5" ht="15" thickBot="1" x14ac:dyDescent="0.25">
      <c r="A33" s="181">
        <v>2</v>
      </c>
      <c r="B33" s="182">
        <v>10640</v>
      </c>
      <c r="C33" s="185">
        <f t="shared" si="2"/>
        <v>1415.12</v>
      </c>
      <c r="D33" s="185">
        <f t="shared" si="3"/>
        <v>9224.880000000001</v>
      </c>
      <c r="E33" s="184">
        <v>13.3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K14" sqref="K14:L15"/>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4" t="s">
        <v>178</v>
      </c>
      <c r="B1" s="224"/>
      <c r="C1" s="224"/>
      <c r="D1" s="224"/>
      <c r="E1" s="224" t="s">
        <v>169</v>
      </c>
      <c r="F1" s="224"/>
      <c r="G1" s="224"/>
      <c r="H1" s="224"/>
      <c r="I1" s="224"/>
      <c r="J1" s="224"/>
      <c r="K1" s="224"/>
      <c r="L1" s="224"/>
    </row>
    <row r="2" spans="1:12" x14ac:dyDescent="0.2">
      <c r="A2" s="224"/>
      <c r="B2" s="224"/>
      <c r="C2" s="224"/>
      <c r="D2" s="224"/>
      <c r="E2" s="224"/>
      <c r="F2" s="224"/>
      <c r="G2" s="224"/>
      <c r="H2" s="224"/>
      <c r="I2" s="224"/>
      <c r="J2" s="224"/>
      <c r="K2" s="224"/>
      <c r="L2" s="224"/>
    </row>
    <row r="3" spans="1:12" ht="14.1" customHeight="1" x14ac:dyDescent="0.25">
      <c r="A3" s="111" t="s">
        <v>163</v>
      </c>
      <c r="B3" s="112" t="s">
        <v>171</v>
      </c>
      <c r="C3" s="102" t="s">
        <v>165</v>
      </c>
      <c r="D3" s="112" t="s">
        <v>171</v>
      </c>
      <c r="E3" s="225" t="s">
        <v>166</v>
      </c>
      <c r="F3" s="225"/>
      <c r="G3" s="225"/>
      <c r="H3" s="225"/>
      <c r="I3" s="225" t="s">
        <v>167</v>
      </c>
      <c r="J3" s="225"/>
      <c r="K3" s="225"/>
      <c r="L3" s="225"/>
    </row>
    <row r="4" spans="1:12" ht="14.1" customHeight="1" x14ac:dyDescent="0.2">
      <c r="A4" s="233" t="s">
        <v>180</v>
      </c>
      <c r="B4" s="233">
        <v>8</v>
      </c>
      <c r="C4" s="233" t="s">
        <v>166</v>
      </c>
      <c r="D4" s="233">
        <v>236</v>
      </c>
      <c r="E4" s="235" t="s">
        <v>170</v>
      </c>
      <c r="F4" s="235"/>
      <c r="G4" s="235" t="s">
        <v>171</v>
      </c>
      <c r="H4" s="235"/>
      <c r="I4" s="235" t="s">
        <v>170</v>
      </c>
      <c r="J4" s="235"/>
      <c r="K4" s="235" t="s">
        <v>171</v>
      </c>
      <c r="L4" s="235"/>
    </row>
    <row r="5" spans="1:12" ht="14.25" customHeight="1" x14ac:dyDescent="0.2">
      <c r="A5" s="233"/>
      <c r="B5" s="233"/>
      <c r="C5" s="233"/>
      <c r="D5" s="233"/>
      <c r="E5" s="235"/>
      <c r="F5" s="235"/>
      <c r="G5" s="235"/>
      <c r="H5" s="235"/>
      <c r="I5" s="235"/>
      <c r="J5" s="235"/>
      <c r="K5" s="235"/>
      <c r="L5" s="235"/>
    </row>
    <row r="6" spans="1:12" x14ac:dyDescent="0.2">
      <c r="A6" s="233" t="s">
        <v>181</v>
      </c>
      <c r="B6" s="233">
        <v>41</v>
      </c>
      <c r="C6" s="233" t="s">
        <v>167</v>
      </c>
      <c r="D6" s="233">
        <v>267</v>
      </c>
      <c r="E6" s="234">
        <v>0</v>
      </c>
      <c r="F6" s="234"/>
      <c r="G6" s="234">
        <v>7</v>
      </c>
      <c r="H6" s="234"/>
      <c r="I6" s="234">
        <v>0</v>
      </c>
      <c r="J6" s="234"/>
      <c r="K6" s="229">
        <v>15</v>
      </c>
      <c r="L6" s="230"/>
    </row>
    <row r="7" spans="1:12" x14ac:dyDescent="0.2">
      <c r="A7" s="233"/>
      <c r="B7" s="233"/>
      <c r="C7" s="233"/>
      <c r="D7" s="233"/>
      <c r="E7" s="234"/>
      <c r="F7" s="234"/>
      <c r="G7" s="234"/>
      <c r="H7" s="234"/>
      <c r="I7" s="234"/>
      <c r="J7" s="234"/>
      <c r="K7" s="231"/>
      <c r="L7" s="232"/>
    </row>
    <row r="8" spans="1:12" x14ac:dyDescent="0.2">
      <c r="A8" s="233" t="s">
        <v>182</v>
      </c>
      <c r="B8" s="233">
        <v>110</v>
      </c>
      <c r="C8" s="233" t="s">
        <v>168</v>
      </c>
      <c r="D8" s="233">
        <v>12</v>
      </c>
      <c r="E8" s="234">
        <v>1</v>
      </c>
      <c r="F8" s="234"/>
      <c r="G8" s="234">
        <v>46</v>
      </c>
      <c r="H8" s="234"/>
      <c r="I8" s="234">
        <v>1</v>
      </c>
      <c r="J8" s="234"/>
      <c r="K8" s="229">
        <v>69</v>
      </c>
      <c r="L8" s="230"/>
    </row>
    <row r="9" spans="1:12" x14ac:dyDescent="0.2">
      <c r="A9" s="233"/>
      <c r="B9" s="233"/>
      <c r="C9" s="233"/>
      <c r="D9" s="233"/>
      <c r="E9" s="234"/>
      <c r="F9" s="234"/>
      <c r="G9" s="234"/>
      <c r="H9" s="234"/>
      <c r="I9" s="234"/>
      <c r="J9" s="234"/>
      <c r="K9" s="231"/>
      <c r="L9" s="232"/>
    </row>
    <row r="10" spans="1:12" x14ac:dyDescent="0.2">
      <c r="A10" s="233" t="s">
        <v>183</v>
      </c>
      <c r="B10" s="233">
        <v>206</v>
      </c>
      <c r="C10" s="234" t="s">
        <v>177</v>
      </c>
      <c r="D10" s="233">
        <v>2</v>
      </c>
      <c r="E10" s="234">
        <v>2</v>
      </c>
      <c r="F10" s="234"/>
      <c r="G10" s="234">
        <v>67</v>
      </c>
      <c r="H10" s="234"/>
      <c r="I10" s="234">
        <v>2</v>
      </c>
      <c r="J10" s="234"/>
      <c r="K10" s="229">
        <v>86</v>
      </c>
      <c r="L10" s="230"/>
    </row>
    <row r="11" spans="1:12" x14ac:dyDescent="0.2">
      <c r="A11" s="233"/>
      <c r="B11" s="233"/>
      <c r="C11" s="234"/>
      <c r="D11" s="233"/>
      <c r="E11" s="234"/>
      <c r="F11" s="234"/>
      <c r="G11" s="234"/>
      <c r="H11" s="234"/>
      <c r="I11" s="234"/>
      <c r="J11" s="234"/>
      <c r="K11" s="231"/>
      <c r="L11" s="232"/>
    </row>
    <row r="12" spans="1:12" x14ac:dyDescent="0.2">
      <c r="A12" s="236" t="s">
        <v>184</v>
      </c>
      <c r="B12" s="236">
        <v>152</v>
      </c>
      <c r="C12" s="245"/>
      <c r="D12" s="226"/>
      <c r="E12" s="229">
        <v>3</v>
      </c>
      <c r="F12" s="230"/>
      <c r="G12" s="229">
        <v>66</v>
      </c>
      <c r="H12" s="230"/>
      <c r="I12" s="229">
        <v>3</v>
      </c>
      <c r="J12" s="230"/>
      <c r="K12" s="229">
        <v>62</v>
      </c>
      <c r="L12" s="230"/>
    </row>
    <row r="13" spans="1:12" x14ac:dyDescent="0.2">
      <c r="A13" s="244"/>
      <c r="B13" s="244"/>
      <c r="C13" s="246"/>
      <c r="D13" s="227"/>
      <c r="E13" s="231"/>
      <c r="F13" s="232"/>
      <c r="G13" s="231"/>
      <c r="H13" s="232"/>
      <c r="I13" s="231"/>
      <c r="J13" s="232"/>
      <c r="K13" s="231"/>
      <c r="L13" s="232"/>
    </row>
    <row r="14" spans="1:12" x14ac:dyDescent="0.2">
      <c r="A14" s="236" t="s">
        <v>164</v>
      </c>
      <c r="B14" s="239">
        <v>86</v>
      </c>
      <c r="C14" s="246"/>
      <c r="D14" s="227"/>
      <c r="E14" s="229">
        <v>4</v>
      </c>
      <c r="F14" s="230"/>
      <c r="G14" s="229">
        <v>31</v>
      </c>
      <c r="H14" s="230"/>
      <c r="I14" s="229">
        <v>4</v>
      </c>
      <c r="J14" s="230"/>
      <c r="K14" s="229">
        <v>24</v>
      </c>
      <c r="L14" s="230"/>
    </row>
    <row r="15" spans="1:12" x14ac:dyDescent="0.2">
      <c r="A15" s="237"/>
      <c r="B15" s="240"/>
      <c r="C15" s="246"/>
      <c r="D15" s="227"/>
      <c r="E15" s="231"/>
      <c r="F15" s="232"/>
      <c r="G15" s="231"/>
      <c r="H15" s="232"/>
      <c r="I15" s="231"/>
      <c r="J15" s="232"/>
      <c r="K15" s="231"/>
      <c r="L15" s="232"/>
    </row>
    <row r="16" spans="1:12" x14ac:dyDescent="0.2">
      <c r="A16" s="237"/>
      <c r="B16" s="240"/>
      <c r="C16" s="246"/>
      <c r="D16" s="227"/>
      <c r="E16" s="229" t="s">
        <v>179</v>
      </c>
      <c r="F16" s="230"/>
      <c r="G16" s="229">
        <v>19</v>
      </c>
      <c r="H16" s="230"/>
      <c r="I16" s="229" t="s">
        <v>179</v>
      </c>
      <c r="J16" s="230"/>
      <c r="K16" s="229">
        <v>11</v>
      </c>
      <c r="L16" s="230"/>
    </row>
    <row r="17" spans="1:12" ht="15" thickBot="1" x14ac:dyDescent="0.25">
      <c r="A17" s="238"/>
      <c r="B17" s="241"/>
      <c r="C17" s="247"/>
      <c r="D17" s="228"/>
      <c r="E17" s="242"/>
      <c r="F17" s="243"/>
      <c r="G17" s="242"/>
      <c r="H17" s="243"/>
      <c r="I17" s="242"/>
      <c r="J17" s="243"/>
      <c r="K17" s="242"/>
      <c r="L17" s="243"/>
    </row>
    <row r="18" spans="1:12" x14ac:dyDescent="0.2">
      <c r="A18" s="248" t="s">
        <v>185</v>
      </c>
      <c r="B18" s="250">
        <f>SUM(B4:B13)</f>
        <v>517</v>
      </c>
      <c r="C18" s="252">
        <f>SUM(D4:D11)</f>
        <v>517</v>
      </c>
      <c r="D18" s="253"/>
      <c r="E18" s="252">
        <f>SUM(G6:H17)</f>
        <v>236</v>
      </c>
      <c r="F18" s="256"/>
      <c r="G18" s="256"/>
      <c r="H18" s="253"/>
      <c r="I18" s="252">
        <f>SUM(K6:L17)</f>
        <v>267</v>
      </c>
      <c r="J18" s="256"/>
      <c r="K18" s="256"/>
      <c r="L18" s="253"/>
    </row>
    <row r="19" spans="1:12" x14ac:dyDescent="0.2">
      <c r="A19" s="249"/>
      <c r="B19" s="251"/>
      <c r="C19" s="254"/>
      <c r="D19" s="255"/>
      <c r="E19" s="254"/>
      <c r="F19" s="257"/>
      <c r="G19" s="257"/>
      <c r="H19" s="255"/>
      <c r="I19" s="254"/>
      <c r="J19" s="257"/>
      <c r="K19" s="257"/>
      <c r="L19" s="255"/>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86"/>
  <sheetViews>
    <sheetView zoomScale="110" zoomScaleNormal="110" workbookViewId="0">
      <pane ySplit="3" topLeftCell="A239" activePane="bottomLeft" state="frozen"/>
      <selection pane="bottomLeft" activeCell="L284" sqref="L284"/>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58" t="s">
        <v>5</v>
      </c>
      <c r="C1" s="258"/>
      <c r="D1" s="258"/>
      <c r="E1" s="258"/>
      <c r="F1" s="258"/>
      <c r="G1" s="259"/>
    </row>
    <row r="2" spans="1:7" x14ac:dyDescent="0.2">
      <c r="A2" s="133"/>
      <c r="B2" s="260" t="s">
        <v>8</v>
      </c>
      <c r="C2" s="260"/>
      <c r="D2" s="260"/>
      <c r="E2" s="260" t="s">
        <v>9</v>
      </c>
      <c r="F2" s="260"/>
      <c r="G2" s="261"/>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59"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59"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c r="C260" s="49"/>
      <c r="D260" s="160"/>
      <c r="E260" s="49"/>
      <c r="F260" s="49"/>
      <c r="G260" s="139"/>
    </row>
    <row r="261" spans="1:7" x14ac:dyDescent="0.2">
      <c r="A261" s="137">
        <v>44223</v>
      </c>
      <c r="B261" s="49"/>
      <c r="C261" s="49"/>
      <c r="D261" s="160"/>
      <c r="E261" s="49"/>
      <c r="F261" s="49"/>
      <c r="G261" s="139"/>
    </row>
    <row r="262" spans="1:7" x14ac:dyDescent="0.2">
      <c r="A262" s="137">
        <v>44224</v>
      </c>
      <c r="B262" s="49"/>
      <c r="C262" s="49"/>
      <c r="D262" s="160"/>
      <c r="E262" s="49"/>
      <c r="F262" s="49"/>
      <c r="G262" s="139"/>
    </row>
    <row r="263" spans="1:7" x14ac:dyDescent="0.2">
      <c r="A263" s="137">
        <v>44225</v>
      </c>
      <c r="B263" s="49"/>
      <c r="C263" s="49"/>
      <c r="D263" s="160"/>
      <c r="E263" s="49"/>
      <c r="F263" s="49"/>
      <c r="G263" s="139"/>
    </row>
    <row r="264" spans="1:7" x14ac:dyDescent="0.2">
      <c r="A264" s="137">
        <v>44226</v>
      </c>
      <c r="B264" s="49"/>
      <c r="C264" s="49"/>
      <c r="D264" s="160"/>
      <c r="E264" s="49"/>
      <c r="F264" s="49"/>
      <c r="G264" s="139"/>
    </row>
    <row r="265" spans="1:7" x14ac:dyDescent="0.2">
      <c r="A265" s="137">
        <v>44227</v>
      </c>
      <c r="B265" s="49"/>
      <c r="C265" s="49"/>
      <c r="D265" s="160"/>
      <c r="E265" s="49"/>
      <c r="F265" s="49"/>
      <c r="G265" s="139"/>
    </row>
    <row r="266" spans="1:7" x14ac:dyDescent="0.2">
      <c r="A266" s="142"/>
      <c r="B266" s="49"/>
      <c r="C266" s="49"/>
      <c r="D266" s="160"/>
      <c r="E266" s="49"/>
      <c r="F266" s="49"/>
      <c r="G266" s="139"/>
    </row>
    <row r="267" spans="1:7" ht="15" thickBot="1" x14ac:dyDescent="0.25">
      <c r="A267" s="143" t="s">
        <v>87</v>
      </c>
      <c r="B267" s="144">
        <f>MAX(D4:D267)</f>
        <v>29056</v>
      </c>
      <c r="C267" s="144"/>
      <c r="D267" s="144"/>
      <c r="E267" s="144">
        <f>MAX(G4:G266)</f>
        <v>11384</v>
      </c>
      <c r="F267" s="144"/>
      <c r="G267" s="145"/>
    </row>
    <row r="268" spans="1:7" x14ac:dyDescent="0.2">
      <c r="B268" s="39"/>
      <c r="C268" s="39"/>
      <c r="E268" s="39"/>
      <c r="F268" s="39"/>
      <c r="G268" s="39"/>
    </row>
    <row r="269" spans="1:7" x14ac:dyDescent="0.2">
      <c r="B269" s="39"/>
      <c r="C269" s="39"/>
      <c r="E269" s="39"/>
      <c r="F269" s="39"/>
      <c r="G269" s="39"/>
    </row>
    <row r="270" spans="1:7" x14ac:dyDescent="0.2">
      <c r="B270" s="39"/>
      <c r="C270" s="39"/>
      <c r="E270" s="39"/>
      <c r="F270" s="39"/>
      <c r="G270" s="39"/>
    </row>
    <row r="271" spans="1:7" x14ac:dyDescent="0.2">
      <c r="B271" s="39"/>
      <c r="C271" s="39"/>
      <c r="E271" s="39"/>
      <c r="F271" s="39"/>
      <c r="G271" s="39"/>
    </row>
    <row r="272" spans="1:7" x14ac:dyDescent="0.2">
      <c r="B272" s="39"/>
      <c r="C272" s="39"/>
      <c r="E272" s="39"/>
      <c r="F272" s="39"/>
      <c r="G272" s="39"/>
    </row>
    <row r="273" spans="2:7" x14ac:dyDescent="0.2">
      <c r="B273" s="39"/>
      <c r="C273" s="39"/>
      <c r="E273" s="39"/>
      <c r="F273" s="39"/>
      <c r="G273" s="39"/>
    </row>
    <row r="274" spans="2:7" x14ac:dyDescent="0.2">
      <c r="B274" s="39"/>
      <c r="C274" s="39"/>
      <c r="E274" s="39"/>
      <c r="F274" s="39"/>
      <c r="G274" s="39"/>
    </row>
    <row r="275" spans="2:7" x14ac:dyDescent="0.2">
      <c r="B275" s="39"/>
      <c r="C275" s="39"/>
      <c r="E275" s="39"/>
      <c r="F275" s="39"/>
      <c r="G275" s="39"/>
    </row>
    <row r="276" spans="2:7" x14ac:dyDescent="0.2">
      <c r="B276" s="39"/>
      <c r="C276" s="39"/>
      <c r="E276" s="39"/>
      <c r="F276" s="39"/>
      <c r="G276" s="39"/>
    </row>
    <row r="277" spans="2:7" x14ac:dyDescent="0.2">
      <c r="B277" s="39"/>
      <c r="C277" s="39"/>
      <c r="E277" s="39"/>
      <c r="F277" s="39"/>
      <c r="G277" s="39"/>
    </row>
    <row r="278" spans="2:7" x14ac:dyDescent="0.2">
      <c r="B278" s="39"/>
      <c r="C278" s="39"/>
      <c r="E278" s="39"/>
      <c r="F278" s="39"/>
      <c r="G278" s="39"/>
    </row>
    <row r="279" spans="2:7" x14ac:dyDescent="0.2">
      <c r="B279" s="39"/>
      <c r="C279" s="39"/>
      <c r="E279" s="39"/>
      <c r="F279" s="39"/>
      <c r="G279" s="39"/>
    </row>
    <row r="280" spans="2:7" x14ac:dyDescent="0.2">
      <c r="B280" s="39"/>
      <c r="C280" s="39"/>
      <c r="E280" s="39"/>
      <c r="F280" s="39"/>
      <c r="G280" s="39"/>
    </row>
    <row r="281" spans="2:7" x14ac:dyDescent="0.2">
      <c r="B281" s="39"/>
      <c r="C281" s="39"/>
      <c r="E281" s="39"/>
      <c r="F281" s="39"/>
      <c r="G281" s="39"/>
    </row>
    <row r="282" spans="2:7" x14ac:dyDescent="0.2">
      <c r="B282" s="39"/>
      <c r="C282" s="39"/>
      <c r="E282" s="39"/>
      <c r="F282" s="39"/>
      <c r="G282" s="39"/>
    </row>
    <row r="283" spans="2:7" x14ac:dyDescent="0.2">
      <c r="B283" s="39"/>
      <c r="C283" s="39"/>
      <c r="E283" s="39"/>
      <c r="F283" s="39"/>
      <c r="G283" s="39"/>
    </row>
    <row r="284" spans="2:7" x14ac:dyDescent="0.2">
      <c r="B284" s="39"/>
      <c r="C284" s="39"/>
      <c r="E284" s="39"/>
      <c r="F284" s="39"/>
      <c r="G284" s="39"/>
    </row>
    <row r="285" spans="2:7" x14ac:dyDescent="0.2">
      <c r="B285" s="39"/>
      <c r="C285" s="39"/>
      <c r="E285" s="39"/>
      <c r="F285" s="39"/>
      <c r="G285" s="39"/>
    </row>
    <row r="286" spans="2:7" x14ac:dyDescent="0.2">
      <c r="B286" s="39"/>
      <c r="C286" s="39"/>
      <c r="E286" s="39"/>
      <c r="F286" s="39"/>
      <c r="G286" s="39"/>
    </row>
    <row r="287" spans="2:7" x14ac:dyDescent="0.2">
      <c r="B287" s="39"/>
      <c r="C287" s="39"/>
      <c r="E287" s="39"/>
      <c r="F287" s="39"/>
      <c r="G287" s="39"/>
    </row>
    <row r="288" spans="2: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69"/>
  <sheetViews>
    <sheetView zoomScale="110" zoomScaleNormal="110" zoomScaleSheetLayoutView="100" workbookViewId="0">
      <pane xSplit="1" ySplit="2" topLeftCell="B237" activePane="bottomRight" state="frozen"/>
      <selection pane="topRight" activeCell="B1" sqref="B1"/>
      <selection pane="bottomLeft" activeCell="A3" sqref="A3"/>
      <selection pane="bottomRight" activeCell="AD259" sqref="AD259"/>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0" t="s">
        <v>10</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x14ac:dyDescent="0.2">
      <c r="A2" s="51"/>
      <c r="B2" s="265" t="s">
        <v>11</v>
      </c>
      <c r="C2" s="265"/>
      <c r="D2" s="265" t="s">
        <v>12</v>
      </c>
      <c r="E2" s="265"/>
      <c r="F2" s="265" t="s">
        <v>16</v>
      </c>
      <c r="G2" s="265"/>
      <c r="H2" s="265" t="s">
        <v>52</v>
      </c>
      <c r="I2" s="265"/>
      <c r="J2" s="265" t="s">
        <v>53</v>
      </c>
      <c r="K2" s="265"/>
      <c r="L2" s="265" t="s">
        <v>13</v>
      </c>
      <c r="M2" s="265"/>
      <c r="N2" s="265" t="s">
        <v>15</v>
      </c>
      <c r="O2" s="265"/>
      <c r="P2" s="265" t="s">
        <v>17</v>
      </c>
      <c r="Q2" s="265"/>
      <c r="R2" s="265" t="s">
        <v>20</v>
      </c>
      <c r="S2" s="265"/>
      <c r="T2" s="265" t="s">
        <v>14</v>
      </c>
      <c r="U2" s="265"/>
      <c r="V2" s="265" t="s">
        <v>18</v>
      </c>
      <c r="W2" s="265"/>
      <c r="X2" s="265" t="s">
        <v>19</v>
      </c>
      <c r="Y2" s="265"/>
      <c r="Z2" s="265" t="s">
        <v>74</v>
      </c>
      <c r="AA2" s="265"/>
      <c r="AB2" s="265" t="s">
        <v>130</v>
      </c>
      <c r="AC2" s="266"/>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c r="C260" s="163"/>
      <c r="D260" s="53"/>
      <c r="E260" s="163"/>
      <c r="F260" s="53"/>
      <c r="G260" s="163"/>
      <c r="H260" s="53"/>
      <c r="I260" s="163"/>
      <c r="J260" s="53"/>
      <c r="K260" s="163"/>
      <c r="L260" s="53"/>
      <c r="M260" s="163"/>
      <c r="N260" s="53"/>
      <c r="O260" s="163"/>
      <c r="P260" s="53"/>
      <c r="Q260" s="163"/>
      <c r="R260" s="53"/>
      <c r="S260" s="163"/>
      <c r="T260" s="53"/>
      <c r="U260" s="163"/>
      <c r="V260" s="53"/>
      <c r="W260" s="163"/>
      <c r="X260" s="53"/>
      <c r="Y260" s="163"/>
      <c r="Z260" s="53"/>
      <c r="AA260" s="163"/>
      <c r="AB260" s="53"/>
      <c r="AC260" s="164"/>
    </row>
    <row r="261" spans="1:29" x14ac:dyDescent="0.2">
      <c r="A261" s="54">
        <v>44223</v>
      </c>
      <c r="B261" s="53"/>
      <c r="C261" s="163"/>
      <c r="D261" s="53"/>
      <c r="E261" s="163"/>
      <c r="F261" s="53"/>
      <c r="G261" s="163"/>
      <c r="H261" s="53"/>
      <c r="I261" s="163"/>
      <c r="J261" s="53"/>
      <c r="K261" s="163"/>
      <c r="L261" s="53"/>
      <c r="M261" s="163"/>
      <c r="N261" s="53"/>
      <c r="O261" s="163"/>
      <c r="P261" s="53"/>
      <c r="Q261" s="163"/>
      <c r="R261" s="53"/>
      <c r="S261" s="163"/>
      <c r="T261" s="53"/>
      <c r="U261" s="163"/>
      <c r="V261" s="53"/>
      <c r="W261" s="163"/>
      <c r="X261" s="53"/>
      <c r="Y261" s="163"/>
      <c r="Z261" s="53"/>
      <c r="AA261" s="163"/>
      <c r="AB261" s="53"/>
      <c r="AC261" s="164"/>
    </row>
    <row r="262" spans="1:29" x14ac:dyDescent="0.2">
      <c r="A262" s="54">
        <v>44224</v>
      </c>
      <c r="B262" s="53"/>
      <c r="C262" s="163"/>
      <c r="D262" s="53"/>
      <c r="E262" s="163"/>
      <c r="F262" s="53"/>
      <c r="G262" s="163"/>
      <c r="H262" s="53"/>
      <c r="I262" s="163"/>
      <c r="J262" s="53"/>
      <c r="K262" s="163"/>
      <c r="L262" s="53"/>
      <c r="M262" s="163"/>
      <c r="N262" s="53"/>
      <c r="O262" s="163"/>
      <c r="P262" s="53"/>
      <c r="Q262" s="163"/>
      <c r="R262" s="53"/>
      <c r="S262" s="163"/>
      <c r="T262" s="53"/>
      <c r="U262" s="163"/>
      <c r="V262" s="53"/>
      <c r="W262" s="163"/>
      <c r="X262" s="53"/>
      <c r="Y262" s="163"/>
      <c r="Z262" s="53"/>
      <c r="AA262" s="163"/>
      <c r="AB262" s="53"/>
      <c r="AC262" s="164"/>
    </row>
    <row r="263" spans="1:29" x14ac:dyDescent="0.2">
      <c r="A263" s="54">
        <v>44225</v>
      </c>
      <c r="B263" s="53"/>
      <c r="C263" s="163"/>
      <c r="D263" s="53"/>
      <c r="E263" s="163"/>
      <c r="F263" s="53"/>
      <c r="G263" s="163"/>
      <c r="H263" s="53"/>
      <c r="I263" s="163"/>
      <c r="J263" s="53"/>
      <c r="K263" s="163"/>
      <c r="L263" s="53"/>
      <c r="M263" s="163"/>
      <c r="N263" s="53"/>
      <c r="O263" s="163"/>
      <c r="P263" s="53"/>
      <c r="Q263" s="163"/>
      <c r="R263" s="53"/>
      <c r="S263" s="163"/>
      <c r="T263" s="53"/>
      <c r="U263" s="163"/>
      <c r="V263" s="53"/>
      <c r="W263" s="163"/>
      <c r="X263" s="53"/>
      <c r="Y263" s="163"/>
      <c r="Z263" s="53"/>
      <c r="AA263" s="163"/>
      <c r="AB263" s="53"/>
      <c r="AC263" s="164"/>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c r="B266" s="53"/>
      <c r="C266" s="163"/>
      <c r="D266" s="53"/>
      <c r="E266" s="163"/>
      <c r="F266" s="53"/>
      <c r="G266" s="163"/>
      <c r="H266" s="53"/>
      <c r="I266" s="163"/>
      <c r="J266" s="53"/>
      <c r="K266" s="163"/>
      <c r="L266" s="53"/>
      <c r="M266" s="163"/>
      <c r="N266" s="53"/>
      <c r="O266" s="163"/>
      <c r="P266" s="53"/>
      <c r="Q266" s="163"/>
      <c r="R266" s="53"/>
      <c r="S266" s="163"/>
      <c r="T266" s="53"/>
      <c r="U266" s="163"/>
      <c r="V266" s="53"/>
      <c r="W266" s="163"/>
      <c r="X266" s="53"/>
      <c r="Y266" s="163"/>
      <c r="Z266" s="53"/>
      <c r="AA266" s="163"/>
      <c r="AB266" s="53"/>
      <c r="AC266" s="164"/>
    </row>
    <row r="267" spans="1:29" x14ac:dyDescent="0.2">
      <c r="A267" s="51"/>
      <c r="B267" s="263" t="s">
        <v>11</v>
      </c>
      <c r="C267" s="264"/>
      <c r="D267" s="263" t="s">
        <v>12</v>
      </c>
      <c r="E267" s="264"/>
      <c r="F267" s="263" t="s">
        <v>16</v>
      </c>
      <c r="G267" s="264"/>
      <c r="H267" s="263" t="s">
        <v>52</v>
      </c>
      <c r="I267" s="264"/>
      <c r="J267" s="263" t="s">
        <v>53</v>
      </c>
      <c r="K267" s="264"/>
      <c r="L267" s="263" t="s">
        <v>13</v>
      </c>
      <c r="M267" s="264"/>
      <c r="N267" s="263" t="s">
        <v>15</v>
      </c>
      <c r="O267" s="264"/>
      <c r="P267" s="263" t="s">
        <v>17</v>
      </c>
      <c r="Q267" s="264"/>
      <c r="R267" s="263" t="s">
        <v>20</v>
      </c>
      <c r="S267" s="264"/>
      <c r="T267" s="263" t="s">
        <v>14</v>
      </c>
      <c r="U267" s="264"/>
      <c r="V267" s="263" t="s">
        <v>18</v>
      </c>
      <c r="W267" s="264"/>
      <c r="X267" s="263" t="s">
        <v>19</v>
      </c>
      <c r="Y267" s="264"/>
      <c r="Z267" s="263" t="s">
        <v>74</v>
      </c>
      <c r="AA267" s="264"/>
      <c r="AB267" s="263" t="s">
        <v>131</v>
      </c>
      <c r="AC267" s="267"/>
    </row>
    <row r="268" spans="1:29" ht="15" thickBot="1" x14ac:dyDescent="0.25">
      <c r="A268" s="55" t="s">
        <v>87</v>
      </c>
      <c r="B268" s="262">
        <f>SUM(B4:B266)</f>
        <v>14931</v>
      </c>
      <c r="C268" s="262"/>
      <c r="D268" s="262">
        <f>SUM(D4:D267)</f>
        <v>8042</v>
      </c>
      <c r="E268" s="262"/>
      <c r="F268" s="262">
        <f>SUM(F4:F267)</f>
        <v>360</v>
      </c>
      <c r="G268" s="262"/>
      <c r="H268" s="262">
        <f>SUM(H4:H267)</f>
        <v>2658</v>
      </c>
      <c r="I268" s="262"/>
      <c r="J268" s="262">
        <f>SUM(J4:J267)</f>
        <v>213</v>
      </c>
      <c r="K268" s="262"/>
      <c r="L268" s="262">
        <f>SUM(L4:L267)</f>
        <v>1538</v>
      </c>
      <c r="M268" s="262"/>
      <c r="N268" s="262">
        <f>SUM(N4:N267)</f>
        <v>30</v>
      </c>
      <c r="O268" s="262"/>
      <c r="P268" s="262">
        <f>SUM(P4:P267)</f>
        <v>592</v>
      </c>
      <c r="Q268" s="262"/>
      <c r="R268" s="262">
        <f>SUM(R4:R267)</f>
        <v>619</v>
      </c>
      <c r="S268" s="262"/>
      <c r="T268" s="262">
        <f>SUM(T4:T267)</f>
        <v>15</v>
      </c>
      <c r="U268" s="262"/>
      <c r="V268" s="262">
        <f>SUM(V4:V267)</f>
        <v>16</v>
      </c>
      <c r="W268" s="262"/>
      <c r="X268" s="262">
        <f>SUM(X4:X267)</f>
        <v>28</v>
      </c>
      <c r="Y268" s="262"/>
      <c r="Z268" s="262">
        <f>SUM(Z4:Z267)</f>
        <v>10</v>
      </c>
      <c r="AA268" s="262"/>
      <c r="AB268" s="268">
        <f>SUM(AB4:AB267)</f>
        <v>4</v>
      </c>
      <c r="AC268" s="269"/>
    </row>
    <row r="269" spans="1:29" ht="15" thickTop="1" x14ac:dyDescent="0.2">
      <c r="AB269" s="39" t="s">
        <v>91</v>
      </c>
      <c r="AC269" s="39">
        <f>SUM(B268:AC268)</f>
        <v>29056</v>
      </c>
    </row>
  </sheetData>
  <mergeCells count="43">
    <mergeCell ref="AB2:AC2"/>
    <mergeCell ref="AB267:AC267"/>
    <mergeCell ref="AB268:AC268"/>
    <mergeCell ref="B1:AC1"/>
    <mergeCell ref="T2:U2"/>
    <mergeCell ref="V2:W2"/>
    <mergeCell ref="X2:Y2"/>
    <mergeCell ref="Z2:AA2"/>
    <mergeCell ref="B2:C2"/>
    <mergeCell ref="D2:E2"/>
    <mergeCell ref="F2:G2"/>
    <mergeCell ref="H2:I2"/>
    <mergeCell ref="L2:M2"/>
    <mergeCell ref="N2:O2"/>
    <mergeCell ref="P2:Q2"/>
    <mergeCell ref="R2:S2"/>
    <mergeCell ref="J2:K2"/>
    <mergeCell ref="B268:C268"/>
    <mergeCell ref="D268:E268"/>
    <mergeCell ref="F268:G268"/>
    <mergeCell ref="H268:I268"/>
    <mergeCell ref="L268:M268"/>
    <mergeCell ref="J268:K268"/>
    <mergeCell ref="B267:C267"/>
    <mergeCell ref="D267:E267"/>
    <mergeCell ref="F267:G267"/>
    <mergeCell ref="H267:I267"/>
    <mergeCell ref="L267:M267"/>
    <mergeCell ref="J267:K267"/>
    <mergeCell ref="V268:W268"/>
    <mergeCell ref="X268:Y268"/>
    <mergeCell ref="Z268:AA268"/>
    <mergeCell ref="N267:O267"/>
    <mergeCell ref="P267:Q267"/>
    <mergeCell ref="R267:S267"/>
    <mergeCell ref="T267:U267"/>
    <mergeCell ref="V267:W267"/>
    <mergeCell ref="X267:Y267"/>
    <mergeCell ref="Z267:AA267"/>
    <mergeCell ref="N268:O268"/>
    <mergeCell ref="P268:Q268"/>
    <mergeCell ref="R268:S268"/>
    <mergeCell ref="T268:U268"/>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85"/>
  <sheetViews>
    <sheetView zoomScale="110" zoomScaleNormal="110" workbookViewId="0">
      <pane xSplit="1" ySplit="1" topLeftCell="B231" activePane="bottomRight" state="frozen"/>
      <selection pane="topRight" activeCell="B1" sqref="B1"/>
      <selection pane="bottomLeft" activeCell="A2" sqref="A2"/>
      <selection pane="bottomRight" activeCell="G250" sqref="G250"/>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72" t="s">
        <v>101</v>
      </c>
      <c r="C1" s="273"/>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58"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c r="C259" s="170"/>
    </row>
    <row r="260" spans="1:3" x14ac:dyDescent="0.2">
      <c r="A260" s="60">
        <v>44223</v>
      </c>
      <c r="B260" s="64"/>
      <c r="C260" s="170"/>
    </row>
    <row r="261" spans="1:3" x14ac:dyDescent="0.2">
      <c r="A261" s="60">
        <v>44224</v>
      </c>
      <c r="B261" s="64"/>
      <c r="C261" s="170"/>
    </row>
    <row r="262" spans="1:3" x14ac:dyDescent="0.2">
      <c r="A262" s="60">
        <v>44225</v>
      </c>
      <c r="B262" s="64"/>
      <c r="C262" s="170"/>
    </row>
    <row r="263" spans="1:3" x14ac:dyDescent="0.2">
      <c r="A263" s="60">
        <v>44226</v>
      </c>
      <c r="B263" s="64"/>
      <c r="C263" s="170"/>
    </row>
    <row r="264" spans="1:3" x14ac:dyDescent="0.2">
      <c r="A264" s="60">
        <v>44227</v>
      </c>
      <c r="B264" s="64"/>
      <c r="C264" s="170"/>
    </row>
    <row r="265" spans="1:3" x14ac:dyDescent="0.2">
      <c r="A265" s="109"/>
      <c r="B265" s="64"/>
      <c r="C265" s="170"/>
    </row>
    <row r="266" spans="1:3" ht="15" thickBot="1" x14ac:dyDescent="0.25">
      <c r="A266" s="65" t="s">
        <v>87</v>
      </c>
      <c r="B266" s="66">
        <f>MAX(C3:C266)</f>
        <v>5176</v>
      </c>
      <c r="C266" s="171"/>
    </row>
    <row r="267" spans="1:3" ht="15" thickTop="1" x14ac:dyDescent="0.2">
      <c r="B267" s="39"/>
    </row>
    <row r="268" spans="1:3" x14ac:dyDescent="0.2">
      <c r="B268" s="39"/>
    </row>
    <row r="269" spans="1:3" x14ac:dyDescent="0.2">
      <c r="B269" s="39"/>
    </row>
    <row r="270" spans="1:3" x14ac:dyDescent="0.2">
      <c r="B270" s="39"/>
    </row>
    <row r="271" spans="1:3" x14ac:dyDescent="0.2">
      <c r="B271" s="39"/>
    </row>
    <row r="272" spans="1:3" x14ac:dyDescent="0.2">
      <c r="B272" s="39"/>
    </row>
    <row r="273" spans="2:2" x14ac:dyDescent="0.2">
      <c r="B273" s="39"/>
    </row>
    <row r="274" spans="2:2" x14ac:dyDescent="0.2">
      <c r="B274" s="39"/>
    </row>
    <row r="275" spans="2:2" x14ac:dyDescent="0.2">
      <c r="B275" s="39"/>
    </row>
    <row r="276" spans="2:2" x14ac:dyDescent="0.2">
      <c r="B276" s="39"/>
    </row>
    <row r="277" spans="2:2" x14ac:dyDescent="0.2">
      <c r="B277" s="39"/>
    </row>
    <row r="278" spans="2:2" x14ac:dyDescent="0.2">
      <c r="B278" s="39"/>
    </row>
    <row r="279" spans="2:2" x14ac:dyDescent="0.2">
      <c r="B279" s="39"/>
    </row>
    <row r="280" spans="2:2" x14ac:dyDescent="0.2">
      <c r="B280" s="39"/>
    </row>
    <row r="281" spans="2:2" x14ac:dyDescent="0.2">
      <c r="B281" s="39"/>
    </row>
    <row r="282" spans="2:2" x14ac:dyDescent="0.2">
      <c r="B282" s="39"/>
    </row>
    <row r="283" spans="2:2" x14ac:dyDescent="0.2">
      <c r="B283" s="39"/>
    </row>
    <row r="284" spans="2:2" x14ac:dyDescent="0.2">
      <c r="B284" s="39"/>
    </row>
    <row r="285" spans="2:2" x14ac:dyDescent="0.2">
      <c r="B285" s="39"/>
    </row>
    <row r="286" spans="2:2" x14ac:dyDescent="0.2">
      <c r="B286" s="39"/>
    </row>
    <row r="287" spans="2:2" x14ac:dyDescent="0.2">
      <c r="B287" s="39"/>
    </row>
    <row r="288" spans="2:2"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86"/>
  <sheetViews>
    <sheetView zoomScale="120" zoomScaleNormal="120" workbookViewId="0">
      <pane ySplit="3" topLeftCell="A242" activePane="bottomLeft" state="frozen"/>
      <selection pane="bottomLeft" activeCell="D259" sqref="D259"/>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74" t="s">
        <v>102</v>
      </c>
      <c r="C1" s="274"/>
      <c r="D1" s="275"/>
    </row>
    <row r="2" spans="1:4" x14ac:dyDescent="0.2">
      <c r="A2" s="68"/>
      <c r="B2" s="276"/>
      <c r="C2" s="276"/>
      <c r="D2" s="277"/>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59"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c r="C260" s="77"/>
      <c r="D260" s="155"/>
    </row>
    <row r="261" spans="1:4" x14ac:dyDescent="0.2">
      <c r="A261" s="72">
        <v>44223</v>
      </c>
      <c r="B261" s="77"/>
      <c r="C261" s="77"/>
      <c r="D261" s="155"/>
    </row>
    <row r="262" spans="1:4" x14ac:dyDescent="0.2">
      <c r="A262" s="72">
        <v>44224</v>
      </c>
      <c r="B262" s="77"/>
      <c r="C262" s="77"/>
      <c r="D262" s="155"/>
    </row>
    <row r="263" spans="1:4" x14ac:dyDescent="0.2">
      <c r="A263" s="72">
        <v>44225</v>
      </c>
      <c r="B263" s="77"/>
      <c r="C263" s="77"/>
      <c r="D263" s="155"/>
    </row>
    <row r="264" spans="1:4" x14ac:dyDescent="0.2">
      <c r="A264" s="72">
        <v>44226</v>
      </c>
      <c r="B264" s="77"/>
      <c r="C264" s="77"/>
      <c r="D264" s="155"/>
    </row>
    <row r="265" spans="1:4" x14ac:dyDescent="0.2">
      <c r="A265" s="72">
        <v>44227</v>
      </c>
      <c r="B265" s="77"/>
      <c r="C265" s="77"/>
      <c r="D265" s="155"/>
    </row>
    <row r="266" spans="1:4" x14ac:dyDescent="0.2">
      <c r="A266" s="110"/>
      <c r="B266" s="77"/>
      <c r="C266" s="77"/>
      <c r="D266" s="155"/>
    </row>
    <row r="267" spans="1:4" ht="15" thickBot="1" x14ac:dyDescent="0.25">
      <c r="A267" s="78" t="s">
        <v>87</v>
      </c>
      <c r="B267" s="79"/>
      <c r="C267" s="79"/>
      <c r="D267" s="156">
        <f>MAX(D4:D266)</f>
        <v>13850</v>
      </c>
    </row>
    <row r="268" spans="1:4" ht="15" thickTop="1" x14ac:dyDescent="0.2">
      <c r="B268" s="39"/>
      <c r="C268" s="39"/>
    </row>
    <row r="269" spans="1:4" x14ac:dyDescent="0.2">
      <c r="B269" s="39"/>
      <c r="C269" s="39"/>
    </row>
    <row r="270" spans="1:4" x14ac:dyDescent="0.2">
      <c r="B270" s="39"/>
      <c r="C270" s="39"/>
    </row>
    <row r="271" spans="1:4" x14ac:dyDescent="0.2">
      <c r="B271" s="39"/>
      <c r="C271" s="39"/>
    </row>
    <row r="272" spans="1:4" x14ac:dyDescent="0.2">
      <c r="B272" s="39"/>
      <c r="C272" s="39"/>
    </row>
    <row r="273" spans="2:3" x14ac:dyDescent="0.2">
      <c r="B273" s="39"/>
      <c r="C273" s="39"/>
    </row>
    <row r="274" spans="2:3" x14ac:dyDescent="0.2">
      <c r="B274" s="39"/>
      <c r="C274" s="39"/>
    </row>
    <row r="275" spans="2:3" x14ac:dyDescent="0.2">
      <c r="B275" s="39"/>
      <c r="C275" s="39"/>
    </row>
    <row r="276" spans="2:3" x14ac:dyDescent="0.2">
      <c r="B276" s="39"/>
      <c r="C276" s="39"/>
    </row>
    <row r="277" spans="2:3" x14ac:dyDescent="0.2">
      <c r="B277" s="39"/>
      <c r="C277" s="39"/>
    </row>
    <row r="278" spans="2:3" x14ac:dyDescent="0.2">
      <c r="B278" s="39"/>
      <c r="C278" s="39"/>
    </row>
    <row r="279" spans="2:3" x14ac:dyDescent="0.2">
      <c r="B279" s="39"/>
      <c r="C279" s="39"/>
    </row>
    <row r="280" spans="2:3" x14ac:dyDescent="0.2">
      <c r="B280" s="39"/>
      <c r="C280" s="39"/>
    </row>
    <row r="281" spans="2:3" x14ac:dyDescent="0.2">
      <c r="B281" s="39"/>
      <c r="C281" s="39"/>
    </row>
    <row r="282" spans="2:3" x14ac:dyDescent="0.2">
      <c r="B282" s="39"/>
      <c r="C282" s="39"/>
    </row>
    <row r="283" spans="2:3" x14ac:dyDescent="0.2">
      <c r="B283" s="39"/>
      <c r="C283" s="39"/>
    </row>
    <row r="284" spans="2:3" x14ac:dyDescent="0.2">
      <c r="B284" s="39"/>
      <c r="C284" s="39"/>
    </row>
    <row r="285" spans="2:3" x14ac:dyDescent="0.2">
      <c r="B285" s="39"/>
      <c r="C285" s="39"/>
    </row>
    <row r="286" spans="2:3" x14ac:dyDescent="0.2">
      <c r="B286" s="39"/>
      <c r="C286" s="39"/>
    </row>
    <row r="287" spans="2:3" x14ac:dyDescent="0.2">
      <c r="B287" s="39"/>
      <c r="C287" s="39"/>
    </row>
    <row r="288" spans="2:3"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S268"/>
  <sheetViews>
    <sheetView zoomScaleNormal="100" workbookViewId="0">
      <pane xSplit="1" ySplit="1" topLeftCell="GH233" activePane="bottomRight" state="frozen"/>
      <selection pane="topRight" activeCell="B1" sqref="B1"/>
      <selection pane="bottomLeft" activeCell="A3" sqref="A3"/>
      <selection pane="bottomRight" activeCell="AI255" sqref="AI255:AI258"/>
    </sheetView>
  </sheetViews>
  <sheetFormatPr baseColWidth="10" defaultColWidth="11" defaultRowHeight="14.25" x14ac:dyDescent="0.2"/>
  <cols>
    <col min="1" max="1" width="26" style="32" customWidth="1"/>
    <col min="2" max="193" width="11" style="129"/>
    <col min="194" max="195" width="11" style="173"/>
    <col min="196" max="201" width="11" style="129"/>
    <col min="202" max="16384" width="11" style="42"/>
  </cols>
  <sheetData>
    <row r="1" spans="1:201" s="81" customFormat="1" ht="29.25" customHeight="1" x14ac:dyDescent="0.2">
      <c r="A1" s="80"/>
      <c r="B1" s="282" t="s">
        <v>58</v>
      </c>
      <c r="C1" s="282"/>
      <c r="D1" s="282" t="s">
        <v>46</v>
      </c>
      <c r="E1" s="282"/>
      <c r="F1" s="280" t="s">
        <v>123</v>
      </c>
      <c r="G1" s="281"/>
      <c r="H1" s="282" t="s">
        <v>79</v>
      </c>
      <c r="I1" s="282"/>
      <c r="J1" s="280" t="s">
        <v>109</v>
      </c>
      <c r="K1" s="281"/>
      <c r="L1" s="282" t="s">
        <v>188</v>
      </c>
      <c r="M1" s="282"/>
      <c r="N1" s="282" t="s">
        <v>29</v>
      </c>
      <c r="O1" s="282"/>
      <c r="P1" s="280" t="s">
        <v>115</v>
      </c>
      <c r="Q1" s="281"/>
      <c r="R1" s="282" t="s">
        <v>43</v>
      </c>
      <c r="S1" s="282"/>
      <c r="T1" s="280" t="s">
        <v>65</v>
      </c>
      <c r="U1" s="281"/>
      <c r="V1" s="280" t="s">
        <v>154</v>
      </c>
      <c r="W1" s="281"/>
      <c r="X1" s="280" t="s">
        <v>118</v>
      </c>
      <c r="Y1" s="281"/>
      <c r="Z1" s="280" t="s">
        <v>141</v>
      </c>
      <c r="AA1" s="281"/>
      <c r="AB1" s="282" t="s">
        <v>73</v>
      </c>
      <c r="AC1" s="282"/>
      <c r="AD1" s="282" t="s">
        <v>135</v>
      </c>
      <c r="AE1" s="282"/>
      <c r="AF1" s="282" t="s">
        <v>120</v>
      </c>
      <c r="AG1" s="282"/>
      <c r="AH1" s="282" t="s">
        <v>11</v>
      </c>
      <c r="AI1" s="283"/>
      <c r="AJ1" s="281" t="s">
        <v>57</v>
      </c>
      <c r="AK1" s="282"/>
      <c r="AL1" s="282" t="s">
        <v>148</v>
      </c>
      <c r="AM1" s="282"/>
      <c r="AN1" s="282" t="s">
        <v>44</v>
      </c>
      <c r="AO1" s="282"/>
      <c r="AP1" s="282" t="s">
        <v>32</v>
      </c>
      <c r="AQ1" s="282"/>
      <c r="AR1" s="282" t="s">
        <v>132</v>
      </c>
      <c r="AS1" s="282"/>
      <c r="AT1" s="282" t="s">
        <v>56</v>
      </c>
      <c r="AU1" s="282"/>
      <c r="AV1" s="282" t="s">
        <v>33</v>
      </c>
      <c r="AW1" s="282"/>
      <c r="AX1" s="280" t="s">
        <v>153</v>
      </c>
      <c r="AY1" s="281"/>
      <c r="AZ1" s="282" t="s">
        <v>105</v>
      </c>
      <c r="BA1" s="282"/>
      <c r="BB1" s="282" t="s">
        <v>63</v>
      </c>
      <c r="BC1" s="282"/>
      <c r="BD1" s="282" t="s">
        <v>34</v>
      </c>
      <c r="BE1" s="282"/>
      <c r="BF1" s="282" t="s">
        <v>45</v>
      </c>
      <c r="BG1" s="282"/>
      <c r="BH1" s="282" t="s">
        <v>27</v>
      </c>
      <c r="BI1" s="282"/>
      <c r="BJ1" s="282" t="s">
        <v>133</v>
      </c>
      <c r="BK1" s="282"/>
      <c r="BL1" s="282" t="s">
        <v>51</v>
      </c>
      <c r="BM1" s="282"/>
      <c r="BN1" s="282" t="s">
        <v>47</v>
      </c>
      <c r="BO1" s="282"/>
      <c r="BP1" s="282" t="s">
        <v>40</v>
      </c>
      <c r="BQ1" s="282"/>
      <c r="BR1" s="280" t="s">
        <v>106</v>
      </c>
      <c r="BS1" s="281"/>
      <c r="BT1" s="282" t="s">
        <v>41</v>
      </c>
      <c r="BU1" s="282"/>
      <c r="BV1" s="280" t="s">
        <v>108</v>
      </c>
      <c r="BW1" s="281"/>
      <c r="BX1" s="280" t="s">
        <v>142</v>
      </c>
      <c r="BY1" s="281"/>
      <c r="BZ1" s="280" t="s">
        <v>143</v>
      </c>
      <c r="CA1" s="281"/>
      <c r="CB1" s="280" t="s">
        <v>139</v>
      </c>
      <c r="CC1" s="281"/>
      <c r="CD1" s="282" t="s">
        <v>124</v>
      </c>
      <c r="CE1" s="282"/>
      <c r="CF1" s="280" t="s">
        <v>138</v>
      </c>
      <c r="CG1" s="281"/>
      <c r="CH1" s="280" t="s">
        <v>134</v>
      </c>
      <c r="CI1" s="281"/>
      <c r="CJ1" s="280" t="s">
        <v>140</v>
      </c>
      <c r="CK1" s="281"/>
      <c r="CL1" s="282" t="s">
        <v>70</v>
      </c>
      <c r="CM1" s="282"/>
      <c r="CN1" s="282" t="s">
        <v>42</v>
      </c>
      <c r="CO1" s="282"/>
      <c r="CP1" s="282" t="s">
        <v>62</v>
      </c>
      <c r="CQ1" s="282"/>
      <c r="CR1" s="282" t="s">
        <v>35</v>
      </c>
      <c r="CS1" s="282"/>
      <c r="CT1" s="280" t="s">
        <v>125</v>
      </c>
      <c r="CU1" s="281"/>
      <c r="CV1" s="280" t="s">
        <v>110</v>
      </c>
      <c r="CW1" s="281"/>
      <c r="CX1" s="282" t="s">
        <v>36</v>
      </c>
      <c r="CY1" s="282"/>
      <c r="CZ1" s="280" t="s">
        <v>107</v>
      </c>
      <c r="DA1" s="281"/>
      <c r="DB1" s="280" t="s">
        <v>111</v>
      </c>
      <c r="DC1" s="281"/>
      <c r="DD1" s="280" t="s">
        <v>126</v>
      </c>
      <c r="DE1" s="281"/>
      <c r="DF1" s="280" t="s">
        <v>127</v>
      </c>
      <c r="DG1" s="281"/>
      <c r="DH1" s="280" t="s">
        <v>144</v>
      </c>
      <c r="DI1" s="281"/>
      <c r="DJ1" s="282" t="s">
        <v>37</v>
      </c>
      <c r="DK1" s="282"/>
      <c r="DL1" s="280" t="s">
        <v>145</v>
      </c>
      <c r="DM1" s="281"/>
      <c r="DN1" s="282" t="s">
        <v>48</v>
      </c>
      <c r="DO1" s="282"/>
      <c r="DP1" s="280" t="s">
        <v>28</v>
      </c>
      <c r="DQ1" s="281"/>
      <c r="DR1" s="282" t="s">
        <v>64</v>
      </c>
      <c r="DS1" s="282"/>
      <c r="DT1" s="282" t="s">
        <v>38</v>
      </c>
      <c r="DU1" s="282"/>
      <c r="DV1" s="282" t="s">
        <v>68</v>
      </c>
      <c r="DW1" s="282"/>
      <c r="DX1" s="282" t="s">
        <v>67</v>
      </c>
      <c r="DY1" s="282"/>
      <c r="DZ1" s="280" t="s">
        <v>112</v>
      </c>
      <c r="EA1" s="281"/>
      <c r="EB1" s="282" t="s">
        <v>39</v>
      </c>
      <c r="EC1" s="282"/>
      <c r="ED1" s="282" t="s">
        <v>59</v>
      </c>
      <c r="EE1" s="282"/>
      <c r="EF1" s="280" t="s">
        <v>113</v>
      </c>
      <c r="EG1" s="281"/>
      <c r="EH1" s="280" t="s">
        <v>146</v>
      </c>
      <c r="EI1" s="281"/>
      <c r="EJ1" s="282" t="s">
        <v>31</v>
      </c>
      <c r="EK1" s="282"/>
      <c r="EL1" s="282" t="s">
        <v>60</v>
      </c>
      <c r="EM1" s="282"/>
      <c r="EN1" s="282" t="s">
        <v>61</v>
      </c>
      <c r="EO1" s="282"/>
      <c r="EP1" s="280" t="s">
        <v>114</v>
      </c>
      <c r="EQ1" s="281"/>
      <c r="ER1" s="282" t="s">
        <v>30</v>
      </c>
      <c r="ES1" s="282"/>
      <c r="ET1" s="280" t="s">
        <v>116</v>
      </c>
      <c r="EU1" s="281"/>
      <c r="EV1" s="282" t="s">
        <v>80</v>
      </c>
      <c r="EW1" s="282"/>
      <c r="EX1" s="282" t="s">
        <v>71</v>
      </c>
      <c r="EY1" s="282"/>
      <c r="EZ1" s="282" t="s">
        <v>49</v>
      </c>
      <c r="FA1" s="282"/>
      <c r="FB1" s="282" t="s">
        <v>189</v>
      </c>
      <c r="FC1" s="282"/>
      <c r="FD1" s="280" t="s">
        <v>117</v>
      </c>
      <c r="FE1" s="281"/>
      <c r="FF1" s="282" t="s">
        <v>54</v>
      </c>
      <c r="FG1" s="282"/>
      <c r="FH1" s="280" t="s">
        <v>152</v>
      </c>
      <c r="FI1" s="281"/>
      <c r="FJ1" s="280" t="s">
        <v>149</v>
      </c>
      <c r="FK1" s="281"/>
      <c r="FL1" s="280" t="s">
        <v>150</v>
      </c>
      <c r="FM1" s="281"/>
      <c r="FN1" s="280" t="s">
        <v>147</v>
      </c>
      <c r="FO1" s="281"/>
      <c r="FP1" s="280" t="s">
        <v>151</v>
      </c>
      <c r="FQ1" s="281"/>
      <c r="FR1" s="280" t="s">
        <v>137</v>
      </c>
      <c r="FS1" s="281"/>
      <c r="FT1" s="280" t="s">
        <v>128</v>
      </c>
      <c r="FU1" s="281"/>
      <c r="FV1" s="282" t="s">
        <v>55</v>
      </c>
      <c r="FW1" s="282"/>
      <c r="FX1" s="282" t="s">
        <v>50</v>
      </c>
      <c r="FY1" s="282"/>
      <c r="FZ1" s="282" t="s">
        <v>72</v>
      </c>
      <c r="GA1" s="282"/>
      <c r="GB1" s="280" t="s">
        <v>129</v>
      </c>
      <c r="GC1" s="281"/>
      <c r="GD1" s="280" t="s">
        <v>136</v>
      </c>
      <c r="GE1" s="281"/>
      <c r="GF1" s="282" t="s">
        <v>66</v>
      </c>
      <c r="GG1" s="282"/>
      <c r="GH1" s="280" t="s">
        <v>119</v>
      </c>
      <c r="GI1" s="281"/>
      <c r="GJ1" s="282" t="s">
        <v>69</v>
      </c>
      <c r="GK1" s="282"/>
      <c r="GL1" s="172"/>
      <c r="GM1" s="172"/>
      <c r="GN1" s="172"/>
      <c r="GO1" s="172"/>
      <c r="GP1" s="172"/>
      <c r="GQ1" s="172"/>
      <c r="GR1" s="172"/>
      <c r="GS1" s="172"/>
    </row>
    <row r="2" spans="1:201"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84" t="s">
        <v>2</v>
      </c>
      <c r="AJ2" s="7" t="s">
        <v>3</v>
      </c>
      <c r="AK2" s="7" t="s">
        <v>2</v>
      </c>
      <c r="AL2" s="7"/>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4"/>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4"/>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4"/>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84"/>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4"/>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84"/>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84"/>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84"/>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4"/>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84"/>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4"/>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4"/>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84"/>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84"/>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84"/>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4"/>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4"/>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84"/>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4"/>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84"/>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84"/>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4"/>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4"/>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84"/>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84"/>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84"/>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4"/>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84"/>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4"/>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84"/>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84"/>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84"/>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4"/>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4"/>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4"/>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4"/>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4"/>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4"/>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84"/>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84"/>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4"/>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9"/>
      <c r="W45" s="9"/>
      <c r="X45" s="7"/>
      <c r="Y45" s="7"/>
      <c r="Z45" s="9"/>
      <c r="AA45" s="9"/>
      <c r="AB45" s="7"/>
      <c r="AC45" s="7"/>
      <c r="AD45" s="7"/>
      <c r="AE45" s="7"/>
      <c r="AF45" s="7"/>
      <c r="AG45" s="7"/>
      <c r="AH45" s="7"/>
      <c r="AI45" s="84"/>
      <c r="AJ45" s="7"/>
      <c r="AK45" s="8"/>
      <c r="AL45" s="8"/>
      <c r="AM45" s="8"/>
      <c r="AN45" s="7"/>
      <c r="AO45" s="7"/>
      <c r="AP45" s="7"/>
      <c r="AQ45" s="7"/>
      <c r="AR45" s="7"/>
      <c r="AS45" s="7"/>
      <c r="AT45" s="7"/>
      <c r="AU45" s="7"/>
      <c r="AV45" s="7"/>
      <c r="AW45" s="7"/>
      <c r="AX45" s="8"/>
      <c r="AY45" s="8"/>
      <c r="AZ45" s="7"/>
      <c r="BA45" s="7"/>
      <c r="BB45" s="7"/>
      <c r="BC45" s="7"/>
      <c r="BD45" s="7"/>
      <c r="BE45" s="7"/>
      <c r="BF45" s="7"/>
      <c r="BG45" s="7"/>
      <c r="BH45" s="7"/>
      <c r="BI45" s="7"/>
      <c r="BJ45" s="7"/>
      <c r="BK45" s="7"/>
      <c r="BL45" s="7"/>
      <c r="BM45" s="7"/>
      <c r="BN45" s="7"/>
      <c r="BO45" s="7"/>
      <c r="BP45" s="7"/>
      <c r="BQ45" s="7"/>
      <c r="BR45" s="7"/>
      <c r="BS45" s="7"/>
      <c r="BT45" s="7"/>
      <c r="BU45" s="7"/>
      <c r="BV45" s="7"/>
      <c r="BW45" s="7"/>
      <c r="BX45" s="9"/>
      <c r="BY45" s="9"/>
      <c r="BZ45" s="9"/>
      <c r="CA45" s="9"/>
      <c r="CB45" s="9"/>
      <c r="CC45" s="9"/>
      <c r="CD45" s="7"/>
      <c r="CE45" s="7"/>
      <c r="CF45" s="7"/>
      <c r="CG45" s="7"/>
      <c r="CH45" s="7"/>
      <c r="CI45" s="7"/>
      <c r="CJ45" s="9"/>
      <c r="CK45" s="9"/>
      <c r="CL45" s="7"/>
      <c r="CM45" s="7"/>
      <c r="CN45" s="7"/>
      <c r="CO45" s="7"/>
      <c r="CP45" s="7"/>
      <c r="CQ45" s="7"/>
      <c r="CR45" s="7"/>
      <c r="CS45" s="7"/>
      <c r="CT45" s="7"/>
      <c r="CU45" s="7"/>
      <c r="CV45" s="7"/>
      <c r="CW45" s="7"/>
      <c r="CX45" s="7"/>
      <c r="CY45" s="7"/>
      <c r="CZ45" s="7"/>
      <c r="DA45" s="7"/>
      <c r="DB45" s="7"/>
      <c r="DC45" s="7"/>
      <c r="DD45" s="7"/>
      <c r="DE45" s="7"/>
      <c r="DF45" s="7"/>
      <c r="DG45" s="7"/>
      <c r="DH45" s="8"/>
      <c r="DI45" s="9"/>
      <c r="DJ45" s="7"/>
      <c r="DK45" s="7"/>
      <c r="DL45" s="9"/>
      <c r="DM45" s="9"/>
      <c r="DN45" s="7"/>
      <c r="DO45" s="7"/>
      <c r="DP45" s="7"/>
      <c r="DQ45" s="7"/>
      <c r="DR45" s="7"/>
      <c r="DS45" s="7"/>
      <c r="DT45" s="7"/>
      <c r="DU45" s="7"/>
      <c r="DV45" s="7"/>
      <c r="DW45" s="7"/>
      <c r="DX45" s="7"/>
      <c r="DY45" s="7"/>
      <c r="DZ45" s="7"/>
      <c r="EA45" s="7"/>
      <c r="EB45" s="7"/>
      <c r="EC45" s="7"/>
      <c r="ED45" s="7"/>
      <c r="EE45" s="7"/>
      <c r="EF45" s="7"/>
      <c r="EG45" s="7"/>
      <c r="EH45" s="9"/>
      <c r="EI45" s="9"/>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9"/>
      <c r="FK45" s="9"/>
      <c r="FL45" s="9"/>
      <c r="FM45" s="9"/>
      <c r="FN45" s="9"/>
      <c r="FO45" s="10"/>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9"/>
      <c r="W46" s="9"/>
      <c r="X46" s="7"/>
      <c r="Y46" s="7"/>
      <c r="Z46" s="9"/>
      <c r="AA46" s="9"/>
      <c r="AB46" s="7"/>
      <c r="AC46" s="7"/>
      <c r="AD46" s="7"/>
      <c r="AE46" s="7"/>
      <c r="AF46" s="7"/>
      <c r="AG46" s="7"/>
      <c r="AH46" s="7"/>
      <c r="AI46" s="84"/>
      <c r="AJ46" s="7"/>
      <c r="AK46" s="8"/>
      <c r="AL46" s="8"/>
      <c r="AM46" s="8"/>
      <c r="AN46" s="7"/>
      <c r="AO46" s="7"/>
      <c r="AP46" s="7"/>
      <c r="AQ46" s="7"/>
      <c r="AR46" s="7"/>
      <c r="AS46" s="7"/>
      <c r="AT46" s="7"/>
      <c r="AU46" s="7"/>
      <c r="AV46" s="7"/>
      <c r="AW46" s="7"/>
      <c r="AX46" s="8"/>
      <c r="AY46" s="8"/>
      <c r="AZ46" s="7"/>
      <c r="BA46" s="7"/>
      <c r="BB46" s="7"/>
      <c r="BC46" s="7"/>
      <c r="BD46" s="7"/>
      <c r="BE46" s="7"/>
      <c r="BF46" s="7"/>
      <c r="BG46" s="7"/>
      <c r="BH46" s="7"/>
      <c r="BI46" s="7"/>
      <c r="BJ46" s="7"/>
      <c r="BK46" s="7"/>
      <c r="BL46" s="7"/>
      <c r="BM46" s="7"/>
      <c r="BN46" s="7"/>
      <c r="BO46" s="7"/>
      <c r="BP46" s="7"/>
      <c r="BQ46" s="7"/>
      <c r="BR46" s="7"/>
      <c r="BS46" s="7"/>
      <c r="BT46" s="7"/>
      <c r="BU46" s="7"/>
      <c r="BV46" s="7"/>
      <c r="BW46" s="7"/>
      <c r="BX46" s="9"/>
      <c r="BY46" s="9"/>
      <c r="BZ46" s="9"/>
      <c r="CA46" s="9"/>
      <c r="CB46" s="9"/>
      <c r="CC46" s="9"/>
      <c r="CD46" s="7"/>
      <c r="CE46" s="7"/>
      <c r="CF46" s="7"/>
      <c r="CG46" s="7"/>
      <c r="CH46" s="7"/>
      <c r="CI46" s="7"/>
      <c r="CJ46" s="9"/>
      <c r="CK46" s="9"/>
      <c r="CL46" s="7"/>
      <c r="CM46" s="7"/>
      <c r="CN46" s="7"/>
      <c r="CO46" s="7"/>
      <c r="CP46" s="7"/>
      <c r="CQ46" s="7"/>
      <c r="CR46" s="7"/>
      <c r="CS46" s="7"/>
      <c r="CT46" s="7"/>
      <c r="CU46" s="7"/>
      <c r="CV46" s="7"/>
      <c r="CW46" s="7"/>
      <c r="CX46" s="7"/>
      <c r="CY46" s="7"/>
      <c r="CZ46" s="7"/>
      <c r="DA46" s="7"/>
      <c r="DB46" s="7"/>
      <c r="DC46" s="7"/>
      <c r="DD46" s="7"/>
      <c r="DE46" s="7"/>
      <c r="DF46" s="7"/>
      <c r="DG46" s="7"/>
      <c r="DH46" s="8"/>
      <c r="DI46" s="9"/>
      <c r="DJ46" s="7"/>
      <c r="DK46" s="7"/>
      <c r="DL46" s="9"/>
      <c r="DM46" s="9"/>
      <c r="DN46" s="7"/>
      <c r="DO46" s="7"/>
      <c r="DP46" s="7"/>
      <c r="DQ46" s="7"/>
      <c r="DR46" s="7"/>
      <c r="DS46" s="7"/>
      <c r="DT46" s="7"/>
      <c r="DU46" s="7"/>
      <c r="DV46" s="7"/>
      <c r="DW46" s="7"/>
      <c r="DX46" s="7"/>
      <c r="DY46" s="7"/>
      <c r="DZ46" s="7"/>
      <c r="EA46" s="7"/>
      <c r="EB46" s="7"/>
      <c r="EC46" s="7"/>
      <c r="ED46" s="7"/>
      <c r="EE46" s="7"/>
      <c r="EF46" s="7"/>
      <c r="EG46" s="7"/>
      <c r="EH46" s="9"/>
      <c r="EI46" s="9"/>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9"/>
      <c r="FK46" s="9"/>
      <c r="FL46" s="9"/>
      <c r="FM46" s="9"/>
      <c r="FN46" s="9"/>
      <c r="FO46" s="10"/>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9"/>
      <c r="W47" s="9"/>
      <c r="X47" s="7"/>
      <c r="Y47" s="7"/>
      <c r="Z47" s="9"/>
      <c r="AA47" s="9"/>
      <c r="AB47" s="7"/>
      <c r="AC47" s="7"/>
      <c r="AD47" s="7"/>
      <c r="AE47" s="7"/>
      <c r="AF47" s="7"/>
      <c r="AG47" s="7"/>
      <c r="AH47" s="7"/>
      <c r="AI47" s="84"/>
      <c r="AJ47" s="7"/>
      <c r="AK47" s="8"/>
      <c r="AL47" s="8"/>
      <c r="AM47" s="8"/>
      <c r="AN47" s="7"/>
      <c r="AO47" s="7"/>
      <c r="AP47" s="7"/>
      <c r="AQ47" s="7"/>
      <c r="AR47" s="7"/>
      <c r="AS47" s="7"/>
      <c r="AT47" s="7"/>
      <c r="AU47" s="7"/>
      <c r="AV47" s="7"/>
      <c r="AW47" s="7"/>
      <c r="AX47" s="8"/>
      <c r="AY47" s="8"/>
      <c r="AZ47" s="7"/>
      <c r="BA47" s="7"/>
      <c r="BB47" s="7"/>
      <c r="BC47" s="7"/>
      <c r="BD47" s="7"/>
      <c r="BE47" s="7"/>
      <c r="BF47" s="7"/>
      <c r="BG47" s="7"/>
      <c r="BH47" s="7"/>
      <c r="BI47" s="7"/>
      <c r="BJ47" s="7"/>
      <c r="BK47" s="7"/>
      <c r="BL47" s="7"/>
      <c r="BM47" s="7"/>
      <c r="BN47" s="7"/>
      <c r="BO47" s="7"/>
      <c r="BP47" s="7"/>
      <c r="BQ47" s="7"/>
      <c r="BR47" s="7"/>
      <c r="BS47" s="7"/>
      <c r="BT47" s="7"/>
      <c r="BU47" s="7"/>
      <c r="BV47" s="7"/>
      <c r="BW47" s="7"/>
      <c r="BX47" s="9"/>
      <c r="BY47" s="9"/>
      <c r="BZ47" s="9"/>
      <c r="CA47" s="9"/>
      <c r="CB47" s="9"/>
      <c r="CC47" s="9"/>
      <c r="CD47" s="7"/>
      <c r="CE47" s="7"/>
      <c r="CF47" s="7"/>
      <c r="CG47" s="7"/>
      <c r="CH47" s="7"/>
      <c r="CI47" s="7"/>
      <c r="CJ47" s="9"/>
      <c r="CK47" s="9"/>
      <c r="CL47" s="7"/>
      <c r="CM47" s="7"/>
      <c r="CN47" s="7"/>
      <c r="CO47" s="7"/>
      <c r="CP47" s="7"/>
      <c r="CQ47" s="7"/>
      <c r="CR47" s="7"/>
      <c r="CS47" s="7"/>
      <c r="CT47" s="7"/>
      <c r="CU47" s="7"/>
      <c r="CV47" s="7"/>
      <c r="CW47" s="7"/>
      <c r="CX47" s="7"/>
      <c r="CY47" s="7"/>
      <c r="CZ47" s="7"/>
      <c r="DA47" s="7"/>
      <c r="DB47" s="7"/>
      <c r="DC47" s="7"/>
      <c r="DD47" s="7"/>
      <c r="DE47" s="7"/>
      <c r="DF47" s="7"/>
      <c r="DG47" s="7"/>
      <c r="DH47" s="8"/>
      <c r="DI47" s="9"/>
      <c r="DJ47" s="7"/>
      <c r="DK47" s="7"/>
      <c r="DL47" s="9"/>
      <c r="DM47" s="9"/>
      <c r="DN47" s="7"/>
      <c r="DO47" s="7"/>
      <c r="DP47" s="7"/>
      <c r="DQ47" s="7"/>
      <c r="DR47" s="7"/>
      <c r="DS47" s="7"/>
      <c r="DT47" s="7"/>
      <c r="DU47" s="7"/>
      <c r="DV47" s="7"/>
      <c r="DW47" s="7"/>
      <c r="DX47" s="7"/>
      <c r="DY47" s="7"/>
      <c r="DZ47" s="7"/>
      <c r="EA47" s="7"/>
      <c r="EB47" s="7"/>
      <c r="EC47" s="7"/>
      <c r="ED47" s="7"/>
      <c r="EE47" s="7"/>
      <c r="EF47" s="7"/>
      <c r="EG47" s="7"/>
      <c r="EH47" s="9"/>
      <c r="EI47" s="9"/>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9"/>
      <c r="FK47" s="9"/>
      <c r="FL47" s="9"/>
      <c r="FM47" s="9"/>
      <c r="FN47" s="9"/>
      <c r="FO47" s="10"/>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9"/>
      <c r="W48" s="9"/>
      <c r="X48" s="7"/>
      <c r="Y48" s="7"/>
      <c r="Z48" s="9"/>
      <c r="AA48" s="9"/>
      <c r="AB48" s="7"/>
      <c r="AC48" s="7"/>
      <c r="AD48" s="7"/>
      <c r="AE48" s="7"/>
      <c r="AF48" s="7"/>
      <c r="AG48" s="7"/>
      <c r="AH48" s="7"/>
      <c r="AI48" s="84"/>
      <c r="AJ48" s="7"/>
      <c r="AK48" s="8"/>
      <c r="AL48" s="8"/>
      <c r="AM48" s="8"/>
      <c r="AN48" s="7"/>
      <c r="AO48" s="7"/>
      <c r="AP48" s="7"/>
      <c r="AQ48" s="7"/>
      <c r="AR48" s="7"/>
      <c r="AS48" s="7"/>
      <c r="AT48" s="7"/>
      <c r="AU48" s="7"/>
      <c r="AV48" s="7"/>
      <c r="AW48" s="7"/>
      <c r="AX48" s="8"/>
      <c r="AY48" s="8"/>
      <c r="AZ48" s="7"/>
      <c r="BA48" s="7"/>
      <c r="BB48" s="7"/>
      <c r="BC48" s="7"/>
      <c r="BD48" s="7"/>
      <c r="BE48" s="7"/>
      <c r="BF48" s="7"/>
      <c r="BG48" s="7"/>
      <c r="BH48" s="7"/>
      <c r="BI48" s="7"/>
      <c r="BJ48" s="7"/>
      <c r="BK48" s="7"/>
      <c r="BL48" s="7"/>
      <c r="BM48" s="7"/>
      <c r="BN48" s="7"/>
      <c r="BO48" s="7"/>
      <c r="BP48" s="7"/>
      <c r="BQ48" s="7"/>
      <c r="BR48" s="7"/>
      <c r="BS48" s="7"/>
      <c r="BT48" s="7"/>
      <c r="BU48" s="7"/>
      <c r="BV48" s="7"/>
      <c r="BW48" s="7"/>
      <c r="BX48" s="9"/>
      <c r="BY48" s="9"/>
      <c r="BZ48" s="9"/>
      <c r="CA48" s="9"/>
      <c r="CB48" s="9"/>
      <c r="CC48" s="9"/>
      <c r="CD48" s="7"/>
      <c r="CE48" s="7"/>
      <c r="CF48" s="7"/>
      <c r="CG48" s="7"/>
      <c r="CH48" s="7"/>
      <c r="CI48" s="7"/>
      <c r="CJ48" s="9"/>
      <c r="CK48" s="9"/>
      <c r="CL48" s="7"/>
      <c r="CM48" s="7"/>
      <c r="CN48" s="7"/>
      <c r="CO48" s="7"/>
      <c r="CP48" s="7"/>
      <c r="CQ48" s="7"/>
      <c r="CR48" s="7"/>
      <c r="CS48" s="7"/>
      <c r="CT48" s="7"/>
      <c r="CU48" s="7"/>
      <c r="CV48" s="7"/>
      <c r="CW48" s="7"/>
      <c r="CX48" s="7"/>
      <c r="CY48" s="7"/>
      <c r="CZ48" s="7"/>
      <c r="DA48" s="7"/>
      <c r="DB48" s="7"/>
      <c r="DC48" s="7"/>
      <c r="DD48" s="7"/>
      <c r="DE48" s="7"/>
      <c r="DF48" s="7"/>
      <c r="DG48" s="7"/>
      <c r="DH48" s="8"/>
      <c r="DI48" s="9"/>
      <c r="DJ48" s="7"/>
      <c r="DK48" s="7"/>
      <c r="DL48" s="9"/>
      <c r="DM48" s="9"/>
      <c r="DN48" s="7"/>
      <c r="DO48" s="7"/>
      <c r="DP48" s="7"/>
      <c r="DQ48" s="7"/>
      <c r="DR48" s="7"/>
      <c r="DS48" s="7"/>
      <c r="DT48" s="7"/>
      <c r="DU48" s="7"/>
      <c r="DV48" s="7"/>
      <c r="DW48" s="7"/>
      <c r="DX48" s="7"/>
      <c r="DY48" s="7"/>
      <c r="DZ48" s="7"/>
      <c r="EA48" s="7"/>
      <c r="EB48" s="7"/>
      <c r="EC48" s="7"/>
      <c r="ED48" s="7"/>
      <c r="EE48" s="7"/>
      <c r="EF48" s="7"/>
      <c r="EG48" s="7"/>
      <c r="EH48" s="9"/>
      <c r="EI48" s="9"/>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9"/>
      <c r="FK48" s="9"/>
      <c r="FL48" s="9"/>
      <c r="FM48" s="9"/>
      <c r="FN48" s="9"/>
      <c r="FO48" s="10"/>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5">
        <v>44000</v>
      </c>
      <c r="B49" s="7"/>
      <c r="C49" s="7"/>
      <c r="D49" s="7"/>
      <c r="E49" s="7"/>
      <c r="F49" s="7"/>
      <c r="G49" s="7"/>
      <c r="H49" s="7"/>
      <c r="I49" s="7"/>
      <c r="J49" s="7"/>
      <c r="K49" s="7"/>
      <c r="L49" s="7"/>
      <c r="M49" s="7"/>
      <c r="N49" s="7"/>
      <c r="O49" s="7"/>
      <c r="P49" s="7"/>
      <c r="Q49" s="7"/>
      <c r="R49" s="7"/>
      <c r="S49" s="7"/>
      <c r="T49" s="7"/>
      <c r="U49" s="7"/>
      <c r="V49" s="9"/>
      <c r="W49" s="9"/>
      <c r="X49" s="7"/>
      <c r="Y49" s="7"/>
      <c r="Z49" s="9"/>
      <c r="AA49" s="9"/>
      <c r="AB49" s="7"/>
      <c r="AC49" s="7"/>
      <c r="AD49" s="7"/>
      <c r="AE49" s="7"/>
      <c r="AF49" s="7"/>
      <c r="AG49" s="7"/>
      <c r="AH49" s="7"/>
      <c r="AI49" s="84"/>
      <c r="AJ49" s="7"/>
      <c r="AK49" s="8"/>
      <c r="AL49" s="8"/>
      <c r="AM49" s="8"/>
      <c r="AN49" s="7"/>
      <c r="AO49" s="7"/>
      <c r="AP49" s="7"/>
      <c r="AQ49" s="7"/>
      <c r="AR49" s="7"/>
      <c r="AS49" s="7"/>
      <c r="AT49" s="7"/>
      <c r="AU49" s="7"/>
      <c r="AV49" s="7"/>
      <c r="AW49" s="7"/>
      <c r="AX49" s="8"/>
      <c r="AY49" s="8"/>
      <c r="AZ49" s="7"/>
      <c r="BA49" s="7"/>
      <c r="BB49" s="7"/>
      <c r="BC49" s="7"/>
      <c r="BD49" s="7"/>
      <c r="BE49" s="7"/>
      <c r="BF49" s="7"/>
      <c r="BG49" s="7"/>
      <c r="BH49" s="7"/>
      <c r="BI49" s="7"/>
      <c r="BJ49" s="7"/>
      <c r="BK49" s="7"/>
      <c r="BL49" s="7"/>
      <c r="BM49" s="7"/>
      <c r="BN49" s="7"/>
      <c r="BO49" s="7"/>
      <c r="BP49" s="7"/>
      <c r="BQ49" s="7"/>
      <c r="BR49" s="7"/>
      <c r="BS49" s="7"/>
      <c r="BT49" s="7"/>
      <c r="BU49" s="7"/>
      <c r="BV49" s="7"/>
      <c r="BW49" s="7"/>
      <c r="BX49" s="9"/>
      <c r="BY49" s="9"/>
      <c r="BZ49" s="9"/>
      <c r="CA49" s="9"/>
      <c r="CB49" s="9"/>
      <c r="CC49" s="9"/>
      <c r="CD49" s="7"/>
      <c r="CE49" s="7"/>
      <c r="CF49" s="7"/>
      <c r="CG49" s="7"/>
      <c r="CH49" s="7"/>
      <c r="CI49" s="7"/>
      <c r="CJ49" s="9"/>
      <c r="CK49" s="9"/>
      <c r="CL49" s="7"/>
      <c r="CM49" s="7"/>
      <c r="CN49" s="7"/>
      <c r="CO49" s="7"/>
      <c r="CP49" s="7"/>
      <c r="CQ49" s="7"/>
      <c r="CR49" s="7"/>
      <c r="CS49" s="7"/>
      <c r="CT49" s="7"/>
      <c r="CU49" s="7"/>
      <c r="CV49" s="7"/>
      <c r="CW49" s="7"/>
      <c r="CX49" s="7"/>
      <c r="CY49" s="7"/>
      <c r="CZ49" s="7"/>
      <c r="DA49" s="7"/>
      <c r="DB49" s="7"/>
      <c r="DC49" s="7"/>
      <c r="DD49" s="7"/>
      <c r="DE49" s="7"/>
      <c r="DF49" s="7"/>
      <c r="DG49" s="7"/>
      <c r="DH49" s="8"/>
      <c r="DI49" s="9"/>
      <c r="DJ49" s="7"/>
      <c r="DK49" s="7"/>
      <c r="DL49" s="9"/>
      <c r="DM49" s="9"/>
      <c r="DN49" s="7"/>
      <c r="DO49" s="7"/>
      <c r="DP49" s="7"/>
      <c r="DQ49" s="7"/>
      <c r="DR49" s="7"/>
      <c r="DS49" s="7"/>
      <c r="DT49" s="7"/>
      <c r="DU49" s="7"/>
      <c r="DV49" s="7"/>
      <c r="DW49" s="7"/>
      <c r="DX49" s="7"/>
      <c r="DY49" s="7"/>
      <c r="DZ49" s="7"/>
      <c r="EA49" s="7"/>
      <c r="EB49" s="7"/>
      <c r="EC49" s="7"/>
      <c r="ED49" s="7"/>
      <c r="EE49" s="7"/>
      <c r="EF49" s="7"/>
      <c r="EG49" s="7"/>
      <c r="EH49" s="9"/>
      <c r="EI49" s="9"/>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9"/>
      <c r="FK49" s="9"/>
      <c r="FL49" s="9"/>
      <c r="FM49" s="9"/>
      <c r="FN49" s="9"/>
      <c r="FO49" s="10"/>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5">
        <v>44001</v>
      </c>
      <c r="B50" s="7"/>
      <c r="C50" s="7"/>
      <c r="D50" s="7"/>
      <c r="E50" s="7"/>
      <c r="F50" s="7"/>
      <c r="G50" s="7"/>
      <c r="H50" s="7"/>
      <c r="I50" s="7"/>
      <c r="J50" s="7"/>
      <c r="K50" s="7"/>
      <c r="L50" s="7"/>
      <c r="M50" s="7"/>
      <c r="N50" s="7"/>
      <c r="O50" s="7"/>
      <c r="P50" s="7"/>
      <c r="Q50" s="7"/>
      <c r="R50" s="7"/>
      <c r="S50" s="7"/>
      <c r="T50" s="7"/>
      <c r="U50" s="7"/>
      <c r="V50" s="9"/>
      <c r="W50" s="9"/>
      <c r="X50" s="7"/>
      <c r="Y50" s="7"/>
      <c r="Z50" s="9"/>
      <c r="AA50" s="9"/>
      <c r="AB50" s="7"/>
      <c r="AC50" s="7"/>
      <c r="AD50" s="7"/>
      <c r="AE50" s="7"/>
      <c r="AF50" s="7"/>
      <c r="AG50" s="7"/>
      <c r="AH50" s="7"/>
      <c r="AI50" s="84"/>
      <c r="AJ50" s="7"/>
      <c r="AK50" s="8"/>
      <c r="AL50" s="8"/>
      <c r="AM50" s="8"/>
      <c r="AN50" s="7"/>
      <c r="AO50" s="7"/>
      <c r="AP50" s="7"/>
      <c r="AQ50" s="7"/>
      <c r="AR50" s="7"/>
      <c r="AS50" s="7"/>
      <c r="AT50" s="7"/>
      <c r="AU50" s="7"/>
      <c r="AV50" s="7"/>
      <c r="AW50" s="7"/>
      <c r="AX50" s="8"/>
      <c r="AY50" s="8"/>
      <c r="AZ50" s="7"/>
      <c r="BA50" s="7"/>
      <c r="BB50" s="7"/>
      <c r="BC50" s="7"/>
      <c r="BD50" s="7"/>
      <c r="BE50" s="7"/>
      <c r="BF50" s="7"/>
      <c r="BG50" s="7"/>
      <c r="BH50" s="7"/>
      <c r="BI50" s="7"/>
      <c r="BJ50" s="7"/>
      <c r="BK50" s="7"/>
      <c r="BL50" s="7"/>
      <c r="BM50" s="7"/>
      <c r="BN50" s="7"/>
      <c r="BO50" s="7"/>
      <c r="BP50" s="7"/>
      <c r="BQ50" s="7"/>
      <c r="BR50" s="7"/>
      <c r="BS50" s="7"/>
      <c r="BT50" s="7"/>
      <c r="BU50" s="7"/>
      <c r="BV50" s="7"/>
      <c r="BW50" s="7"/>
      <c r="BX50" s="9"/>
      <c r="BY50" s="9"/>
      <c r="BZ50" s="9"/>
      <c r="CA50" s="9"/>
      <c r="CB50" s="9"/>
      <c r="CC50" s="9"/>
      <c r="CD50" s="7"/>
      <c r="CE50" s="7"/>
      <c r="CF50" s="7"/>
      <c r="CG50" s="7"/>
      <c r="CH50" s="7"/>
      <c r="CI50" s="7"/>
      <c r="CJ50" s="9"/>
      <c r="CK50" s="9"/>
      <c r="CL50" s="7"/>
      <c r="CM50" s="7"/>
      <c r="CN50" s="7"/>
      <c r="CO50" s="7"/>
      <c r="CP50" s="7"/>
      <c r="CQ50" s="7"/>
      <c r="CR50" s="7"/>
      <c r="CS50" s="7"/>
      <c r="CT50" s="7"/>
      <c r="CU50" s="7"/>
      <c r="CV50" s="7"/>
      <c r="CW50" s="7"/>
      <c r="CX50" s="7"/>
      <c r="CY50" s="7"/>
      <c r="CZ50" s="7"/>
      <c r="DA50" s="7"/>
      <c r="DB50" s="7"/>
      <c r="DC50" s="7"/>
      <c r="DD50" s="7"/>
      <c r="DE50" s="7"/>
      <c r="DF50" s="7"/>
      <c r="DG50" s="7"/>
      <c r="DH50" s="8"/>
      <c r="DI50" s="9"/>
      <c r="DJ50" s="7"/>
      <c r="DK50" s="7"/>
      <c r="DL50" s="9"/>
      <c r="DM50" s="9"/>
      <c r="DN50" s="7"/>
      <c r="DO50" s="7"/>
      <c r="DP50" s="7"/>
      <c r="DQ50" s="7"/>
      <c r="DR50" s="7"/>
      <c r="DS50" s="7"/>
      <c r="DT50" s="7"/>
      <c r="DU50" s="7"/>
      <c r="DV50" s="7"/>
      <c r="DW50" s="7"/>
      <c r="DX50" s="7"/>
      <c r="DY50" s="7"/>
      <c r="DZ50" s="7"/>
      <c r="EA50" s="7"/>
      <c r="EB50" s="7"/>
      <c r="EC50" s="7"/>
      <c r="ED50" s="7"/>
      <c r="EE50" s="7"/>
      <c r="EF50" s="7"/>
      <c r="EG50" s="7"/>
      <c r="EH50" s="9"/>
      <c r="EI50" s="9"/>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9"/>
      <c r="FK50" s="9"/>
      <c r="FL50" s="9"/>
      <c r="FM50" s="9"/>
      <c r="FN50" s="9"/>
      <c r="FO50" s="10"/>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5">
        <v>44004</v>
      </c>
      <c r="B51" s="7"/>
      <c r="C51" s="7"/>
      <c r="D51" s="7"/>
      <c r="E51" s="7"/>
      <c r="F51" s="7"/>
      <c r="G51" s="7"/>
      <c r="H51" s="7"/>
      <c r="I51" s="7"/>
      <c r="J51" s="7"/>
      <c r="K51" s="7"/>
      <c r="L51" s="7"/>
      <c r="M51" s="7"/>
      <c r="N51" s="7"/>
      <c r="O51" s="7"/>
      <c r="P51" s="7"/>
      <c r="Q51" s="7"/>
      <c r="R51" s="7"/>
      <c r="S51" s="7"/>
      <c r="T51" s="7"/>
      <c r="U51" s="7"/>
      <c r="V51" s="9"/>
      <c r="W51" s="9"/>
      <c r="X51" s="7"/>
      <c r="Y51" s="7"/>
      <c r="Z51" s="9"/>
      <c r="AA51" s="9"/>
      <c r="AB51" s="7"/>
      <c r="AC51" s="7"/>
      <c r="AD51" s="7"/>
      <c r="AE51" s="7"/>
      <c r="AF51" s="7"/>
      <c r="AG51" s="7"/>
      <c r="AH51" s="7"/>
      <c r="AI51" s="84"/>
      <c r="AJ51" s="7"/>
      <c r="AK51" s="8"/>
      <c r="AL51" s="8"/>
      <c r="AM51" s="8"/>
      <c r="AN51" s="7"/>
      <c r="AO51" s="7"/>
      <c r="AP51" s="7"/>
      <c r="AQ51" s="7"/>
      <c r="AR51" s="7"/>
      <c r="AS51" s="7"/>
      <c r="AT51" s="7"/>
      <c r="AU51" s="7"/>
      <c r="AV51" s="7"/>
      <c r="AW51" s="7"/>
      <c r="AX51" s="8"/>
      <c r="AY51" s="8"/>
      <c r="AZ51" s="7"/>
      <c r="BA51" s="7"/>
      <c r="BB51" s="7"/>
      <c r="BC51" s="7"/>
      <c r="BD51" s="7"/>
      <c r="BE51" s="7"/>
      <c r="BF51" s="7"/>
      <c r="BG51" s="7"/>
      <c r="BH51" s="7"/>
      <c r="BI51" s="7"/>
      <c r="BJ51" s="7"/>
      <c r="BK51" s="7"/>
      <c r="BL51" s="7"/>
      <c r="BM51" s="7"/>
      <c r="BN51" s="7"/>
      <c r="BO51" s="7"/>
      <c r="BP51" s="7"/>
      <c r="BQ51" s="7"/>
      <c r="BR51" s="7"/>
      <c r="BS51" s="7"/>
      <c r="BT51" s="7"/>
      <c r="BU51" s="7"/>
      <c r="BV51" s="7"/>
      <c r="BW51" s="7"/>
      <c r="BX51" s="9"/>
      <c r="BY51" s="9"/>
      <c r="BZ51" s="9"/>
      <c r="CA51" s="9"/>
      <c r="CB51" s="9"/>
      <c r="CC51" s="9"/>
      <c r="CD51" s="7"/>
      <c r="CE51" s="7"/>
      <c r="CF51" s="7"/>
      <c r="CG51" s="7"/>
      <c r="CH51" s="7"/>
      <c r="CI51" s="7"/>
      <c r="CJ51" s="9"/>
      <c r="CK51" s="9"/>
      <c r="CL51" s="7"/>
      <c r="CM51" s="7"/>
      <c r="CN51" s="7"/>
      <c r="CO51" s="7"/>
      <c r="CP51" s="7"/>
      <c r="CQ51" s="7"/>
      <c r="CR51" s="7"/>
      <c r="CS51" s="7"/>
      <c r="CT51" s="7"/>
      <c r="CU51" s="7"/>
      <c r="CV51" s="7"/>
      <c r="CW51" s="7"/>
      <c r="CX51" s="7"/>
      <c r="CY51" s="7"/>
      <c r="CZ51" s="7"/>
      <c r="DA51" s="7"/>
      <c r="DB51" s="7"/>
      <c r="DC51" s="7"/>
      <c r="DD51" s="7"/>
      <c r="DE51" s="7"/>
      <c r="DF51" s="7"/>
      <c r="DG51" s="7"/>
      <c r="DH51" s="8"/>
      <c r="DI51" s="9"/>
      <c r="DJ51" s="7"/>
      <c r="DK51" s="7"/>
      <c r="DL51" s="9"/>
      <c r="DM51" s="9"/>
      <c r="DN51" s="7"/>
      <c r="DO51" s="7"/>
      <c r="DP51" s="7"/>
      <c r="DQ51" s="7"/>
      <c r="DR51" s="7"/>
      <c r="DS51" s="7"/>
      <c r="DT51" s="7"/>
      <c r="DU51" s="7"/>
      <c r="DV51" s="7"/>
      <c r="DW51" s="7"/>
      <c r="DX51" s="7"/>
      <c r="DY51" s="7"/>
      <c r="DZ51" s="7"/>
      <c r="EA51" s="7"/>
      <c r="EB51" s="7"/>
      <c r="EC51" s="7"/>
      <c r="ED51" s="7"/>
      <c r="EE51" s="7"/>
      <c r="EF51" s="7"/>
      <c r="EG51" s="7"/>
      <c r="EH51" s="9"/>
      <c r="EI51" s="9"/>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9"/>
      <c r="FK51" s="9"/>
      <c r="FL51" s="9"/>
      <c r="FM51" s="9"/>
      <c r="FN51" s="9"/>
      <c r="FO51" s="10"/>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5">
        <v>44005</v>
      </c>
      <c r="B52" s="7"/>
      <c r="C52" s="7"/>
      <c r="D52" s="7"/>
      <c r="E52" s="7"/>
      <c r="F52" s="7"/>
      <c r="G52" s="7"/>
      <c r="H52" s="7"/>
      <c r="I52" s="7"/>
      <c r="J52" s="7"/>
      <c r="K52" s="7"/>
      <c r="L52" s="7"/>
      <c r="M52" s="7"/>
      <c r="N52" s="7"/>
      <c r="O52" s="7"/>
      <c r="P52" s="7"/>
      <c r="Q52" s="7"/>
      <c r="R52" s="7"/>
      <c r="S52" s="7"/>
      <c r="T52" s="7"/>
      <c r="U52" s="7"/>
      <c r="V52" s="9"/>
      <c r="W52" s="9"/>
      <c r="X52" s="7"/>
      <c r="Y52" s="7"/>
      <c r="Z52" s="9"/>
      <c r="AA52" s="9"/>
      <c r="AB52" s="7"/>
      <c r="AC52" s="7"/>
      <c r="AD52" s="7"/>
      <c r="AE52" s="7"/>
      <c r="AF52" s="7"/>
      <c r="AG52" s="7"/>
      <c r="AH52" s="7"/>
      <c r="AI52" s="84"/>
      <c r="AJ52" s="7"/>
      <c r="AK52" s="8"/>
      <c r="AL52" s="8"/>
      <c r="AM52" s="8"/>
      <c r="AN52" s="7"/>
      <c r="AO52" s="7"/>
      <c r="AP52" s="7"/>
      <c r="AQ52" s="7"/>
      <c r="AR52" s="7"/>
      <c r="AS52" s="7"/>
      <c r="AT52" s="7"/>
      <c r="AU52" s="7"/>
      <c r="AV52" s="7"/>
      <c r="AW52" s="7"/>
      <c r="AX52" s="8"/>
      <c r="AY52" s="8"/>
      <c r="AZ52" s="7"/>
      <c r="BA52" s="7"/>
      <c r="BB52" s="7"/>
      <c r="BC52" s="7"/>
      <c r="BD52" s="7"/>
      <c r="BE52" s="7"/>
      <c r="BF52" s="7"/>
      <c r="BG52" s="7"/>
      <c r="BH52" s="7"/>
      <c r="BI52" s="7"/>
      <c r="BJ52" s="7"/>
      <c r="BK52" s="7"/>
      <c r="BL52" s="7"/>
      <c r="BM52" s="7"/>
      <c r="BN52" s="7"/>
      <c r="BO52" s="7"/>
      <c r="BP52" s="7"/>
      <c r="BQ52" s="7"/>
      <c r="BR52" s="7"/>
      <c r="BS52" s="7"/>
      <c r="BT52" s="7"/>
      <c r="BU52" s="7"/>
      <c r="BV52" s="7"/>
      <c r="BW52" s="7"/>
      <c r="BX52" s="9"/>
      <c r="BY52" s="9"/>
      <c r="BZ52" s="9"/>
      <c r="CA52" s="9"/>
      <c r="CB52" s="9"/>
      <c r="CC52" s="9"/>
      <c r="CD52" s="7"/>
      <c r="CE52" s="7"/>
      <c r="CF52" s="7"/>
      <c r="CG52" s="7"/>
      <c r="CH52" s="7"/>
      <c r="CI52" s="7"/>
      <c r="CJ52" s="9"/>
      <c r="CK52" s="9"/>
      <c r="CL52" s="7"/>
      <c r="CM52" s="7"/>
      <c r="CN52" s="7"/>
      <c r="CO52" s="7"/>
      <c r="CP52" s="7"/>
      <c r="CQ52" s="7"/>
      <c r="CR52" s="7"/>
      <c r="CS52" s="7"/>
      <c r="CT52" s="7"/>
      <c r="CU52" s="7"/>
      <c r="CV52" s="7"/>
      <c r="CW52" s="7"/>
      <c r="CX52" s="7"/>
      <c r="CY52" s="7"/>
      <c r="CZ52" s="7"/>
      <c r="DA52" s="7"/>
      <c r="DB52" s="7"/>
      <c r="DC52" s="7"/>
      <c r="DD52" s="7"/>
      <c r="DE52" s="7"/>
      <c r="DF52" s="7"/>
      <c r="DG52" s="7"/>
      <c r="DH52" s="8"/>
      <c r="DI52" s="9"/>
      <c r="DJ52" s="7"/>
      <c r="DK52" s="7"/>
      <c r="DL52" s="9"/>
      <c r="DM52" s="9"/>
      <c r="DN52" s="7"/>
      <c r="DO52" s="7"/>
      <c r="DP52" s="7"/>
      <c r="DQ52" s="7"/>
      <c r="DR52" s="7"/>
      <c r="DS52" s="7"/>
      <c r="DT52" s="7"/>
      <c r="DU52" s="7"/>
      <c r="DV52" s="7"/>
      <c r="DW52" s="7"/>
      <c r="DX52" s="7"/>
      <c r="DY52" s="7"/>
      <c r="DZ52" s="7"/>
      <c r="EA52" s="7"/>
      <c r="EB52" s="7"/>
      <c r="EC52" s="7"/>
      <c r="ED52" s="7"/>
      <c r="EE52" s="7"/>
      <c r="EF52" s="7"/>
      <c r="EG52" s="7"/>
      <c r="EH52" s="9"/>
      <c r="EI52" s="9"/>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9"/>
      <c r="FK52" s="9"/>
      <c r="FL52" s="9"/>
      <c r="FM52" s="9"/>
      <c r="FN52" s="9"/>
      <c r="FO52" s="10"/>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5">
        <v>44006</v>
      </c>
      <c r="B53" s="7"/>
      <c r="C53" s="7"/>
      <c r="D53" s="7"/>
      <c r="E53" s="7"/>
      <c r="F53" s="7"/>
      <c r="G53" s="7"/>
      <c r="H53" s="7"/>
      <c r="I53" s="7"/>
      <c r="J53" s="7"/>
      <c r="K53" s="7"/>
      <c r="L53" s="7"/>
      <c r="M53" s="7"/>
      <c r="N53" s="7"/>
      <c r="O53" s="7"/>
      <c r="P53" s="7"/>
      <c r="Q53" s="7"/>
      <c r="R53" s="7"/>
      <c r="S53" s="7"/>
      <c r="T53" s="7"/>
      <c r="U53" s="7"/>
      <c r="V53" s="9"/>
      <c r="W53" s="9"/>
      <c r="X53" s="7"/>
      <c r="Y53" s="7"/>
      <c r="Z53" s="9"/>
      <c r="AA53" s="9"/>
      <c r="AB53" s="7"/>
      <c r="AC53" s="7"/>
      <c r="AD53" s="7"/>
      <c r="AE53" s="7"/>
      <c r="AF53" s="7"/>
      <c r="AG53" s="7"/>
      <c r="AH53" s="7"/>
      <c r="AI53" s="84"/>
      <c r="AJ53" s="7"/>
      <c r="AK53" s="8"/>
      <c r="AL53" s="8"/>
      <c r="AM53" s="8"/>
      <c r="AN53" s="7"/>
      <c r="AO53" s="7"/>
      <c r="AP53" s="7"/>
      <c r="AQ53" s="7"/>
      <c r="AR53" s="7"/>
      <c r="AS53" s="7"/>
      <c r="AT53" s="7"/>
      <c r="AU53" s="7"/>
      <c r="AV53" s="7"/>
      <c r="AW53" s="7"/>
      <c r="AX53" s="8"/>
      <c r="AY53" s="8"/>
      <c r="AZ53" s="7"/>
      <c r="BA53" s="7"/>
      <c r="BB53" s="7"/>
      <c r="BC53" s="7"/>
      <c r="BD53" s="7"/>
      <c r="BE53" s="7"/>
      <c r="BF53" s="7"/>
      <c r="BG53" s="7"/>
      <c r="BH53" s="7"/>
      <c r="BI53" s="7"/>
      <c r="BJ53" s="7"/>
      <c r="BK53" s="7"/>
      <c r="BL53" s="7"/>
      <c r="BM53" s="7"/>
      <c r="BN53" s="7"/>
      <c r="BO53" s="7"/>
      <c r="BP53" s="7"/>
      <c r="BQ53" s="7"/>
      <c r="BR53" s="7"/>
      <c r="BS53" s="7"/>
      <c r="BT53" s="7"/>
      <c r="BU53" s="7"/>
      <c r="BV53" s="7"/>
      <c r="BW53" s="7"/>
      <c r="BX53" s="9"/>
      <c r="BY53" s="9"/>
      <c r="BZ53" s="9"/>
      <c r="CA53" s="9"/>
      <c r="CB53" s="9"/>
      <c r="CC53" s="9"/>
      <c r="CD53" s="7"/>
      <c r="CE53" s="7"/>
      <c r="CF53" s="7"/>
      <c r="CG53" s="7"/>
      <c r="CH53" s="7"/>
      <c r="CI53" s="7"/>
      <c r="CJ53" s="9"/>
      <c r="CK53" s="9"/>
      <c r="CL53" s="7"/>
      <c r="CM53" s="7"/>
      <c r="CN53" s="7"/>
      <c r="CO53" s="7"/>
      <c r="CP53" s="7"/>
      <c r="CQ53" s="7"/>
      <c r="CR53" s="7"/>
      <c r="CS53" s="7"/>
      <c r="CT53" s="7"/>
      <c r="CU53" s="7"/>
      <c r="CV53" s="7"/>
      <c r="CW53" s="7"/>
      <c r="CX53" s="7"/>
      <c r="CY53" s="7"/>
      <c r="CZ53" s="7"/>
      <c r="DA53" s="7"/>
      <c r="DB53" s="7"/>
      <c r="DC53" s="7"/>
      <c r="DD53" s="7"/>
      <c r="DE53" s="7"/>
      <c r="DF53" s="7"/>
      <c r="DG53" s="7"/>
      <c r="DH53" s="8"/>
      <c r="DI53" s="9"/>
      <c r="DJ53" s="7"/>
      <c r="DK53" s="7"/>
      <c r="DL53" s="9"/>
      <c r="DM53" s="9"/>
      <c r="DN53" s="7"/>
      <c r="DO53" s="7"/>
      <c r="DP53" s="7"/>
      <c r="DQ53" s="7"/>
      <c r="DR53" s="7"/>
      <c r="DS53" s="7"/>
      <c r="DT53" s="7"/>
      <c r="DU53" s="7"/>
      <c r="DV53" s="7"/>
      <c r="DW53" s="7"/>
      <c r="DX53" s="7"/>
      <c r="DY53" s="7"/>
      <c r="DZ53" s="7"/>
      <c r="EA53" s="7"/>
      <c r="EB53" s="7"/>
      <c r="EC53" s="7"/>
      <c r="ED53" s="7"/>
      <c r="EE53" s="7"/>
      <c r="EF53" s="7"/>
      <c r="EG53" s="7"/>
      <c r="EH53" s="9"/>
      <c r="EI53" s="9"/>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9"/>
      <c r="FK53" s="9"/>
      <c r="FL53" s="9"/>
      <c r="FM53" s="9"/>
      <c r="FN53" s="9"/>
      <c r="FO53" s="10"/>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5">
        <v>44007</v>
      </c>
      <c r="B54" s="7"/>
      <c r="C54" s="7"/>
      <c r="D54" s="7"/>
      <c r="E54" s="7"/>
      <c r="F54" s="7"/>
      <c r="G54" s="7"/>
      <c r="H54" s="7"/>
      <c r="I54" s="7"/>
      <c r="J54" s="7"/>
      <c r="K54" s="7"/>
      <c r="L54" s="7"/>
      <c r="M54" s="7"/>
      <c r="N54" s="7"/>
      <c r="O54" s="7"/>
      <c r="P54" s="7"/>
      <c r="Q54" s="7"/>
      <c r="R54" s="7"/>
      <c r="S54" s="7"/>
      <c r="T54" s="7"/>
      <c r="U54" s="7"/>
      <c r="V54" s="9"/>
      <c r="W54" s="9"/>
      <c r="X54" s="7"/>
      <c r="Y54" s="7"/>
      <c r="Z54" s="9"/>
      <c r="AA54" s="9"/>
      <c r="AB54" s="7"/>
      <c r="AC54" s="7"/>
      <c r="AD54" s="7"/>
      <c r="AE54" s="7"/>
      <c r="AF54" s="7"/>
      <c r="AG54" s="7"/>
      <c r="AH54" s="7"/>
      <c r="AI54" s="84"/>
      <c r="AJ54" s="7"/>
      <c r="AK54" s="8"/>
      <c r="AL54" s="8"/>
      <c r="AM54" s="8"/>
      <c r="AN54" s="7"/>
      <c r="AO54" s="7"/>
      <c r="AP54" s="7"/>
      <c r="AQ54" s="7"/>
      <c r="AR54" s="7"/>
      <c r="AS54" s="7"/>
      <c r="AT54" s="7"/>
      <c r="AU54" s="7"/>
      <c r="AV54" s="7"/>
      <c r="AW54" s="7"/>
      <c r="AX54" s="8"/>
      <c r="AY54" s="8"/>
      <c r="AZ54" s="7"/>
      <c r="BA54" s="7"/>
      <c r="BB54" s="7"/>
      <c r="BC54" s="7"/>
      <c r="BD54" s="7"/>
      <c r="BE54" s="7"/>
      <c r="BF54" s="7"/>
      <c r="BG54" s="7"/>
      <c r="BH54" s="7"/>
      <c r="BI54" s="7"/>
      <c r="BJ54" s="7"/>
      <c r="BK54" s="7"/>
      <c r="BL54" s="7"/>
      <c r="BM54" s="7"/>
      <c r="BN54" s="7"/>
      <c r="BO54" s="7"/>
      <c r="BP54" s="7"/>
      <c r="BQ54" s="7"/>
      <c r="BR54" s="7"/>
      <c r="BS54" s="7"/>
      <c r="BT54" s="7"/>
      <c r="BU54" s="7"/>
      <c r="BV54" s="7"/>
      <c r="BW54" s="7"/>
      <c r="BX54" s="9"/>
      <c r="BY54" s="9"/>
      <c r="BZ54" s="9"/>
      <c r="CA54" s="9"/>
      <c r="CB54" s="9"/>
      <c r="CC54" s="9"/>
      <c r="CD54" s="7"/>
      <c r="CE54" s="7"/>
      <c r="CF54" s="7"/>
      <c r="CG54" s="7"/>
      <c r="CH54" s="7"/>
      <c r="CI54" s="7"/>
      <c r="CJ54" s="9"/>
      <c r="CK54" s="9"/>
      <c r="CL54" s="7"/>
      <c r="CM54" s="7"/>
      <c r="CN54" s="7"/>
      <c r="CO54" s="7"/>
      <c r="CP54" s="7"/>
      <c r="CQ54" s="7"/>
      <c r="CR54" s="7"/>
      <c r="CS54" s="7"/>
      <c r="CT54" s="7"/>
      <c r="CU54" s="7"/>
      <c r="CV54" s="7"/>
      <c r="CW54" s="7"/>
      <c r="CX54" s="7"/>
      <c r="CY54" s="7"/>
      <c r="CZ54" s="7"/>
      <c r="DA54" s="7"/>
      <c r="DB54" s="7"/>
      <c r="DC54" s="7"/>
      <c r="DD54" s="7"/>
      <c r="DE54" s="7"/>
      <c r="DF54" s="7"/>
      <c r="DG54" s="7"/>
      <c r="DH54" s="8"/>
      <c r="DI54" s="9"/>
      <c r="DJ54" s="7"/>
      <c r="DK54" s="7"/>
      <c r="DL54" s="9"/>
      <c r="DM54" s="9"/>
      <c r="DN54" s="7"/>
      <c r="DO54" s="7"/>
      <c r="DP54" s="7"/>
      <c r="DQ54" s="7"/>
      <c r="DR54" s="7"/>
      <c r="DS54" s="7"/>
      <c r="DT54" s="7"/>
      <c r="DU54" s="7"/>
      <c r="DV54" s="7"/>
      <c r="DW54" s="7"/>
      <c r="DX54" s="7"/>
      <c r="DY54" s="7"/>
      <c r="DZ54" s="7"/>
      <c r="EA54" s="7"/>
      <c r="EB54" s="7"/>
      <c r="EC54" s="7"/>
      <c r="ED54" s="7"/>
      <c r="EE54" s="7"/>
      <c r="EF54" s="7"/>
      <c r="EG54" s="7"/>
      <c r="EH54" s="9"/>
      <c r="EI54" s="9"/>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9"/>
      <c r="FK54" s="9"/>
      <c r="FL54" s="9"/>
      <c r="FM54" s="9"/>
      <c r="FN54" s="9"/>
      <c r="FO54" s="10"/>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5">
        <v>44008</v>
      </c>
      <c r="B55" s="7"/>
      <c r="C55" s="7"/>
      <c r="D55" s="7"/>
      <c r="E55" s="7"/>
      <c r="F55" s="7"/>
      <c r="G55" s="7"/>
      <c r="H55" s="7"/>
      <c r="I55" s="7"/>
      <c r="J55" s="7"/>
      <c r="K55" s="7"/>
      <c r="L55" s="7"/>
      <c r="M55" s="7"/>
      <c r="N55" s="7"/>
      <c r="O55" s="7"/>
      <c r="P55" s="7"/>
      <c r="Q55" s="7"/>
      <c r="R55" s="7"/>
      <c r="S55" s="7"/>
      <c r="T55" s="7"/>
      <c r="U55" s="7"/>
      <c r="V55" s="9"/>
      <c r="W55" s="9"/>
      <c r="X55" s="7"/>
      <c r="Y55" s="7"/>
      <c r="Z55" s="9"/>
      <c r="AA55" s="9"/>
      <c r="AB55" s="7"/>
      <c r="AC55" s="7"/>
      <c r="AD55" s="7"/>
      <c r="AE55" s="7"/>
      <c r="AF55" s="7"/>
      <c r="AG55" s="7"/>
      <c r="AH55" s="7"/>
      <c r="AI55" s="84"/>
      <c r="AJ55" s="7"/>
      <c r="AK55" s="8"/>
      <c r="AL55" s="8"/>
      <c r="AM55" s="8"/>
      <c r="AN55" s="7"/>
      <c r="AO55" s="7"/>
      <c r="AP55" s="7"/>
      <c r="AQ55" s="7"/>
      <c r="AR55" s="7"/>
      <c r="AS55" s="7"/>
      <c r="AT55" s="7"/>
      <c r="AU55" s="7"/>
      <c r="AV55" s="7"/>
      <c r="AW55" s="7"/>
      <c r="AX55" s="8"/>
      <c r="AY55" s="8"/>
      <c r="AZ55" s="7"/>
      <c r="BA55" s="7"/>
      <c r="BB55" s="7"/>
      <c r="BC55" s="7"/>
      <c r="BD55" s="7"/>
      <c r="BE55" s="7"/>
      <c r="BF55" s="7"/>
      <c r="BG55" s="7"/>
      <c r="BH55" s="7"/>
      <c r="BI55" s="7"/>
      <c r="BJ55" s="7"/>
      <c r="BK55" s="7"/>
      <c r="BL55" s="7"/>
      <c r="BM55" s="7"/>
      <c r="BN55" s="7"/>
      <c r="BO55" s="7"/>
      <c r="BP55" s="7"/>
      <c r="BQ55" s="7"/>
      <c r="BR55" s="7"/>
      <c r="BS55" s="7"/>
      <c r="BT55" s="7"/>
      <c r="BU55" s="7"/>
      <c r="BV55" s="7"/>
      <c r="BW55" s="7"/>
      <c r="BX55" s="9"/>
      <c r="BY55" s="9"/>
      <c r="BZ55" s="9"/>
      <c r="CA55" s="9"/>
      <c r="CB55" s="9"/>
      <c r="CC55" s="9"/>
      <c r="CD55" s="7"/>
      <c r="CE55" s="7"/>
      <c r="CF55" s="7"/>
      <c r="CG55" s="7"/>
      <c r="CH55" s="7"/>
      <c r="CI55" s="7"/>
      <c r="CJ55" s="9"/>
      <c r="CK55" s="9"/>
      <c r="CL55" s="7"/>
      <c r="CM55" s="7"/>
      <c r="CN55" s="7"/>
      <c r="CO55" s="7"/>
      <c r="CP55" s="7"/>
      <c r="CQ55" s="7"/>
      <c r="CR55" s="7"/>
      <c r="CS55" s="7"/>
      <c r="CT55" s="7"/>
      <c r="CU55" s="7"/>
      <c r="CV55" s="7"/>
      <c r="CW55" s="7"/>
      <c r="CX55" s="7"/>
      <c r="CY55" s="7"/>
      <c r="CZ55" s="7"/>
      <c r="DA55" s="7"/>
      <c r="DB55" s="7"/>
      <c r="DC55" s="7"/>
      <c r="DD55" s="7"/>
      <c r="DE55" s="7"/>
      <c r="DF55" s="7"/>
      <c r="DG55" s="7"/>
      <c r="DH55" s="8"/>
      <c r="DI55" s="9"/>
      <c r="DJ55" s="7"/>
      <c r="DK55" s="7"/>
      <c r="DL55" s="9"/>
      <c r="DM55" s="9"/>
      <c r="DN55" s="7"/>
      <c r="DO55" s="7"/>
      <c r="DP55" s="7"/>
      <c r="DQ55" s="7"/>
      <c r="DR55" s="7"/>
      <c r="DS55" s="7"/>
      <c r="DT55" s="7"/>
      <c r="DU55" s="7"/>
      <c r="DV55" s="7"/>
      <c r="DW55" s="7"/>
      <c r="DX55" s="7"/>
      <c r="DY55" s="7"/>
      <c r="DZ55" s="7"/>
      <c r="EA55" s="7"/>
      <c r="EB55" s="7"/>
      <c r="EC55" s="7"/>
      <c r="ED55" s="7"/>
      <c r="EE55" s="7"/>
      <c r="EF55" s="7"/>
      <c r="EG55" s="7"/>
      <c r="EH55" s="9"/>
      <c r="EI55" s="9"/>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9"/>
      <c r="FK55" s="9"/>
      <c r="FL55" s="9"/>
      <c r="FM55" s="9"/>
      <c r="FN55" s="9"/>
      <c r="FO55" s="10"/>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5">
        <v>44011</v>
      </c>
      <c r="B56" s="7"/>
      <c r="C56" s="7"/>
      <c r="D56" s="7"/>
      <c r="E56" s="7"/>
      <c r="F56" s="7"/>
      <c r="G56" s="7"/>
      <c r="H56" s="7"/>
      <c r="I56" s="7"/>
      <c r="J56" s="7"/>
      <c r="K56" s="7"/>
      <c r="L56" s="7"/>
      <c r="M56" s="7"/>
      <c r="N56" s="7"/>
      <c r="O56" s="7"/>
      <c r="P56" s="7"/>
      <c r="Q56" s="7"/>
      <c r="R56" s="7"/>
      <c r="S56" s="7"/>
      <c r="T56" s="7"/>
      <c r="U56" s="7"/>
      <c r="V56" s="9"/>
      <c r="W56" s="9"/>
      <c r="X56" s="7"/>
      <c r="Y56" s="7"/>
      <c r="Z56" s="9"/>
      <c r="AA56" s="9"/>
      <c r="AB56" s="7"/>
      <c r="AC56" s="7"/>
      <c r="AD56" s="7"/>
      <c r="AE56" s="7"/>
      <c r="AF56" s="7"/>
      <c r="AG56" s="7"/>
      <c r="AH56" s="7"/>
      <c r="AI56" s="84"/>
      <c r="AJ56" s="7"/>
      <c r="AK56" s="8"/>
      <c r="AL56" s="8"/>
      <c r="AM56" s="8"/>
      <c r="AN56" s="7"/>
      <c r="AO56" s="7"/>
      <c r="AP56" s="7"/>
      <c r="AQ56" s="7"/>
      <c r="AR56" s="7"/>
      <c r="AS56" s="7"/>
      <c r="AT56" s="7"/>
      <c r="AU56" s="7"/>
      <c r="AV56" s="7"/>
      <c r="AW56" s="7"/>
      <c r="AX56" s="8"/>
      <c r="AY56" s="8"/>
      <c r="AZ56" s="7"/>
      <c r="BA56" s="7"/>
      <c r="BB56" s="7"/>
      <c r="BC56" s="7"/>
      <c r="BD56" s="7"/>
      <c r="BE56" s="7"/>
      <c r="BF56" s="7"/>
      <c r="BG56" s="7"/>
      <c r="BH56" s="7"/>
      <c r="BI56" s="7"/>
      <c r="BJ56" s="7"/>
      <c r="BK56" s="7"/>
      <c r="BL56" s="7"/>
      <c r="BM56" s="7"/>
      <c r="BN56" s="7"/>
      <c r="BO56" s="7"/>
      <c r="BP56" s="7"/>
      <c r="BQ56" s="7"/>
      <c r="BR56" s="7"/>
      <c r="BS56" s="7"/>
      <c r="BT56" s="7"/>
      <c r="BU56" s="7"/>
      <c r="BV56" s="7"/>
      <c r="BW56" s="7"/>
      <c r="BX56" s="9"/>
      <c r="BY56" s="9"/>
      <c r="BZ56" s="9"/>
      <c r="CA56" s="9"/>
      <c r="CB56" s="9"/>
      <c r="CC56" s="9"/>
      <c r="CD56" s="7"/>
      <c r="CE56" s="7"/>
      <c r="CF56" s="7"/>
      <c r="CG56" s="7"/>
      <c r="CH56" s="7"/>
      <c r="CI56" s="7"/>
      <c r="CJ56" s="9"/>
      <c r="CK56" s="9"/>
      <c r="CL56" s="7"/>
      <c r="CM56" s="7"/>
      <c r="CN56" s="7"/>
      <c r="CO56" s="7"/>
      <c r="CP56" s="7"/>
      <c r="CQ56" s="7"/>
      <c r="CR56" s="7"/>
      <c r="CS56" s="7"/>
      <c r="CT56" s="7"/>
      <c r="CU56" s="7"/>
      <c r="CV56" s="7"/>
      <c r="CW56" s="7"/>
      <c r="CX56" s="7"/>
      <c r="CY56" s="7"/>
      <c r="CZ56" s="7"/>
      <c r="DA56" s="7"/>
      <c r="DB56" s="7"/>
      <c r="DC56" s="7"/>
      <c r="DD56" s="7"/>
      <c r="DE56" s="7"/>
      <c r="DF56" s="7"/>
      <c r="DG56" s="7"/>
      <c r="DH56" s="8"/>
      <c r="DI56" s="9"/>
      <c r="DJ56" s="7"/>
      <c r="DK56" s="7"/>
      <c r="DL56" s="9"/>
      <c r="DM56" s="9"/>
      <c r="DN56" s="7"/>
      <c r="DO56" s="7"/>
      <c r="DP56" s="7"/>
      <c r="DQ56" s="7"/>
      <c r="DR56" s="7"/>
      <c r="DS56" s="7"/>
      <c r="DT56" s="7"/>
      <c r="DU56" s="7"/>
      <c r="DV56" s="7"/>
      <c r="DW56" s="7"/>
      <c r="DX56" s="7"/>
      <c r="DY56" s="7"/>
      <c r="DZ56" s="7"/>
      <c r="EA56" s="7"/>
      <c r="EB56" s="7"/>
      <c r="EC56" s="7"/>
      <c r="ED56" s="7"/>
      <c r="EE56" s="7"/>
      <c r="EF56" s="7"/>
      <c r="EG56" s="7"/>
      <c r="EH56" s="9"/>
      <c r="EI56" s="9"/>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9"/>
      <c r="FK56" s="9"/>
      <c r="FL56" s="9"/>
      <c r="FM56" s="9"/>
      <c r="FN56" s="9"/>
      <c r="FO56" s="10"/>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5">
        <v>44012</v>
      </c>
      <c r="B57" s="7"/>
      <c r="C57" s="7"/>
      <c r="D57" s="7"/>
      <c r="E57" s="7"/>
      <c r="F57" s="7"/>
      <c r="G57" s="7"/>
      <c r="H57" s="7"/>
      <c r="I57" s="7"/>
      <c r="J57" s="7"/>
      <c r="K57" s="7"/>
      <c r="L57" s="7"/>
      <c r="M57" s="7"/>
      <c r="N57" s="7"/>
      <c r="O57" s="7"/>
      <c r="P57" s="7"/>
      <c r="Q57" s="7"/>
      <c r="R57" s="7"/>
      <c r="S57" s="7"/>
      <c r="T57" s="7"/>
      <c r="U57" s="7"/>
      <c r="V57" s="9"/>
      <c r="W57" s="9"/>
      <c r="X57" s="7"/>
      <c r="Y57" s="7"/>
      <c r="Z57" s="9"/>
      <c r="AA57" s="9"/>
      <c r="AB57" s="7"/>
      <c r="AC57" s="7"/>
      <c r="AD57" s="7"/>
      <c r="AE57" s="7"/>
      <c r="AF57" s="7"/>
      <c r="AG57" s="7"/>
      <c r="AH57" s="7"/>
      <c r="AI57" s="84"/>
      <c r="AJ57" s="7"/>
      <c r="AK57" s="8"/>
      <c r="AL57" s="8"/>
      <c r="AM57" s="8"/>
      <c r="AN57" s="7"/>
      <c r="AO57" s="7"/>
      <c r="AP57" s="7"/>
      <c r="AQ57" s="7"/>
      <c r="AR57" s="7"/>
      <c r="AS57" s="7"/>
      <c r="AT57" s="7"/>
      <c r="AU57" s="7"/>
      <c r="AV57" s="7"/>
      <c r="AW57" s="7"/>
      <c r="AX57" s="8"/>
      <c r="AY57" s="8"/>
      <c r="AZ57" s="7"/>
      <c r="BA57" s="7"/>
      <c r="BB57" s="7"/>
      <c r="BC57" s="7"/>
      <c r="BD57" s="7"/>
      <c r="BE57" s="7"/>
      <c r="BF57" s="7"/>
      <c r="BG57" s="7"/>
      <c r="BH57" s="7"/>
      <c r="BI57" s="7"/>
      <c r="BJ57" s="7"/>
      <c r="BK57" s="7"/>
      <c r="BL57" s="7"/>
      <c r="BM57" s="7"/>
      <c r="BN57" s="7"/>
      <c r="BO57" s="7"/>
      <c r="BP57" s="7"/>
      <c r="BQ57" s="7"/>
      <c r="BR57" s="7"/>
      <c r="BS57" s="7"/>
      <c r="BT57" s="7"/>
      <c r="BU57" s="7"/>
      <c r="BV57" s="7"/>
      <c r="BW57" s="7"/>
      <c r="BX57" s="9"/>
      <c r="BY57" s="9"/>
      <c r="BZ57" s="9"/>
      <c r="CA57" s="9"/>
      <c r="CB57" s="9"/>
      <c r="CC57" s="9"/>
      <c r="CD57" s="7"/>
      <c r="CE57" s="7"/>
      <c r="CF57" s="7"/>
      <c r="CG57" s="7"/>
      <c r="CH57" s="7"/>
      <c r="CI57" s="7"/>
      <c r="CJ57" s="9"/>
      <c r="CK57" s="9"/>
      <c r="CL57" s="7"/>
      <c r="CM57" s="7"/>
      <c r="CN57" s="7"/>
      <c r="CO57" s="7"/>
      <c r="CP57" s="7"/>
      <c r="CQ57" s="7"/>
      <c r="CR57" s="7"/>
      <c r="CS57" s="7"/>
      <c r="CT57" s="7"/>
      <c r="CU57" s="7"/>
      <c r="CV57" s="7"/>
      <c r="CW57" s="7"/>
      <c r="CX57" s="7"/>
      <c r="CY57" s="7"/>
      <c r="CZ57" s="7"/>
      <c r="DA57" s="7"/>
      <c r="DB57" s="7"/>
      <c r="DC57" s="7"/>
      <c r="DD57" s="7"/>
      <c r="DE57" s="7"/>
      <c r="DF57" s="7"/>
      <c r="DG57" s="7"/>
      <c r="DH57" s="8"/>
      <c r="DI57" s="9"/>
      <c r="DJ57" s="7"/>
      <c r="DK57" s="7"/>
      <c r="DL57" s="9"/>
      <c r="DM57" s="9"/>
      <c r="DN57" s="7"/>
      <c r="DO57" s="7"/>
      <c r="DP57" s="7"/>
      <c r="DQ57" s="7"/>
      <c r="DR57" s="7"/>
      <c r="DS57" s="7"/>
      <c r="DT57" s="7"/>
      <c r="DU57" s="7"/>
      <c r="DV57" s="7"/>
      <c r="DW57" s="7"/>
      <c r="DX57" s="7"/>
      <c r="DY57" s="7"/>
      <c r="DZ57" s="7"/>
      <c r="EA57" s="7"/>
      <c r="EB57" s="7"/>
      <c r="EC57" s="7"/>
      <c r="ED57" s="7"/>
      <c r="EE57" s="7"/>
      <c r="EF57" s="7"/>
      <c r="EG57" s="7"/>
      <c r="EH57" s="9"/>
      <c r="EI57" s="9"/>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9"/>
      <c r="FK57" s="9"/>
      <c r="FL57" s="9"/>
      <c r="FM57" s="9"/>
      <c r="FN57" s="9"/>
      <c r="FO57" s="10"/>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5">
        <v>44013</v>
      </c>
      <c r="B58" s="7"/>
      <c r="C58" s="7"/>
      <c r="D58" s="7"/>
      <c r="E58" s="7"/>
      <c r="F58" s="7"/>
      <c r="G58" s="7"/>
      <c r="H58" s="7"/>
      <c r="I58" s="7"/>
      <c r="J58" s="7"/>
      <c r="K58" s="7"/>
      <c r="L58" s="7"/>
      <c r="M58" s="7"/>
      <c r="N58" s="7"/>
      <c r="O58" s="7"/>
      <c r="P58" s="7"/>
      <c r="Q58" s="7"/>
      <c r="R58" s="7"/>
      <c r="S58" s="7"/>
      <c r="T58" s="7"/>
      <c r="U58" s="7"/>
      <c r="V58" s="9"/>
      <c r="W58" s="9"/>
      <c r="X58" s="7"/>
      <c r="Y58" s="7"/>
      <c r="Z58" s="9"/>
      <c r="AA58" s="9"/>
      <c r="AB58" s="7"/>
      <c r="AC58" s="7"/>
      <c r="AD58" s="7"/>
      <c r="AE58" s="7"/>
      <c r="AF58" s="7"/>
      <c r="AG58" s="7"/>
      <c r="AH58" s="7"/>
      <c r="AI58" s="84"/>
      <c r="AJ58" s="7"/>
      <c r="AK58" s="8"/>
      <c r="AL58" s="8"/>
      <c r="AM58" s="8"/>
      <c r="AN58" s="7"/>
      <c r="AO58" s="7"/>
      <c r="AP58" s="7"/>
      <c r="AQ58" s="7"/>
      <c r="AR58" s="7"/>
      <c r="AS58" s="7"/>
      <c r="AT58" s="7"/>
      <c r="AU58" s="7"/>
      <c r="AV58" s="7"/>
      <c r="AW58" s="7"/>
      <c r="AX58" s="8"/>
      <c r="AY58" s="8"/>
      <c r="AZ58" s="7"/>
      <c r="BA58" s="7"/>
      <c r="BB58" s="7"/>
      <c r="BC58" s="7"/>
      <c r="BD58" s="7"/>
      <c r="BE58" s="7"/>
      <c r="BF58" s="7"/>
      <c r="BG58" s="7"/>
      <c r="BH58" s="7"/>
      <c r="BI58" s="7"/>
      <c r="BJ58" s="7"/>
      <c r="BK58" s="7"/>
      <c r="BL58" s="7"/>
      <c r="BM58" s="7"/>
      <c r="BN58" s="7"/>
      <c r="BO58" s="7"/>
      <c r="BP58" s="7"/>
      <c r="BQ58" s="7"/>
      <c r="BR58" s="7"/>
      <c r="BS58" s="7"/>
      <c r="BT58" s="7"/>
      <c r="BU58" s="7"/>
      <c r="BV58" s="7"/>
      <c r="BW58" s="7"/>
      <c r="BX58" s="9"/>
      <c r="BY58" s="9"/>
      <c r="BZ58" s="9"/>
      <c r="CA58" s="9"/>
      <c r="CB58" s="9"/>
      <c r="CC58" s="9"/>
      <c r="CD58" s="7"/>
      <c r="CE58" s="7"/>
      <c r="CF58" s="7"/>
      <c r="CG58" s="7"/>
      <c r="CH58" s="7"/>
      <c r="CI58" s="7"/>
      <c r="CJ58" s="9"/>
      <c r="CK58" s="9"/>
      <c r="CL58" s="7"/>
      <c r="CM58" s="7"/>
      <c r="CN58" s="7"/>
      <c r="CO58" s="7"/>
      <c r="CP58" s="7"/>
      <c r="CQ58" s="7"/>
      <c r="CR58" s="7"/>
      <c r="CS58" s="7"/>
      <c r="CT58" s="7"/>
      <c r="CU58" s="7"/>
      <c r="CV58" s="7"/>
      <c r="CW58" s="7"/>
      <c r="CX58" s="7"/>
      <c r="CY58" s="7"/>
      <c r="CZ58" s="7"/>
      <c r="DA58" s="7"/>
      <c r="DB58" s="7"/>
      <c r="DC58" s="7"/>
      <c r="DD58" s="7"/>
      <c r="DE58" s="7"/>
      <c r="DF58" s="7"/>
      <c r="DG58" s="7"/>
      <c r="DH58" s="8"/>
      <c r="DI58" s="9"/>
      <c r="DJ58" s="7"/>
      <c r="DK58" s="7"/>
      <c r="DL58" s="9"/>
      <c r="DM58" s="9"/>
      <c r="DN58" s="7"/>
      <c r="DO58" s="7"/>
      <c r="DP58" s="7"/>
      <c r="DQ58" s="7"/>
      <c r="DR58" s="7"/>
      <c r="DS58" s="7"/>
      <c r="DT58" s="7"/>
      <c r="DU58" s="7"/>
      <c r="DV58" s="7"/>
      <c r="DW58" s="7"/>
      <c r="DX58" s="7"/>
      <c r="DY58" s="7"/>
      <c r="DZ58" s="7"/>
      <c r="EA58" s="7"/>
      <c r="EB58" s="7"/>
      <c r="EC58" s="7"/>
      <c r="ED58" s="7"/>
      <c r="EE58" s="7"/>
      <c r="EF58" s="7"/>
      <c r="EG58" s="7"/>
      <c r="EH58" s="9"/>
      <c r="EI58" s="9"/>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9"/>
      <c r="FK58" s="9"/>
      <c r="FL58" s="9"/>
      <c r="FM58" s="9"/>
      <c r="FN58" s="9"/>
      <c r="FO58" s="10"/>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5">
        <v>44014</v>
      </c>
      <c r="B59" s="7"/>
      <c r="C59" s="7"/>
      <c r="D59" s="7"/>
      <c r="E59" s="7"/>
      <c r="F59" s="7"/>
      <c r="G59" s="7"/>
      <c r="H59" s="7"/>
      <c r="I59" s="7"/>
      <c r="J59" s="7"/>
      <c r="K59" s="7"/>
      <c r="L59" s="7"/>
      <c r="M59" s="7"/>
      <c r="N59" s="7"/>
      <c r="O59" s="7"/>
      <c r="P59" s="7"/>
      <c r="Q59" s="7"/>
      <c r="R59" s="7"/>
      <c r="S59" s="7"/>
      <c r="T59" s="7"/>
      <c r="U59" s="7"/>
      <c r="V59" s="9"/>
      <c r="W59" s="9"/>
      <c r="X59" s="7"/>
      <c r="Y59" s="7"/>
      <c r="Z59" s="9"/>
      <c r="AA59" s="9"/>
      <c r="AB59" s="7"/>
      <c r="AC59" s="7"/>
      <c r="AD59" s="7"/>
      <c r="AE59" s="7"/>
      <c r="AF59" s="7"/>
      <c r="AG59" s="7"/>
      <c r="AH59" s="7"/>
      <c r="AI59" s="84"/>
      <c r="AJ59" s="7"/>
      <c r="AK59" s="8"/>
      <c r="AL59" s="8"/>
      <c r="AM59" s="8"/>
      <c r="AN59" s="7"/>
      <c r="AO59" s="7"/>
      <c r="AP59" s="7"/>
      <c r="AQ59" s="7"/>
      <c r="AR59" s="7"/>
      <c r="AS59" s="7"/>
      <c r="AT59" s="7"/>
      <c r="AU59" s="7"/>
      <c r="AV59" s="7"/>
      <c r="AW59" s="7"/>
      <c r="AX59" s="8"/>
      <c r="AY59" s="8"/>
      <c r="AZ59" s="7"/>
      <c r="BA59" s="7"/>
      <c r="BB59" s="7"/>
      <c r="BC59" s="7"/>
      <c r="BD59" s="7"/>
      <c r="BE59" s="7"/>
      <c r="BF59" s="7"/>
      <c r="BG59" s="7"/>
      <c r="BH59" s="7"/>
      <c r="BI59" s="7"/>
      <c r="BJ59" s="7"/>
      <c r="BK59" s="7"/>
      <c r="BL59" s="7"/>
      <c r="BM59" s="7"/>
      <c r="BN59" s="7"/>
      <c r="BO59" s="7"/>
      <c r="BP59" s="7"/>
      <c r="BQ59" s="7"/>
      <c r="BR59" s="7"/>
      <c r="BS59" s="7"/>
      <c r="BT59" s="7"/>
      <c r="BU59" s="7"/>
      <c r="BV59" s="7"/>
      <c r="BW59" s="7"/>
      <c r="BX59" s="9"/>
      <c r="BY59" s="9"/>
      <c r="BZ59" s="9"/>
      <c r="CA59" s="9"/>
      <c r="CB59" s="9"/>
      <c r="CC59" s="9"/>
      <c r="CD59" s="7"/>
      <c r="CE59" s="7"/>
      <c r="CF59" s="7"/>
      <c r="CG59" s="7"/>
      <c r="CH59" s="7"/>
      <c r="CI59" s="7"/>
      <c r="CJ59" s="9"/>
      <c r="CK59" s="9"/>
      <c r="CL59" s="7"/>
      <c r="CM59" s="7"/>
      <c r="CN59" s="7"/>
      <c r="CO59" s="7"/>
      <c r="CP59" s="7"/>
      <c r="CQ59" s="7"/>
      <c r="CR59" s="7"/>
      <c r="CS59" s="7"/>
      <c r="CT59" s="7"/>
      <c r="CU59" s="7"/>
      <c r="CV59" s="7"/>
      <c r="CW59" s="7"/>
      <c r="CX59" s="7"/>
      <c r="CY59" s="7"/>
      <c r="CZ59" s="7"/>
      <c r="DA59" s="7"/>
      <c r="DB59" s="7"/>
      <c r="DC59" s="7"/>
      <c r="DD59" s="7"/>
      <c r="DE59" s="7"/>
      <c r="DF59" s="7"/>
      <c r="DG59" s="7"/>
      <c r="DH59" s="8"/>
      <c r="DI59" s="9"/>
      <c r="DJ59" s="7"/>
      <c r="DK59" s="7"/>
      <c r="DL59" s="9"/>
      <c r="DM59" s="9"/>
      <c r="DN59" s="7"/>
      <c r="DO59" s="7"/>
      <c r="DP59" s="7"/>
      <c r="DQ59" s="7"/>
      <c r="DR59" s="7"/>
      <c r="DS59" s="7"/>
      <c r="DT59" s="7"/>
      <c r="DU59" s="7"/>
      <c r="DV59" s="7"/>
      <c r="DW59" s="7"/>
      <c r="DX59" s="7"/>
      <c r="DY59" s="7"/>
      <c r="DZ59" s="7"/>
      <c r="EA59" s="7"/>
      <c r="EB59" s="7"/>
      <c r="EC59" s="7"/>
      <c r="ED59" s="7"/>
      <c r="EE59" s="7"/>
      <c r="EF59" s="7"/>
      <c r="EG59" s="7"/>
      <c r="EH59" s="9"/>
      <c r="EI59" s="9"/>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9"/>
      <c r="FK59" s="9"/>
      <c r="FL59" s="9"/>
      <c r="FM59" s="9"/>
      <c r="FN59" s="9"/>
      <c r="FO59" s="10"/>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5">
        <v>44015</v>
      </c>
      <c r="B60" s="7"/>
      <c r="C60" s="7"/>
      <c r="D60" s="7"/>
      <c r="E60" s="7"/>
      <c r="F60" s="7"/>
      <c r="G60" s="7"/>
      <c r="H60" s="7"/>
      <c r="I60" s="7"/>
      <c r="J60" s="7"/>
      <c r="K60" s="7"/>
      <c r="L60" s="7"/>
      <c r="M60" s="7"/>
      <c r="N60" s="7"/>
      <c r="O60" s="7"/>
      <c r="P60" s="7"/>
      <c r="Q60" s="7"/>
      <c r="R60" s="7"/>
      <c r="S60" s="7"/>
      <c r="T60" s="7"/>
      <c r="U60" s="7"/>
      <c r="V60" s="9"/>
      <c r="W60" s="9"/>
      <c r="X60" s="7"/>
      <c r="Y60" s="7"/>
      <c r="Z60" s="9"/>
      <c r="AA60" s="9"/>
      <c r="AB60" s="7"/>
      <c r="AC60" s="7"/>
      <c r="AD60" s="7"/>
      <c r="AE60" s="7"/>
      <c r="AF60" s="7"/>
      <c r="AG60" s="7"/>
      <c r="AH60" s="7"/>
      <c r="AI60" s="84"/>
      <c r="AJ60" s="7"/>
      <c r="AK60" s="8"/>
      <c r="AL60" s="8"/>
      <c r="AM60" s="8"/>
      <c r="AN60" s="7"/>
      <c r="AO60" s="7"/>
      <c r="AP60" s="7"/>
      <c r="AQ60" s="7"/>
      <c r="AR60" s="7"/>
      <c r="AS60" s="7"/>
      <c r="AT60" s="7"/>
      <c r="AU60" s="7"/>
      <c r="AV60" s="7"/>
      <c r="AW60" s="7"/>
      <c r="AX60" s="8"/>
      <c r="AY60" s="8"/>
      <c r="AZ60" s="7"/>
      <c r="BA60" s="7"/>
      <c r="BB60" s="7"/>
      <c r="BC60" s="7"/>
      <c r="BD60" s="7"/>
      <c r="BE60" s="7"/>
      <c r="BF60" s="7"/>
      <c r="BG60" s="7"/>
      <c r="BH60" s="7"/>
      <c r="BI60" s="7"/>
      <c r="BJ60" s="7"/>
      <c r="BK60" s="7"/>
      <c r="BL60" s="7"/>
      <c r="BM60" s="7"/>
      <c r="BN60" s="7"/>
      <c r="BO60" s="7"/>
      <c r="BP60" s="7"/>
      <c r="BQ60" s="7"/>
      <c r="BR60" s="7"/>
      <c r="BS60" s="7"/>
      <c r="BT60" s="7"/>
      <c r="BU60" s="7"/>
      <c r="BV60" s="7"/>
      <c r="BW60" s="7"/>
      <c r="BX60" s="9"/>
      <c r="BY60" s="9"/>
      <c r="BZ60" s="9"/>
      <c r="CA60" s="9"/>
      <c r="CB60" s="9"/>
      <c r="CC60" s="9"/>
      <c r="CD60" s="7"/>
      <c r="CE60" s="7"/>
      <c r="CF60" s="7"/>
      <c r="CG60" s="7"/>
      <c r="CH60" s="7"/>
      <c r="CI60" s="7"/>
      <c r="CJ60" s="9"/>
      <c r="CK60" s="9"/>
      <c r="CL60" s="7"/>
      <c r="CM60" s="7"/>
      <c r="CN60" s="7"/>
      <c r="CO60" s="7"/>
      <c r="CP60" s="7"/>
      <c r="CQ60" s="7"/>
      <c r="CR60" s="7"/>
      <c r="CS60" s="7"/>
      <c r="CT60" s="7"/>
      <c r="CU60" s="7"/>
      <c r="CV60" s="7"/>
      <c r="CW60" s="7"/>
      <c r="CX60" s="7"/>
      <c r="CY60" s="7"/>
      <c r="CZ60" s="7"/>
      <c r="DA60" s="7"/>
      <c r="DB60" s="7"/>
      <c r="DC60" s="7"/>
      <c r="DD60" s="7"/>
      <c r="DE60" s="7"/>
      <c r="DF60" s="7"/>
      <c r="DG60" s="7"/>
      <c r="DH60" s="8"/>
      <c r="DI60" s="9"/>
      <c r="DJ60" s="7"/>
      <c r="DK60" s="7"/>
      <c r="DL60" s="9"/>
      <c r="DM60" s="9"/>
      <c r="DN60" s="7"/>
      <c r="DO60" s="7"/>
      <c r="DP60" s="7"/>
      <c r="DQ60" s="7"/>
      <c r="DR60" s="7"/>
      <c r="DS60" s="7"/>
      <c r="DT60" s="7"/>
      <c r="DU60" s="7"/>
      <c r="DV60" s="7"/>
      <c r="DW60" s="7"/>
      <c r="DX60" s="7"/>
      <c r="DY60" s="7"/>
      <c r="DZ60" s="7"/>
      <c r="EA60" s="7"/>
      <c r="EB60" s="7"/>
      <c r="EC60" s="7"/>
      <c r="ED60" s="7"/>
      <c r="EE60" s="7"/>
      <c r="EF60" s="7"/>
      <c r="EG60" s="7"/>
      <c r="EH60" s="9"/>
      <c r="EI60" s="9"/>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9"/>
      <c r="FK60" s="9"/>
      <c r="FL60" s="9"/>
      <c r="FM60" s="9"/>
      <c r="FN60" s="9"/>
      <c r="FO60" s="10"/>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5">
        <v>44018</v>
      </c>
      <c r="B61" s="7"/>
      <c r="C61" s="7"/>
      <c r="D61" s="7"/>
      <c r="E61" s="7"/>
      <c r="F61" s="7"/>
      <c r="G61" s="7"/>
      <c r="H61" s="7"/>
      <c r="I61" s="7"/>
      <c r="J61" s="7"/>
      <c r="K61" s="7"/>
      <c r="L61" s="7"/>
      <c r="M61" s="7"/>
      <c r="N61" s="7"/>
      <c r="O61" s="7"/>
      <c r="P61" s="7"/>
      <c r="Q61" s="7"/>
      <c r="R61" s="7"/>
      <c r="S61" s="7"/>
      <c r="T61" s="7"/>
      <c r="U61" s="7"/>
      <c r="V61" s="9"/>
      <c r="W61" s="9"/>
      <c r="X61" s="7"/>
      <c r="Y61" s="7"/>
      <c r="Z61" s="9"/>
      <c r="AA61" s="9"/>
      <c r="AB61" s="7"/>
      <c r="AC61" s="7"/>
      <c r="AD61" s="7"/>
      <c r="AE61" s="7"/>
      <c r="AF61" s="7"/>
      <c r="AG61" s="7"/>
      <c r="AH61" s="7"/>
      <c r="AI61" s="84"/>
      <c r="AJ61" s="7"/>
      <c r="AK61" s="8"/>
      <c r="AL61" s="8"/>
      <c r="AM61" s="8"/>
      <c r="AN61" s="7"/>
      <c r="AO61" s="7"/>
      <c r="AP61" s="7"/>
      <c r="AQ61" s="7"/>
      <c r="AR61" s="7"/>
      <c r="AS61" s="7"/>
      <c r="AT61" s="7"/>
      <c r="AU61" s="7"/>
      <c r="AV61" s="7"/>
      <c r="AW61" s="7"/>
      <c r="AX61" s="8"/>
      <c r="AY61" s="8"/>
      <c r="AZ61" s="7"/>
      <c r="BA61" s="7"/>
      <c r="BB61" s="7"/>
      <c r="BC61" s="7"/>
      <c r="BD61" s="7"/>
      <c r="BE61" s="7"/>
      <c r="BF61" s="7"/>
      <c r="BG61" s="7"/>
      <c r="BH61" s="7"/>
      <c r="BI61" s="7"/>
      <c r="BJ61" s="7"/>
      <c r="BK61" s="7"/>
      <c r="BL61" s="7"/>
      <c r="BM61" s="7"/>
      <c r="BN61" s="7"/>
      <c r="BO61" s="7"/>
      <c r="BP61" s="7"/>
      <c r="BQ61" s="7"/>
      <c r="BR61" s="7"/>
      <c r="BS61" s="7"/>
      <c r="BT61" s="7"/>
      <c r="BU61" s="7"/>
      <c r="BV61" s="7"/>
      <c r="BW61" s="7"/>
      <c r="BX61" s="9"/>
      <c r="BY61" s="9"/>
      <c r="BZ61" s="9"/>
      <c r="CA61" s="9"/>
      <c r="CB61" s="9"/>
      <c r="CC61" s="9"/>
      <c r="CD61" s="7"/>
      <c r="CE61" s="7"/>
      <c r="CF61" s="7"/>
      <c r="CG61" s="7"/>
      <c r="CH61" s="7"/>
      <c r="CI61" s="7"/>
      <c r="CJ61" s="9"/>
      <c r="CK61" s="9"/>
      <c r="CL61" s="7"/>
      <c r="CM61" s="7"/>
      <c r="CN61" s="7"/>
      <c r="CO61" s="7"/>
      <c r="CP61" s="7"/>
      <c r="CQ61" s="7"/>
      <c r="CR61" s="7"/>
      <c r="CS61" s="7"/>
      <c r="CT61" s="7"/>
      <c r="CU61" s="7"/>
      <c r="CV61" s="7"/>
      <c r="CW61" s="7"/>
      <c r="CX61" s="7"/>
      <c r="CY61" s="7"/>
      <c r="CZ61" s="7"/>
      <c r="DA61" s="7"/>
      <c r="DB61" s="7"/>
      <c r="DC61" s="7"/>
      <c r="DD61" s="7"/>
      <c r="DE61" s="7"/>
      <c r="DF61" s="7"/>
      <c r="DG61" s="7"/>
      <c r="DH61" s="8"/>
      <c r="DI61" s="9"/>
      <c r="DJ61" s="7"/>
      <c r="DK61" s="7"/>
      <c r="DL61" s="9"/>
      <c r="DM61" s="9"/>
      <c r="DN61" s="7"/>
      <c r="DO61" s="7"/>
      <c r="DP61" s="7"/>
      <c r="DQ61" s="7"/>
      <c r="DR61" s="7"/>
      <c r="DS61" s="7"/>
      <c r="DT61" s="7"/>
      <c r="DU61" s="7"/>
      <c r="DV61" s="7"/>
      <c r="DW61" s="7"/>
      <c r="DX61" s="7"/>
      <c r="DY61" s="7"/>
      <c r="DZ61" s="7"/>
      <c r="EA61" s="7"/>
      <c r="EB61" s="7"/>
      <c r="EC61" s="7"/>
      <c r="ED61" s="7"/>
      <c r="EE61" s="7"/>
      <c r="EF61" s="7"/>
      <c r="EG61" s="7"/>
      <c r="EH61" s="9"/>
      <c r="EI61" s="9"/>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9"/>
      <c r="FK61" s="9"/>
      <c r="FL61" s="9"/>
      <c r="FM61" s="9"/>
      <c r="FN61" s="9"/>
      <c r="FO61" s="10"/>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5">
        <v>44019</v>
      </c>
      <c r="B62" s="7"/>
      <c r="C62" s="7"/>
      <c r="D62" s="7"/>
      <c r="E62" s="7"/>
      <c r="F62" s="7"/>
      <c r="G62" s="7"/>
      <c r="H62" s="7"/>
      <c r="I62" s="7"/>
      <c r="J62" s="7"/>
      <c r="K62" s="7"/>
      <c r="L62" s="7"/>
      <c r="M62" s="7"/>
      <c r="N62" s="7"/>
      <c r="O62" s="7"/>
      <c r="P62" s="7"/>
      <c r="Q62" s="7"/>
      <c r="R62" s="7"/>
      <c r="S62" s="7"/>
      <c r="T62" s="7"/>
      <c r="U62" s="7"/>
      <c r="V62" s="9"/>
      <c r="W62" s="9"/>
      <c r="X62" s="7"/>
      <c r="Y62" s="7"/>
      <c r="Z62" s="9"/>
      <c r="AA62" s="9"/>
      <c r="AB62" s="7"/>
      <c r="AC62" s="7"/>
      <c r="AD62" s="7"/>
      <c r="AE62" s="7"/>
      <c r="AF62" s="7"/>
      <c r="AG62" s="7"/>
      <c r="AH62" s="7"/>
      <c r="AI62" s="84"/>
      <c r="AJ62" s="7"/>
      <c r="AK62" s="8"/>
      <c r="AL62" s="8"/>
      <c r="AM62" s="8"/>
      <c r="AN62" s="7"/>
      <c r="AO62" s="7"/>
      <c r="AP62" s="7"/>
      <c r="AQ62" s="7"/>
      <c r="AR62" s="7"/>
      <c r="AS62" s="7"/>
      <c r="AT62" s="7"/>
      <c r="AU62" s="7"/>
      <c r="AV62" s="7"/>
      <c r="AW62" s="7"/>
      <c r="AX62" s="8"/>
      <c r="AY62" s="8"/>
      <c r="AZ62" s="7"/>
      <c r="BA62" s="7"/>
      <c r="BB62" s="7"/>
      <c r="BC62" s="7"/>
      <c r="BD62" s="7"/>
      <c r="BE62" s="7"/>
      <c r="BF62" s="7"/>
      <c r="BG62" s="7"/>
      <c r="BH62" s="7"/>
      <c r="BI62" s="7"/>
      <c r="BJ62" s="7"/>
      <c r="BK62" s="7"/>
      <c r="BL62" s="7"/>
      <c r="BM62" s="7"/>
      <c r="BN62" s="7"/>
      <c r="BO62" s="7"/>
      <c r="BP62" s="7"/>
      <c r="BQ62" s="7"/>
      <c r="BR62" s="7"/>
      <c r="BS62" s="7"/>
      <c r="BT62" s="7"/>
      <c r="BU62" s="7"/>
      <c r="BV62" s="7"/>
      <c r="BW62" s="7"/>
      <c r="BX62" s="9"/>
      <c r="BY62" s="9"/>
      <c r="BZ62" s="9"/>
      <c r="CA62" s="9"/>
      <c r="CB62" s="9"/>
      <c r="CC62" s="9"/>
      <c r="CD62" s="7"/>
      <c r="CE62" s="7"/>
      <c r="CF62" s="7"/>
      <c r="CG62" s="7"/>
      <c r="CH62" s="7"/>
      <c r="CI62" s="7"/>
      <c r="CJ62" s="9"/>
      <c r="CK62" s="9"/>
      <c r="CL62" s="7"/>
      <c r="CM62" s="7"/>
      <c r="CN62" s="7"/>
      <c r="CO62" s="7"/>
      <c r="CP62" s="7"/>
      <c r="CQ62" s="7"/>
      <c r="CR62" s="7"/>
      <c r="CS62" s="7"/>
      <c r="CT62" s="7"/>
      <c r="CU62" s="7"/>
      <c r="CV62" s="7"/>
      <c r="CW62" s="7"/>
      <c r="CX62" s="7"/>
      <c r="CY62" s="7"/>
      <c r="CZ62" s="7"/>
      <c r="DA62" s="7"/>
      <c r="DB62" s="7"/>
      <c r="DC62" s="7"/>
      <c r="DD62" s="7"/>
      <c r="DE62" s="7"/>
      <c r="DF62" s="7"/>
      <c r="DG62" s="7"/>
      <c r="DH62" s="8"/>
      <c r="DI62" s="9"/>
      <c r="DJ62" s="7"/>
      <c r="DK62" s="7"/>
      <c r="DL62" s="9"/>
      <c r="DM62" s="9"/>
      <c r="DN62" s="7"/>
      <c r="DO62" s="7"/>
      <c r="DP62" s="7"/>
      <c r="DQ62" s="7"/>
      <c r="DR62" s="7"/>
      <c r="DS62" s="7"/>
      <c r="DT62" s="7"/>
      <c r="DU62" s="7"/>
      <c r="DV62" s="7"/>
      <c r="DW62" s="7"/>
      <c r="DX62" s="7"/>
      <c r="DY62" s="7"/>
      <c r="DZ62" s="7"/>
      <c r="EA62" s="7"/>
      <c r="EB62" s="7"/>
      <c r="EC62" s="7"/>
      <c r="ED62" s="7"/>
      <c r="EE62" s="7"/>
      <c r="EF62" s="7"/>
      <c r="EG62" s="7"/>
      <c r="EH62" s="9"/>
      <c r="EI62" s="9"/>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9"/>
      <c r="FK62" s="9"/>
      <c r="FL62" s="9"/>
      <c r="FM62" s="9"/>
      <c r="FN62" s="9"/>
      <c r="FO62" s="10"/>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5">
        <v>44020</v>
      </c>
      <c r="B63" s="7"/>
      <c r="C63" s="7"/>
      <c r="D63" s="7"/>
      <c r="E63" s="7"/>
      <c r="F63" s="7"/>
      <c r="G63" s="7"/>
      <c r="H63" s="7"/>
      <c r="I63" s="7"/>
      <c r="J63" s="7"/>
      <c r="K63" s="7"/>
      <c r="L63" s="7"/>
      <c r="M63" s="7"/>
      <c r="N63" s="7"/>
      <c r="O63" s="7"/>
      <c r="P63" s="7"/>
      <c r="Q63" s="7"/>
      <c r="R63" s="7"/>
      <c r="S63" s="7"/>
      <c r="T63" s="7"/>
      <c r="U63" s="7"/>
      <c r="V63" s="9"/>
      <c r="W63" s="9"/>
      <c r="X63" s="7"/>
      <c r="Y63" s="7"/>
      <c r="Z63" s="9"/>
      <c r="AA63" s="9"/>
      <c r="AB63" s="7"/>
      <c r="AC63" s="7"/>
      <c r="AD63" s="7"/>
      <c r="AE63" s="7"/>
      <c r="AF63" s="7"/>
      <c r="AG63" s="7"/>
      <c r="AH63" s="7"/>
      <c r="AI63" s="84"/>
      <c r="AJ63" s="7"/>
      <c r="AK63" s="8"/>
      <c r="AL63" s="8"/>
      <c r="AM63" s="8"/>
      <c r="AN63" s="7"/>
      <c r="AO63" s="7"/>
      <c r="AP63" s="7"/>
      <c r="AQ63" s="7"/>
      <c r="AR63" s="7"/>
      <c r="AS63" s="7"/>
      <c r="AT63" s="7"/>
      <c r="AU63" s="7"/>
      <c r="AV63" s="7"/>
      <c r="AW63" s="7"/>
      <c r="AX63" s="8"/>
      <c r="AY63" s="8"/>
      <c r="AZ63" s="7"/>
      <c r="BA63" s="7"/>
      <c r="BB63" s="7"/>
      <c r="BC63" s="7"/>
      <c r="BD63" s="7"/>
      <c r="BE63" s="7"/>
      <c r="BF63" s="7"/>
      <c r="BG63" s="7"/>
      <c r="BH63" s="7"/>
      <c r="BI63" s="7"/>
      <c r="BJ63" s="7"/>
      <c r="BK63" s="7"/>
      <c r="BL63" s="7"/>
      <c r="BM63" s="7"/>
      <c r="BN63" s="7"/>
      <c r="BO63" s="7"/>
      <c r="BP63" s="7"/>
      <c r="BQ63" s="7"/>
      <c r="BR63" s="7"/>
      <c r="BS63" s="7"/>
      <c r="BT63" s="7"/>
      <c r="BU63" s="7"/>
      <c r="BV63" s="7"/>
      <c r="BW63" s="7"/>
      <c r="BX63" s="9"/>
      <c r="BY63" s="9"/>
      <c r="BZ63" s="9"/>
      <c r="CA63" s="9"/>
      <c r="CB63" s="9"/>
      <c r="CC63" s="9"/>
      <c r="CD63" s="7"/>
      <c r="CE63" s="7"/>
      <c r="CF63" s="7"/>
      <c r="CG63" s="7"/>
      <c r="CH63" s="7"/>
      <c r="CI63" s="7"/>
      <c r="CJ63" s="9"/>
      <c r="CK63" s="9"/>
      <c r="CL63" s="7"/>
      <c r="CM63" s="7"/>
      <c r="CN63" s="7"/>
      <c r="CO63" s="7"/>
      <c r="CP63" s="7"/>
      <c r="CQ63" s="7"/>
      <c r="CR63" s="7"/>
      <c r="CS63" s="7"/>
      <c r="CT63" s="7"/>
      <c r="CU63" s="7"/>
      <c r="CV63" s="7"/>
      <c r="CW63" s="7"/>
      <c r="CX63" s="7"/>
      <c r="CY63" s="7"/>
      <c r="CZ63" s="7"/>
      <c r="DA63" s="7"/>
      <c r="DB63" s="7"/>
      <c r="DC63" s="7"/>
      <c r="DD63" s="7"/>
      <c r="DE63" s="7"/>
      <c r="DF63" s="7"/>
      <c r="DG63" s="7"/>
      <c r="DH63" s="8"/>
      <c r="DI63" s="9"/>
      <c r="DJ63" s="7"/>
      <c r="DK63" s="7"/>
      <c r="DL63" s="9"/>
      <c r="DM63" s="9"/>
      <c r="DN63" s="7"/>
      <c r="DO63" s="7"/>
      <c r="DP63" s="7"/>
      <c r="DQ63" s="7"/>
      <c r="DR63" s="7"/>
      <c r="DS63" s="7"/>
      <c r="DT63" s="7"/>
      <c r="DU63" s="7"/>
      <c r="DV63" s="7"/>
      <c r="DW63" s="7"/>
      <c r="DX63" s="7"/>
      <c r="DY63" s="7"/>
      <c r="DZ63" s="7"/>
      <c r="EA63" s="7"/>
      <c r="EB63" s="7"/>
      <c r="EC63" s="7"/>
      <c r="ED63" s="7"/>
      <c r="EE63" s="7"/>
      <c r="EF63" s="7"/>
      <c r="EG63" s="7"/>
      <c r="EH63" s="9"/>
      <c r="EI63" s="9"/>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9"/>
      <c r="FK63" s="9"/>
      <c r="FL63" s="9"/>
      <c r="FM63" s="9"/>
      <c r="FN63" s="9"/>
      <c r="FO63" s="10"/>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5">
        <v>44021</v>
      </c>
      <c r="B64" s="7"/>
      <c r="C64" s="7"/>
      <c r="D64" s="7"/>
      <c r="E64" s="7"/>
      <c r="F64" s="7"/>
      <c r="G64" s="7"/>
      <c r="H64" s="7"/>
      <c r="I64" s="7"/>
      <c r="J64" s="7"/>
      <c r="K64" s="7"/>
      <c r="L64" s="7"/>
      <c r="M64" s="7"/>
      <c r="N64" s="7"/>
      <c r="O64" s="7"/>
      <c r="P64" s="7"/>
      <c r="Q64" s="7"/>
      <c r="R64" s="7"/>
      <c r="S64" s="7"/>
      <c r="T64" s="7"/>
      <c r="U64" s="7"/>
      <c r="V64" s="9"/>
      <c r="W64" s="9"/>
      <c r="X64" s="7"/>
      <c r="Y64" s="7"/>
      <c r="Z64" s="9"/>
      <c r="AA64" s="9"/>
      <c r="AB64" s="7"/>
      <c r="AC64" s="7"/>
      <c r="AD64" s="7"/>
      <c r="AE64" s="7"/>
      <c r="AF64" s="7"/>
      <c r="AG64" s="7"/>
      <c r="AH64" s="7"/>
      <c r="AI64" s="84"/>
      <c r="AJ64" s="7"/>
      <c r="AK64" s="8"/>
      <c r="AL64" s="8"/>
      <c r="AM64" s="8"/>
      <c r="AN64" s="7"/>
      <c r="AO64" s="7"/>
      <c r="AP64" s="7"/>
      <c r="AQ64" s="7"/>
      <c r="AR64" s="7"/>
      <c r="AS64" s="7"/>
      <c r="AT64" s="7"/>
      <c r="AU64" s="7"/>
      <c r="AV64" s="7"/>
      <c r="AW64" s="7"/>
      <c r="AX64" s="8"/>
      <c r="AY64" s="8"/>
      <c r="AZ64" s="7"/>
      <c r="BA64" s="7"/>
      <c r="BB64" s="7"/>
      <c r="BC64" s="7"/>
      <c r="BD64" s="7"/>
      <c r="BE64" s="7"/>
      <c r="BF64" s="7"/>
      <c r="BG64" s="7"/>
      <c r="BH64" s="7"/>
      <c r="BI64" s="7"/>
      <c r="BJ64" s="7"/>
      <c r="BK64" s="7"/>
      <c r="BL64" s="7"/>
      <c r="BM64" s="7"/>
      <c r="BN64" s="7"/>
      <c r="BO64" s="7"/>
      <c r="BP64" s="7"/>
      <c r="BQ64" s="7"/>
      <c r="BR64" s="7"/>
      <c r="BS64" s="7"/>
      <c r="BT64" s="7"/>
      <c r="BU64" s="7"/>
      <c r="BV64" s="7"/>
      <c r="BW64" s="7"/>
      <c r="BX64" s="9"/>
      <c r="BY64" s="9"/>
      <c r="BZ64" s="9"/>
      <c r="CA64" s="9"/>
      <c r="CB64" s="9"/>
      <c r="CC64" s="9"/>
      <c r="CD64" s="7"/>
      <c r="CE64" s="7"/>
      <c r="CF64" s="7"/>
      <c r="CG64" s="7"/>
      <c r="CH64" s="7"/>
      <c r="CI64" s="7"/>
      <c r="CJ64" s="9"/>
      <c r="CK64" s="9"/>
      <c r="CL64" s="7"/>
      <c r="CM64" s="7"/>
      <c r="CN64" s="7"/>
      <c r="CO64" s="7"/>
      <c r="CP64" s="7"/>
      <c r="CQ64" s="7"/>
      <c r="CR64" s="7"/>
      <c r="CS64" s="7"/>
      <c r="CT64" s="7"/>
      <c r="CU64" s="7"/>
      <c r="CV64" s="7"/>
      <c r="CW64" s="7"/>
      <c r="CX64" s="7"/>
      <c r="CY64" s="7"/>
      <c r="CZ64" s="7"/>
      <c r="DA64" s="7"/>
      <c r="DB64" s="7"/>
      <c r="DC64" s="7"/>
      <c r="DD64" s="7"/>
      <c r="DE64" s="7"/>
      <c r="DF64" s="7"/>
      <c r="DG64" s="7"/>
      <c r="DH64" s="8"/>
      <c r="DI64" s="9"/>
      <c r="DJ64" s="7"/>
      <c r="DK64" s="7"/>
      <c r="DL64" s="9"/>
      <c r="DM64" s="9"/>
      <c r="DN64" s="7"/>
      <c r="DO64" s="7"/>
      <c r="DP64" s="7"/>
      <c r="DQ64" s="7"/>
      <c r="DR64" s="7"/>
      <c r="DS64" s="7"/>
      <c r="DT64" s="7"/>
      <c r="DU64" s="7"/>
      <c r="DV64" s="7"/>
      <c r="DW64" s="7"/>
      <c r="DX64" s="7"/>
      <c r="DY64" s="7"/>
      <c r="DZ64" s="7"/>
      <c r="EA64" s="7"/>
      <c r="EB64" s="7"/>
      <c r="EC64" s="7"/>
      <c r="ED64" s="7"/>
      <c r="EE64" s="7"/>
      <c r="EF64" s="7"/>
      <c r="EG64" s="7"/>
      <c r="EH64" s="9"/>
      <c r="EI64" s="9"/>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9"/>
      <c r="FK64" s="9"/>
      <c r="FL64" s="9"/>
      <c r="FM64" s="9"/>
      <c r="FN64" s="9"/>
      <c r="FO64" s="10"/>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5">
        <v>44022</v>
      </c>
      <c r="B65" s="7"/>
      <c r="C65" s="7"/>
      <c r="D65" s="7"/>
      <c r="E65" s="7"/>
      <c r="F65" s="7"/>
      <c r="G65" s="7"/>
      <c r="H65" s="7"/>
      <c r="I65" s="7"/>
      <c r="J65" s="7"/>
      <c r="K65" s="7"/>
      <c r="L65" s="7"/>
      <c r="M65" s="7"/>
      <c r="N65" s="7"/>
      <c r="O65" s="7"/>
      <c r="P65" s="7"/>
      <c r="Q65" s="7"/>
      <c r="R65" s="7"/>
      <c r="S65" s="7"/>
      <c r="T65" s="7"/>
      <c r="U65" s="7"/>
      <c r="V65" s="9"/>
      <c r="W65" s="9"/>
      <c r="X65" s="7"/>
      <c r="Y65" s="7"/>
      <c r="Z65" s="9"/>
      <c r="AA65" s="9"/>
      <c r="AB65" s="7"/>
      <c r="AC65" s="7"/>
      <c r="AD65" s="7"/>
      <c r="AE65" s="7"/>
      <c r="AF65" s="7"/>
      <c r="AG65" s="7"/>
      <c r="AH65" s="7"/>
      <c r="AI65" s="84"/>
      <c r="AJ65" s="7"/>
      <c r="AK65" s="8"/>
      <c r="AL65" s="8"/>
      <c r="AM65" s="8"/>
      <c r="AN65" s="7"/>
      <c r="AO65" s="7"/>
      <c r="AP65" s="7"/>
      <c r="AQ65" s="7"/>
      <c r="AR65" s="7"/>
      <c r="AS65" s="7"/>
      <c r="AT65" s="7"/>
      <c r="AU65" s="7"/>
      <c r="AV65" s="7"/>
      <c r="AW65" s="7"/>
      <c r="AX65" s="8"/>
      <c r="AY65" s="8"/>
      <c r="AZ65" s="7"/>
      <c r="BA65" s="7"/>
      <c r="BB65" s="7"/>
      <c r="BC65" s="7"/>
      <c r="BD65" s="7"/>
      <c r="BE65" s="7"/>
      <c r="BF65" s="7"/>
      <c r="BG65" s="7"/>
      <c r="BH65" s="7"/>
      <c r="BI65" s="7"/>
      <c r="BJ65" s="7"/>
      <c r="BK65" s="7"/>
      <c r="BL65" s="7"/>
      <c r="BM65" s="7"/>
      <c r="BN65" s="7"/>
      <c r="BO65" s="7"/>
      <c r="BP65" s="7"/>
      <c r="BQ65" s="7"/>
      <c r="BR65" s="7"/>
      <c r="BS65" s="7"/>
      <c r="BT65" s="7"/>
      <c r="BU65" s="7"/>
      <c r="BV65" s="7"/>
      <c r="BW65" s="7"/>
      <c r="BX65" s="9"/>
      <c r="BY65" s="9"/>
      <c r="BZ65" s="9"/>
      <c r="CA65" s="9"/>
      <c r="CB65" s="9"/>
      <c r="CC65" s="9"/>
      <c r="CD65" s="7"/>
      <c r="CE65" s="7"/>
      <c r="CF65" s="7"/>
      <c r="CG65" s="7"/>
      <c r="CH65" s="7"/>
      <c r="CI65" s="7"/>
      <c r="CJ65" s="9"/>
      <c r="CK65" s="9"/>
      <c r="CL65" s="7"/>
      <c r="CM65" s="7"/>
      <c r="CN65" s="7"/>
      <c r="CO65" s="7"/>
      <c r="CP65" s="7"/>
      <c r="CQ65" s="7"/>
      <c r="CR65" s="7"/>
      <c r="CS65" s="7"/>
      <c r="CT65" s="7"/>
      <c r="CU65" s="7"/>
      <c r="CV65" s="7"/>
      <c r="CW65" s="7"/>
      <c r="CX65" s="7"/>
      <c r="CY65" s="7"/>
      <c r="CZ65" s="7"/>
      <c r="DA65" s="7"/>
      <c r="DB65" s="7"/>
      <c r="DC65" s="7"/>
      <c r="DD65" s="7"/>
      <c r="DE65" s="7"/>
      <c r="DF65" s="7"/>
      <c r="DG65" s="7"/>
      <c r="DH65" s="8"/>
      <c r="DI65" s="9"/>
      <c r="DJ65" s="7"/>
      <c r="DK65" s="7"/>
      <c r="DL65" s="9"/>
      <c r="DM65" s="9"/>
      <c r="DN65" s="7"/>
      <c r="DO65" s="7"/>
      <c r="DP65" s="7"/>
      <c r="DQ65" s="7"/>
      <c r="DR65" s="7"/>
      <c r="DS65" s="7"/>
      <c r="DT65" s="7"/>
      <c r="DU65" s="7"/>
      <c r="DV65" s="7"/>
      <c r="DW65" s="7"/>
      <c r="DX65" s="7"/>
      <c r="DY65" s="7"/>
      <c r="DZ65" s="7"/>
      <c r="EA65" s="7"/>
      <c r="EB65" s="7"/>
      <c r="EC65" s="7"/>
      <c r="ED65" s="7"/>
      <c r="EE65" s="7"/>
      <c r="EF65" s="7"/>
      <c r="EG65" s="7"/>
      <c r="EH65" s="9"/>
      <c r="EI65" s="9"/>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9"/>
      <c r="FK65" s="9"/>
      <c r="FL65" s="9"/>
      <c r="FM65" s="9"/>
      <c r="FN65" s="9"/>
      <c r="FO65" s="10"/>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9">
        <v>25</v>
      </c>
      <c r="W66" s="9">
        <v>25</v>
      </c>
      <c r="X66" s="7"/>
      <c r="Y66" s="7"/>
      <c r="Z66" s="9"/>
      <c r="AA66" s="9"/>
      <c r="AB66" s="7"/>
      <c r="AC66" s="7"/>
      <c r="AD66" s="7">
        <v>3</v>
      </c>
      <c r="AE66" s="7">
        <v>3</v>
      </c>
      <c r="AF66" s="7"/>
      <c r="AG66" s="7"/>
      <c r="AH66" s="7"/>
      <c r="AI66" s="84"/>
      <c r="AJ66" s="7"/>
      <c r="AK66" s="8"/>
      <c r="AL66" s="8"/>
      <c r="AM66" s="8"/>
      <c r="AN66" s="7"/>
      <c r="AO66" s="7"/>
      <c r="AP66" s="7"/>
      <c r="AQ66" s="7"/>
      <c r="AR66" s="7"/>
      <c r="AS66" s="7"/>
      <c r="AT66" s="7"/>
      <c r="AU66" s="7"/>
      <c r="AV66" s="7"/>
      <c r="AW66" s="7"/>
      <c r="AX66" s="8">
        <v>1</v>
      </c>
      <c r="AY66" s="8">
        <v>1</v>
      </c>
      <c r="AZ66" s="7"/>
      <c r="BA66" s="7"/>
      <c r="BB66" s="7"/>
      <c r="BC66" s="7"/>
      <c r="BD66" s="7"/>
      <c r="BE66" s="7"/>
      <c r="BF66" s="7">
        <v>2</v>
      </c>
      <c r="BG66" s="7">
        <v>2</v>
      </c>
      <c r="BH66" s="7"/>
      <c r="BI66" s="7"/>
      <c r="BJ66" s="7"/>
      <c r="BK66" s="7"/>
      <c r="BL66" s="7"/>
      <c r="BM66" s="7"/>
      <c r="BN66" s="7">
        <v>1</v>
      </c>
      <c r="BO66" s="7">
        <v>1</v>
      </c>
      <c r="BP66" s="7"/>
      <c r="BQ66" s="7"/>
      <c r="BR66" s="7"/>
      <c r="BS66" s="7"/>
      <c r="BT66" s="7">
        <v>2</v>
      </c>
      <c r="BU66" s="7">
        <v>2</v>
      </c>
      <c r="BV66" s="7"/>
      <c r="BW66" s="7"/>
      <c r="BX66" s="9"/>
      <c r="BY66" s="9"/>
      <c r="BZ66" s="9"/>
      <c r="CA66" s="9"/>
      <c r="CB66" s="9"/>
      <c r="CC66" s="9"/>
      <c r="CD66" s="7"/>
      <c r="CE66" s="7"/>
      <c r="CF66" s="7"/>
      <c r="CG66" s="7"/>
      <c r="CH66" s="7"/>
      <c r="CI66" s="7"/>
      <c r="CJ66" s="9"/>
      <c r="CK66" s="9"/>
      <c r="CL66" s="7"/>
      <c r="CM66" s="7"/>
      <c r="CN66" s="7"/>
      <c r="CO66" s="7"/>
      <c r="CP66" s="7"/>
      <c r="CQ66" s="7"/>
      <c r="CR66" s="7"/>
      <c r="CS66" s="7"/>
      <c r="CT66" s="7"/>
      <c r="CU66" s="7"/>
      <c r="CV66" s="7"/>
      <c r="CW66" s="7"/>
      <c r="CX66" s="7"/>
      <c r="CY66" s="7"/>
      <c r="CZ66" s="7"/>
      <c r="DA66" s="7"/>
      <c r="DB66" s="7"/>
      <c r="DC66" s="7"/>
      <c r="DD66" s="7"/>
      <c r="DE66" s="7"/>
      <c r="DF66" s="7"/>
      <c r="DG66" s="7"/>
      <c r="DH66" s="8"/>
      <c r="DI66" s="9"/>
      <c r="DJ66" s="7"/>
      <c r="DK66" s="7"/>
      <c r="DL66" s="9"/>
      <c r="DM66" s="9"/>
      <c r="DN66" s="7"/>
      <c r="DO66" s="7"/>
      <c r="DP66" s="7">
        <v>98</v>
      </c>
      <c r="DQ66" s="7">
        <v>98</v>
      </c>
      <c r="DR66" s="7"/>
      <c r="DS66" s="7"/>
      <c r="DT66" s="7"/>
      <c r="DU66" s="7"/>
      <c r="DV66" s="7"/>
      <c r="DW66" s="7"/>
      <c r="DX66" s="7"/>
      <c r="DY66" s="7"/>
      <c r="DZ66" s="7"/>
      <c r="EA66" s="7"/>
      <c r="EB66" s="7"/>
      <c r="EC66" s="7"/>
      <c r="ED66" s="7"/>
      <c r="EE66" s="7"/>
      <c r="EF66" s="7"/>
      <c r="EG66" s="7"/>
      <c r="EH66" s="9"/>
      <c r="EI66" s="9"/>
      <c r="EJ66" s="7"/>
      <c r="EK66" s="7"/>
      <c r="EL66" s="7"/>
      <c r="EM66" s="7"/>
      <c r="EN66" s="7"/>
      <c r="EO66" s="7"/>
      <c r="EP66" s="7"/>
      <c r="EQ66" s="7"/>
      <c r="ER66" s="7">
        <v>24</v>
      </c>
      <c r="ES66" s="7">
        <v>24</v>
      </c>
      <c r="ET66" s="7"/>
      <c r="EU66" s="7"/>
      <c r="EV66" s="7"/>
      <c r="EW66" s="7"/>
      <c r="EX66" s="7"/>
      <c r="EY66" s="7"/>
      <c r="EZ66" s="7"/>
      <c r="FA66" s="7"/>
      <c r="FB66" s="7"/>
      <c r="FC66" s="7"/>
      <c r="FD66" s="7"/>
      <c r="FE66" s="7"/>
      <c r="FF66" s="7"/>
      <c r="FG66" s="7"/>
      <c r="FH66" s="7"/>
      <c r="FI66" s="7"/>
      <c r="FJ66" s="9"/>
      <c r="FK66" s="9"/>
      <c r="FL66" s="9"/>
      <c r="FM66" s="9"/>
      <c r="FN66" s="9">
        <v>60</v>
      </c>
      <c r="FO66" s="10">
        <v>60</v>
      </c>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9">
        <v>4</v>
      </c>
      <c r="W67" s="9">
        <f>SUM(W66,V67)</f>
        <v>29</v>
      </c>
      <c r="X67" s="7"/>
      <c r="Y67" s="7"/>
      <c r="Z67" s="9"/>
      <c r="AA67" s="9"/>
      <c r="AB67" s="7"/>
      <c r="AC67" s="7"/>
      <c r="AD67" s="7">
        <v>12</v>
      </c>
      <c r="AE67" s="7">
        <f>SUM(AE66+AD67)</f>
        <v>15</v>
      </c>
      <c r="AF67" s="7"/>
      <c r="AG67" s="7"/>
      <c r="AH67" s="7"/>
      <c r="AI67" s="84"/>
      <c r="AJ67" s="7"/>
      <c r="AK67" s="8"/>
      <c r="AL67" s="8"/>
      <c r="AM67" s="8"/>
      <c r="AN67" s="7"/>
      <c r="AO67" s="7"/>
      <c r="AP67" s="7"/>
      <c r="AQ67" s="7"/>
      <c r="AR67" s="7"/>
      <c r="AS67" s="7"/>
      <c r="AT67" s="7"/>
      <c r="AU67" s="7"/>
      <c r="AV67" s="7"/>
      <c r="AW67" s="7"/>
      <c r="AX67" s="8">
        <v>0</v>
      </c>
      <c r="AY67" s="8">
        <f>SUM(AY66,AX67)</f>
        <v>1</v>
      </c>
      <c r="AZ67" s="7"/>
      <c r="BA67" s="7"/>
      <c r="BB67" s="7"/>
      <c r="BC67" s="7"/>
      <c r="BD67" s="7"/>
      <c r="BE67" s="7"/>
      <c r="BF67" s="7">
        <v>0</v>
      </c>
      <c r="BG67" s="7">
        <v>2</v>
      </c>
      <c r="BH67" s="7"/>
      <c r="BI67" s="7"/>
      <c r="BJ67" s="7"/>
      <c r="BK67" s="7"/>
      <c r="BL67" s="7"/>
      <c r="BM67" s="7"/>
      <c r="BN67" s="7">
        <v>0</v>
      </c>
      <c r="BO67" s="7">
        <v>1</v>
      </c>
      <c r="BP67" s="7"/>
      <c r="BQ67" s="7"/>
      <c r="BR67" s="7"/>
      <c r="BS67" s="7"/>
      <c r="BT67" s="7">
        <v>1</v>
      </c>
      <c r="BU67" s="7">
        <f>SUM(BU66+BT67)</f>
        <v>3</v>
      </c>
      <c r="BV67" s="7"/>
      <c r="BW67" s="7"/>
      <c r="BX67" s="9"/>
      <c r="BY67" s="9"/>
      <c r="BZ67" s="9"/>
      <c r="CA67" s="9"/>
      <c r="CB67" s="9"/>
      <c r="CC67" s="9"/>
      <c r="CD67" s="7"/>
      <c r="CE67" s="7"/>
      <c r="CF67" s="7"/>
      <c r="CG67" s="7"/>
      <c r="CH67" s="7"/>
      <c r="CI67" s="7"/>
      <c r="CJ67" s="9"/>
      <c r="CK67" s="9"/>
      <c r="CL67" s="7"/>
      <c r="CM67" s="7"/>
      <c r="CN67" s="7"/>
      <c r="CO67" s="7"/>
      <c r="CP67" s="7"/>
      <c r="CQ67" s="7"/>
      <c r="CR67" s="7"/>
      <c r="CS67" s="7"/>
      <c r="CT67" s="7"/>
      <c r="CU67" s="7"/>
      <c r="CV67" s="7"/>
      <c r="CW67" s="7"/>
      <c r="CX67" s="7"/>
      <c r="CY67" s="7"/>
      <c r="CZ67" s="7"/>
      <c r="DA67" s="7"/>
      <c r="DB67" s="7"/>
      <c r="DC67" s="7"/>
      <c r="DD67" s="7"/>
      <c r="DE67" s="7"/>
      <c r="DF67" s="7"/>
      <c r="DG67" s="7"/>
      <c r="DH67" s="8"/>
      <c r="DI67" s="9"/>
      <c r="DJ67" s="7"/>
      <c r="DK67" s="7"/>
      <c r="DL67" s="9"/>
      <c r="DM67" s="9"/>
      <c r="DN67" s="7"/>
      <c r="DO67" s="7"/>
      <c r="DP67" s="7">
        <v>50</v>
      </c>
      <c r="DQ67" s="7">
        <f t="shared" ref="DQ67:DQ98" si="0">SUM(DQ66,DP67)</f>
        <v>148</v>
      </c>
      <c r="DR67" s="7"/>
      <c r="DS67" s="7"/>
      <c r="DT67" s="7"/>
      <c r="DU67" s="7"/>
      <c r="DV67" s="7"/>
      <c r="DW67" s="7"/>
      <c r="DX67" s="7"/>
      <c r="DY67" s="7"/>
      <c r="DZ67" s="7"/>
      <c r="EA67" s="7"/>
      <c r="EB67" s="7"/>
      <c r="EC67" s="7"/>
      <c r="ED67" s="7"/>
      <c r="EE67" s="7"/>
      <c r="EF67" s="7"/>
      <c r="EG67" s="7"/>
      <c r="EH67" s="9"/>
      <c r="EI67" s="9"/>
      <c r="EJ67" s="7"/>
      <c r="EK67" s="7"/>
      <c r="EL67" s="7"/>
      <c r="EM67" s="7"/>
      <c r="EN67" s="7"/>
      <c r="EO67" s="7"/>
      <c r="EP67" s="7"/>
      <c r="EQ67" s="7"/>
      <c r="ER67" s="7">
        <v>0</v>
      </c>
      <c r="ES67" s="7">
        <f>SUM(ES66,ER67)</f>
        <v>24</v>
      </c>
      <c r="ET67" s="7"/>
      <c r="EU67" s="7"/>
      <c r="EV67" s="7"/>
      <c r="EW67" s="7"/>
      <c r="EX67" s="7"/>
      <c r="EY67" s="7"/>
      <c r="EZ67" s="7"/>
      <c r="FA67" s="7"/>
      <c r="FB67" s="7"/>
      <c r="FC67" s="7"/>
      <c r="FD67" s="7"/>
      <c r="FE67" s="7"/>
      <c r="FF67" s="7"/>
      <c r="FG67" s="7"/>
      <c r="FH67" s="7"/>
      <c r="FI67" s="7"/>
      <c r="FJ67" s="9"/>
      <c r="FK67" s="9"/>
      <c r="FL67" s="9"/>
      <c r="FM67" s="9"/>
      <c r="FN67" s="9">
        <v>24</v>
      </c>
      <c r="FO67" s="10">
        <f>SUM(FO66,FN67)</f>
        <v>84</v>
      </c>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9">
        <v>1</v>
      </c>
      <c r="W68" s="9">
        <f t="shared" ref="W68:W75" si="1">SUM(W67,V68)</f>
        <v>30</v>
      </c>
      <c r="X68" s="7"/>
      <c r="Y68" s="7"/>
      <c r="Z68" s="9"/>
      <c r="AA68" s="9"/>
      <c r="AB68" s="7"/>
      <c r="AC68" s="7"/>
      <c r="AD68" s="7">
        <v>0</v>
      </c>
      <c r="AE68" s="7">
        <f t="shared" ref="AE68:AE131" si="2">SUM(AE67+AD68)</f>
        <v>15</v>
      </c>
      <c r="AF68" s="7"/>
      <c r="AG68" s="7"/>
      <c r="AH68" s="7"/>
      <c r="AI68" s="84"/>
      <c r="AJ68" s="7"/>
      <c r="AK68" s="8"/>
      <c r="AL68" s="8"/>
      <c r="AM68" s="8"/>
      <c r="AN68" s="7"/>
      <c r="AO68" s="7"/>
      <c r="AP68" s="7"/>
      <c r="AQ68" s="7"/>
      <c r="AR68" s="7"/>
      <c r="AS68" s="7"/>
      <c r="AT68" s="7"/>
      <c r="AU68" s="7"/>
      <c r="AV68" s="7"/>
      <c r="AW68" s="7"/>
      <c r="AX68" s="8">
        <v>0</v>
      </c>
      <c r="AY68" s="8">
        <f t="shared" ref="AY68:AY71" si="3">SUM(AY67,AX68)</f>
        <v>1</v>
      </c>
      <c r="AZ68" s="7"/>
      <c r="BA68" s="7"/>
      <c r="BB68" s="7"/>
      <c r="BC68" s="7"/>
      <c r="BD68" s="7"/>
      <c r="BE68" s="7"/>
      <c r="BF68" s="7">
        <v>0</v>
      </c>
      <c r="BG68" s="7">
        <v>2</v>
      </c>
      <c r="BH68" s="7"/>
      <c r="BI68" s="7"/>
      <c r="BJ68" s="7"/>
      <c r="BK68" s="7"/>
      <c r="BL68" s="7"/>
      <c r="BM68" s="7"/>
      <c r="BN68" s="7">
        <v>0</v>
      </c>
      <c r="BO68" s="7">
        <v>1</v>
      </c>
      <c r="BP68" s="7"/>
      <c r="BQ68" s="7"/>
      <c r="BR68" s="7"/>
      <c r="BS68" s="7"/>
      <c r="BT68" s="7">
        <v>0</v>
      </c>
      <c r="BU68" s="7">
        <f t="shared" ref="BU68:BU131" si="4">SUM(BU67+BT68)</f>
        <v>3</v>
      </c>
      <c r="BV68" s="7"/>
      <c r="BW68" s="7"/>
      <c r="BX68" s="9"/>
      <c r="BY68" s="9"/>
      <c r="BZ68" s="9"/>
      <c r="CA68" s="9"/>
      <c r="CB68" s="9"/>
      <c r="CC68" s="9"/>
      <c r="CD68" s="7"/>
      <c r="CE68" s="7"/>
      <c r="CF68" s="7"/>
      <c r="CG68" s="7"/>
      <c r="CH68" s="7"/>
      <c r="CI68" s="7"/>
      <c r="CJ68" s="9"/>
      <c r="CK68" s="9"/>
      <c r="CL68" s="7"/>
      <c r="CM68" s="7"/>
      <c r="CN68" s="7"/>
      <c r="CO68" s="7"/>
      <c r="CP68" s="7"/>
      <c r="CQ68" s="7"/>
      <c r="CR68" s="7"/>
      <c r="CS68" s="7"/>
      <c r="CT68" s="7"/>
      <c r="CU68" s="7"/>
      <c r="CV68" s="7"/>
      <c r="CW68" s="7"/>
      <c r="CX68" s="7"/>
      <c r="CY68" s="7"/>
      <c r="CZ68" s="7"/>
      <c r="DA68" s="7"/>
      <c r="DB68" s="7"/>
      <c r="DC68" s="7"/>
      <c r="DD68" s="7"/>
      <c r="DE68" s="7"/>
      <c r="DF68" s="7"/>
      <c r="DG68" s="7"/>
      <c r="DH68" s="8"/>
      <c r="DI68" s="9"/>
      <c r="DJ68" s="7"/>
      <c r="DK68" s="7"/>
      <c r="DL68" s="9"/>
      <c r="DM68" s="9"/>
      <c r="DN68" s="7">
        <v>2</v>
      </c>
      <c r="DO68" s="7">
        <v>2</v>
      </c>
      <c r="DP68" s="7">
        <v>1</v>
      </c>
      <c r="DQ68" s="7">
        <f t="shared" si="0"/>
        <v>149</v>
      </c>
      <c r="DR68" s="7"/>
      <c r="DS68" s="7"/>
      <c r="DT68" s="7"/>
      <c r="DU68" s="7"/>
      <c r="DV68" s="7"/>
      <c r="DW68" s="7"/>
      <c r="DX68" s="7"/>
      <c r="DY68" s="7"/>
      <c r="DZ68" s="7"/>
      <c r="EA68" s="7"/>
      <c r="EB68" s="7"/>
      <c r="EC68" s="7"/>
      <c r="ED68" s="7"/>
      <c r="EE68" s="7"/>
      <c r="EF68" s="7"/>
      <c r="EG68" s="7"/>
      <c r="EH68" s="9"/>
      <c r="EI68" s="9"/>
      <c r="EJ68" s="7"/>
      <c r="EK68" s="7"/>
      <c r="EL68" s="7"/>
      <c r="EM68" s="7"/>
      <c r="EN68" s="7"/>
      <c r="EO68" s="7"/>
      <c r="EP68" s="7"/>
      <c r="EQ68" s="7"/>
      <c r="ER68" s="7">
        <v>15</v>
      </c>
      <c r="ES68" s="7">
        <f t="shared" ref="ES68:ES104" si="5">SUM(ES67,ER68)</f>
        <v>39</v>
      </c>
      <c r="ET68" s="7"/>
      <c r="EU68" s="7"/>
      <c r="EV68" s="7"/>
      <c r="EW68" s="7"/>
      <c r="EX68" s="7"/>
      <c r="EY68" s="7"/>
      <c r="EZ68" s="7"/>
      <c r="FA68" s="7"/>
      <c r="FB68" s="7"/>
      <c r="FC68" s="7"/>
      <c r="FD68" s="7"/>
      <c r="FE68" s="7"/>
      <c r="FF68" s="7"/>
      <c r="FG68" s="7"/>
      <c r="FH68" s="7"/>
      <c r="FI68" s="7"/>
      <c r="FJ68" s="9"/>
      <c r="FK68" s="9"/>
      <c r="FL68" s="9"/>
      <c r="FM68" s="9"/>
      <c r="FN68" s="9">
        <v>24</v>
      </c>
      <c r="FO68" s="10">
        <f t="shared" ref="FO68:FO105" si="6">SUM(FO67,FN68)</f>
        <v>108</v>
      </c>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9">
        <v>1</v>
      </c>
      <c r="W69" s="9">
        <f t="shared" si="1"/>
        <v>31</v>
      </c>
      <c r="X69" s="7"/>
      <c r="Y69" s="7"/>
      <c r="Z69" s="9"/>
      <c r="AA69" s="9"/>
      <c r="AB69" s="7"/>
      <c r="AC69" s="7"/>
      <c r="AD69" s="7">
        <v>4</v>
      </c>
      <c r="AE69" s="7">
        <f t="shared" si="2"/>
        <v>19</v>
      </c>
      <c r="AF69" s="7"/>
      <c r="AG69" s="7"/>
      <c r="AH69" s="7"/>
      <c r="AI69" s="84"/>
      <c r="AJ69" s="7"/>
      <c r="AK69" s="8"/>
      <c r="AL69" s="8"/>
      <c r="AM69" s="8"/>
      <c r="AN69" s="7"/>
      <c r="AO69" s="7"/>
      <c r="AP69" s="7"/>
      <c r="AQ69" s="7"/>
      <c r="AR69" s="7"/>
      <c r="AS69" s="7"/>
      <c r="AT69" s="7"/>
      <c r="AU69" s="7"/>
      <c r="AV69" s="7"/>
      <c r="AW69" s="7"/>
      <c r="AX69" s="8">
        <v>0</v>
      </c>
      <c r="AY69" s="8">
        <f t="shared" si="3"/>
        <v>1</v>
      </c>
      <c r="AZ69" s="7"/>
      <c r="BA69" s="7"/>
      <c r="BB69" s="7"/>
      <c r="BC69" s="7"/>
      <c r="BD69" s="7"/>
      <c r="BE69" s="7"/>
      <c r="BF69" s="7">
        <v>0</v>
      </c>
      <c r="BG69" s="7">
        <v>2</v>
      </c>
      <c r="BH69" s="7"/>
      <c r="BI69" s="7"/>
      <c r="BJ69" s="7"/>
      <c r="BK69" s="7"/>
      <c r="BL69" s="7"/>
      <c r="BM69" s="7"/>
      <c r="BN69" s="7">
        <v>0</v>
      </c>
      <c r="BO69" s="7">
        <v>1</v>
      </c>
      <c r="BP69" s="7"/>
      <c r="BQ69" s="7"/>
      <c r="BR69" s="7"/>
      <c r="BS69" s="7"/>
      <c r="BT69" s="7">
        <v>0</v>
      </c>
      <c r="BU69" s="7">
        <f t="shared" si="4"/>
        <v>3</v>
      </c>
      <c r="BV69" s="7"/>
      <c r="BW69" s="7"/>
      <c r="BX69" s="9"/>
      <c r="BY69" s="9"/>
      <c r="BZ69" s="9"/>
      <c r="CA69" s="9"/>
      <c r="CB69" s="9"/>
      <c r="CC69" s="9"/>
      <c r="CD69" s="7"/>
      <c r="CE69" s="7"/>
      <c r="CF69" s="7"/>
      <c r="CG69" s="7"/>
      <c r="CH69" s="7"/>
      <c r="CI69" s="7"/>
      <c r="CJ69" s="9"/>
      <c r="CK69" s="9"/>
      <c r="CL69" s="7"/>
      <c r="CM69" s="7"/>
      <c r="CN69" s="7"/>
      <c r="CO69" s="7"/>
      <c r="CP69" s="7"/>
      <c r="CQ69" s="7"/>
      <c r="CR69" s="7"/>
      <c r="CS69" s="7"/>
      <c r="CT69" s="7"/>
      <c r="CU69" s="7"/>
      <c r="CV69" s="7"/>
      <c r="CW69" s="7"/>
      <c r="CX69" s="7"/>
      <c r="CY69" s="7"/>
      <c r="CZ69" s="7"/>
      <c r="DA69" s="7"/>
      <c r="DB69" s="7"/>
      <c r="DC69" s="7"/>
      <c r="DD69" s="7"/>
      <c r="DE69" s="7"/>
      <c r="DF69" s="7"/>
      <c r="DG69" s="7"/>
      <c r="DH69" s="8"/>
      <c r="DI69" s="9"/>
      <c r="DJ69" s="7"/>
      <c r="DK69" s="7"/>
      <c r="DL69" s="9"/>
      <c r="DM69" s="9"/>
      <c r="DN69" s="7">
        <v>0</v>
      </c>
      <c r="DO69" s="7">
        <v>2</v>
      </c>
      <c r="DP69" s="7">
        <v>66</v>
      </c>
      <c r="DQ69" s="7">
        <f t="shared" si="0"/>
        <v>215</v>
      </c>
      <c r="DR69" s="7"/>
      <c r="DS69" s="7"/>
      <c r="DT69" s="7"/>
      <c r="DU69" s="7"/>
      <c r="DV69" s="7"/>
      <c r="DW69" s="7"/>
      <c r="DX69" s="7"/>
      <c r="DY69" s="7"/>
      <c r="DZ69" s="7"/>
      <c r="EA69" s="7"/>
      <c r="EB69" s="7"/>
      <c r="EC69" s="7"/>
      <c r="ED69" s="7"/>
      <c r="EE69" s="7"/>
      <c r="EF69" s="7"/>
      <c r="EG69" s="7"/>
      <c r="EH69" s="9"/>
      <c r="EI69" s="9"/>
      <c r="EJ69" s="7"/>
      <c r="EK69" s="7"/>
      <c r="EL69" s="7"/>
      <c r="EM69" s="7"/>
      <c r="EN69" s="7"/>
      <c r="EO69" s="7"/>
      <c r="EP69" s="7"/>
      <c r="EQ69" s="7"/>
      <c r="ER69" s="7">
        <v>19</v>
      </c>
      <c r="ES69" s="7">
        <f t="shared" si="5"/>
        <v>58</v>
      </c>
      <c r="ET69" s="7"/>
      <c r="EU69" s="7"/>
      <c r="EV69" s="7"/>
      <c r="EW69" s="7"/>
      <c r="EX69" s="7"/>
      <c r="EY69" s="7"/>
      <c r="EZ69" s="7"/>
      <c r="FA69" s="7"/>
      <c r="FB69" s="7"/>
      <c r="FC69" s="7"/>
      <c r="FD69" s="7"/>
      <c r="FE69" s="7"/>
      <c r="FF69" s="7"/>
      <c r="FG69" s="7"/>
      <c r="FH69" s="7"/>
      <c r="FI69" s="7"/>
      <c r="FJ69" s="9"/>
      <c r="FK69" s="9"/>
      <c r="FL69" s="9"/>
      <c r="FM69" s="9"/>
      <c r="FN69" s="9">
        <v>13</v>
      </c>
      <c r="FO69" s="10">
        <f t="shared" si="6"/>
        <v>121</v>
      </c>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9">
        <v>1</v>
      </c>
      <c r="W70" s="9">
        <f t="shared" si="1"/>
        <v>32</v>
      </c>
      <c r="X70" s="7"/>
      <c r="Y70" s="7"/>
      <c r="Z70" s="9"/>
      <c r="AA70" s="9"/>
      <c r="AB70" s="7"/>
      <c r="AC70" s="7"/>
      <c r="AD70" s="7">
        <v>1</v>
      </c>
      <c r="AE70" s="7">
        <f t="shared" si="2"/>
        <v>20</v>
      </c>
      <c r="AF70" s="7"/>
      <c r="AG70" s="7"/>
      <c r="AH70" s="7"/>
      <c r="AI70" s="84"/>
      <c r="AJ70" s="7"/>
      <c r="AK70" s="8"/>
      <c r="AL70" s="8"/>
      <c r="AM70" s="8"/>
      <c r="AN70" s="7"/>
      <c r="AO70" s="7"/>
      <c r="AP70" s="7"/>
      <c r="AQ70" s="7"/>
      <c r="AR70" s="7"/>
      <c r="AS70" s="7"/>
      <c r="AT70" s="7"/>
      <c r="AU70" s="7"/>
      <c r="AV70" s="7"/>
      <c r="AW70" s="7"/>
      <c r="AX70" s="8">
        <v>0</v>
      </c>
      <c r="AY70" s="8">
        <f t="shared" si="3"/>
        <v>1</v>
      </c>
      <c r="AZ70" s="7"/>
      <c r="BA70" s="7"/>
      <c r="BB70" s="7"/>
      <c r="BC70" s="7"/>
      <c r="BD70" s="7"/>
      <c r="BE70" s="7"/>
      <c r="BF70" s="7">
        <v>0</v>
      </c>
      <c r="BG70" s="7">
        <v>2</v>
      </c>
      <c r="BH70" s="7"/>
      <c r="BI70" s="7"/>
      <c r="BJ70" s="7"/>
      <c r="BK70" s="7"/>
      <c r="BL70" s="7"/>
      <c r="BM70" s="7"/>
      <c r="BN70" s="7">
        <v>0</v>
      </c>
      <c r="BO70" s="7">
        <v>1</v>
      </c>
      <c r="BP70" s="7"/>
      <c r="BQ70" s="7"/>
      <c r="BR70" s="7"/>
      <c r="BS70" s="7"/>
      <c r="BT70" s="7">
        <v>1</v>
      </c>
      <c r="BU70" s="7">
        <f t="shared" si="4"/>
        <v>4</v>
      </c>
      <c r="BV70" s="7"/>
      <c r="BW70" s="7"/>
      <c r="BX70" s="9"/>
      <c r="BY70" s="9"/>
      <c r="BZ70" s="9"/>
      <c r="CA70" s="9"/>
      <c r="CB70" s="9"/>
      <c r="CC70" s="9"/>
      <c r="CD70" s="7"/>
      <c r="CE70" s="7"/>
      <c r="CF70" s="7"/>
      <c r="CG70" s="7"/>
      <c r="CH70" s="7"/>
      <c r="CI70" s="7"/>
      <c r="CJ70" s="9"/>
      <c r="CK70" s="9"/>
      <c r="CL70" s="7"/>
      <c r="CM70" s="7"/>
      <c r="CN70" s="7"/>
      <c r="CO70" s="7"/>
      <c r="CP70" s="7"/>
      <c r="CQ70" s="7"/>
      <c r="CR70" s="7"/>
      <c r="CS70" s="7"/>
      <c r="CT70" s="7"/>
      <c r="CU70" s="7"/>
      <c r="CV70" s="7"/>
      <c r="CW70" s="7"/>
      <c r="CX70" s="7"/>
      <c r="CY70" s="7"/>
      <c r="CZ70" s="7"/>
      <c r="DA70" s="7"/>
      <c r="DB70" s="7"/>
      <c r="DC70" s="7"/>
      <c r="DD70" s="7"/>
      <c r="DE70" s="7"/>
      <c r="DF70" s="7"/>
      <c r="DG70" s="7"/>
      <c r="DH70" s="8"/>
      <c r="DI70" s="9"/>
      <c r="DJ70" s="7"/>
      <c r="DK70" s="7"/>
      <c r="DL70" s="9"/>
      <c r="DM70" s="9"/>
      <c r="DN70" s="7">
        <v>0</v>
      </c>
      <c r="DO70" s="7">
        <v>2</v>
      </c>
      <c r="DP70" s="7">
        <v>43</v>
      </c>
      <c r="DQ70" s="7">
        <f t="shared" si="0"/>
        <v>258</v>
      </c>
      <c r="DR70" s="7"/>
      <c r="DS70" s="7"/>
      <c r="DT70" s="7"/>
      <c r="DU70" s="7"/>
      <c r="DV70" s="7"/>
      <c r="DW70" s="7"/>
      <c r="DX70" s="7"/>
      <c r="DY70" s="7"/>
      <c r="DZ70" s="7"/>
      <c r="EA70" s="7"/>
      <c r="EB70" s="7"/>
      <c r="EC70" s="7"/>
      <c r="ED70" s="7"/>
      <c r="EE70" s="7"/>
      <c r="EF70" s="7"/>
      <c r="EG70" s="7"/>
      <c r="EH70" s="9"/>
      <c r="EI70" s="9"/>
      <c r="EJ70" s="7"/>
      <c r="EK70" s="7"/>
      <c r="EL70" s="7"/>
      <c r="EM70" s="7"/>
      <c r="EN70" s="7"/>
      <c r="EO70" s="7"/>
      <c r="EP70" s="7"/>
      <c r="EQ70" s="7"/>
      <c r="ER70" s="7">
        <v>20</v>
      </c>
      <c r="ES70" s="7">
        <f t="shared" si="5"/>
        <v>78</v>
      </c>
      <c r="ET70" s="7"/>
      <c r="EU70" s="7"/>
      <c r="EV70" s="7"/>
      <c r="EW70" s="7"/>
      <c r="EX70" s="7"/>
      <c r="EY70" s="7"/>
      <c r="EZ70" s="7"/>
      <c r="FA70" s="7"/>
      <c r="FB70" s="7"/>
      <c r="FC70" s="7"/>
      <c r="FD70" s="7"/>
      <c r="FE70" s="7"/>
      <c r="FF70" s="7"/>
      <c r="FG70" s="7"/>
      <c r="FH70" s="7"/>
      <c r="FI70" s="7"/>
      <c r="FJ70" s="9"/>
      <c r="FK70" s="9"/>
      <c r="FL70" s="9"/>
      <c r="FM70" s="9"/>
      <c r="FN70" s="9">
        <v>8</v>
      </c>
      <c r="FO70" s="10">
        <f t="shared" si="6"/>
        <v>129</v>
      </c>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5">
        <v>44032</v>
      </c>
      <c r="B71" s="7"/>
      <c r="C71" s="7"/>
      <c r="D71" s="7">
        <v>2</v>
      </c>
      <c r="E71" s="7">
        <v>16</v>
      </c>
      <c r="F71" s="7"/>
      <c r="G71" s="7"/>
      <c r="H71" s="7"/>
      <c r="I71" s="7"/>
      <c r="J71" s="7"/>
      <c r="K71" s="7"/>
      <c r="L71" s="7"/>
      <c r="M71" s="7"/>
      <c r="N71" s="7"/>
      <c r="O71" s="7"/>
      <c r="P71" s="7"/>
      <c r="Q71" s="7"/>
      <c r="R71" s="7">
        <v>1</v>
      </c>
      <c r="S71" s="7">
        <v>1</v>
      </c>
      <c r="T71" s="7"/>
      <c r="U71" s="7"/>
      <c r="V71" s="9">
        <v>22</v>
      </c>
      <c r="W71" s="9">
        <f t="shared" si="1"/>
        <v>54</v>
      </c>
      <c r="X71" s="7"/>
      <c r="Y71" s="7"/>
      <c r="Z71" s="9">
        <v>1</v>
      </c>
      <c r="AA71" s="9">
        <v>1</v>
      </c>
      <c r="AB71" s="7"/>
      <c r="AC71" s="7"/>
      <c r="AD71" s="7">
        <v>14</v>
      </c>
      <c r="AE71" s="7">
        <f t="shared" si="2"/>
        <v>34</v>
      </c>
      <c r="AF71" s="7"/>
      <c r="AG71" s="7"/>
      <c r="AH71" s="7"/>
      <c r="AI71" s="84"/>
      <c r="AJ71" s="7"/>
      <c r="AK71" s="8"/>
      <c r="AL71" s="8"/>
      <c r="AM71" s="8"/>
      <c r="AN71" s="7"/>
      <c r="AO71" s="7"/>
      <c r="AP71" s="7"/>
      <c r="AQ71" s="7"/>
      <c r="AR71" s="7"/>
      <c r="AS71" s="7"/>
      <c r="AT71" s="7"/>
      <c r="AU71" s="7"/>
      <c r="AV71" s="7"/>
      <c r="AW71" s="7"/>
      <c r="AX71" s="8">
        <v>2</v>
      </c>
      <c r="AY71" s="8">
        <f t="shared" si="3"/>
        <v>3</v>
      </c>
      <c r="AZ71" s="7"/>
      <c r="BA71" s="7"/>
      <c r="BB71" s="7"/>
      <c r="BC71" s="7"/>
      <c r="BD71" s="7"/>
      <c r="BE71" s="7"/>
      <c r="BF71" s="7">
        <v>0</v>
      </c>
      <c r="BG71" s="7">
        <v>2</v>
      </c>
      <c r="BH71" s="7"/>
      <c r="BI71" s="7"/>
      <c r="BJ71" s="7"/>
      <c r="BK71" s="7"/>
      <c r="BL71" s="7"/>
      <c r="BM71" s="7"/>
      <c r="BN71" s="7">
        <v>0</v>
      </c>
      <c r="BO71" s="7">
        <v>1</v>
      </c>
      <c r="BP71" s="7"/>
      <c r="BQ71" s="7"/>
      <c r="BR71" s="7"/>
      <c r="BS71" s="7"/>
      <c r="BT71" s="7">
        <v>0</v>
      </c>
      <c r="BU71" s="7">
        <f t="shared" si="4"/>
        <v>4</v>
      </c>
      <c r="BV71" s="7"/>
      <c r="BW71" s="7"/>
      <c r="BX71" s="9"/>
      <c r="BY71" s="9"/>
      <c r="BZ71" s="9"/>
      <c r="CA71" s="9"/>
      <c r="CB71" s="9"/>
      <c r="CC71" s="9"/>
      <c r="CD71" s="7"/>
      <c r="CE71" s="7"/>
      <c r="CF71" s="7"/>
      <c r="CG71" s="7"/>
      <c r="CH71" s="7"/>
      <c r="CI71" s="7"/>
      <c r="CJ71" s="9"/>
      <c r="CK71" s="9"/>
      <c r="CL71" s="7"/>
      <c r="CM71" s="7"/>
      <c r="CN71" s="7">
        <v>2</v>
      </c>
      <c r="CO71" s="7">
        <v>2</v>
      </c>
      <c r="CP71" s="7"/>
      <c r="CQ71" s="7"/>
      <c r="CR71" s="7"/>
      <c r="CS71" s="7"/>
      <c r="CT71" s="7"/>
      <c r="CU71" s="7"/>
      <c r="CV71" s="7"/>
      <c r="CW71" s="7"/>
      <c r="CX71" s="7"/>
      <c r="CY71" s="7"/>
      <c r="CZ71" s="7"/>
      <c r="DA71" s="7"/>
      <c r="DB71" s="7"/>
      <c r="DC71" s="7"/>
      <c r="DD71" s="7"/>
      <c r="DE71" s="7"/>
      <c r="DF71" s="7"/>
      <c r="DG71" s="7"/>
      <c r="DH71" s="8"/>
      <c r="DI71" s="9"/>
      <c r="DJ71" s="7"/>
      <c r="DK71" s="7"/>
      <c r="DL71" s="9"/>
      <c r="DM71" s="9"/>
      <c r="DN71" s="7">
        <v>1</v>
      </c>
      <c r="DO71" s="7">
        <v>3</v>
      </c>
      <c r="DP71" s="7">
        <v>231</v>
      </c>
      <c r="DQ71" s="7">
        <f t="shared" si="0"/>
        <v>489</v>
      </c>
      <c r="DR71" s="7"/>
      <c r="DS71" s="7"/>
      <c r="DT71" s="7"/>
      <c r="DU71" s="7"/>
      <c r="DV71" s="7"/>
      <c r="DW71" s="7"/>
      <c r="DX71" s="7"/>
      <c r="DY71" s="7"/>
      <c r="DZ71" s="7"/>
      <c r="EA71" s="7"/>
      <c r="EB71" s="7"/>
      <c r="EC71" s="7"/>
      <c r="ED71" s="7"/>
      <c r="EE71" s="7"/>
      <c r="EF71" s="7"/>
      <c r="EG71" s="7"/>
      <c r="EH71" s="9"/>
      <c r="EI71" s="9"/>
      <c r="EJ71" s="7"/>
      <c r="EK71" s="7"/>
      <c r="EL71" s="7"/>
      <c r="EM71" s="7"/>
      <c r="EN71" s="7"/>
      <c r="EO71" s="7"/>
      <c r="EP71" s="7"/>
      <c r="EQ71" s="7"/>
      <c r="ER71" s="7">
        <v>61</v>
      </c>
      <c r="ES71" s="7">
        <f t="shared" si="5"/>
        <v>139</v>
      </c>
      <c r="ET71" s="7"/>
      <c r="EU71" s="7"/>
      <c r="EV71" s="7"/>
      <c r="EW71" s="7"/>
      <c r="EX71" s="7"/>
      <c r="EY71" s="7"/>
      <c r="EZ71" s="7"/>
      <c r="FA71" s="7"/>
      <c r="FB71" s="7"/>
      <c r="FC71" s="7"/>
      <c r="FD71" s="7"/>
      <c r="FE71" s="7"/>
      <c r="FF71" s="7"/>
      <c r="FG71" s="7"/>
      <c r="FH71" s="7"/>
      <c r="FI71" s="7"/>
      <c r="FJ71" s="9"/>
      <c r="FK71" s="9"/>
      <c r="FL71" s="9">
        <v>1</v>
      </c>
      <c r="FM71" s="9">
        <v>1</v>
      </c>
      <c r="FN71" s="9">
        <v>95</v>
      </c>
      <c r="FO71" s="10">
        <f t="shared" si="6"/>
        <v>224</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5">
        <v>44033</v>
      </c>
      <c r="B72" s="7"/>
      <c r="C72" s="7"/>
      <c r="D72" s="7">
        <v>0</v>
      </c>
      <c r="E72" s="7">
        <v>16</v>
      </c>
      <c r="F72" s="7"/>
      <c r="G72" s="7"/>
      <c r="H72" s="7"/>
      <c r="I72" s="7"/>
      <c r="J72" s="7"/>
      <c r="K72" s="7"/>
      <c r="L72" s="7"/>
      <c r="M72" s="7"/>
      <c r="N72" s="7"/>
      <c r="O72" s="7"/>
      <c r="P72" s="7"/>
      <c r="Q72" s="7"/>
      <c r="R72" s="7">
        <v>0</v>
      </c>
      <c r="S72" s="7">
        <v>1</v>
      </c>
      <c r="T72" s="7"/>
      <c r="U72" s="7"/>
      <c r="V72" s="9">
        <v>4</v>
      </c>
      <c r="W72" s="9">
        <f t="shared" si="1"/>
        <v>58</v>
      </c>
      <c r="X72" s="7"/>
      <c r="Y72" s="7"/>
      <c r="Z72" s="9">
        <v>0</v>
      </c>
      <c r="AA72" s="9">
        <v>1</v>
      </c>
      <c r="AB72" s="7"/>
      <c r="AC72" s="7"/>
      <c r="AD72" s="7">
        <v>2</v>
      </c>
      <c r="AE72" s="7">
        <f t="shared" si="2"/>
        <v>36</v>
      </c>
      <c r="AF72" s="7"/>
      <c r="AG72" s="7"/>
      <c r="AH72" s="7">
        <v>1</v>
      </c>
      <c r="AI72" s="84">
        <v>1</v>
      </c>
      <c r="AJ72" s="7"/>
      <c r="AK72" s="8"/>
      <c r="AL72" s="8"/>
      <c r="AM72" s="8"/>
      <c r="AN72" s="7"/>
      <c r="AO72" s="7"/>
      <c r="AP72" s="7"/>
      <c r="AQ72" s="7"/>
      <c r="AR72" s="7"/>
      <c r="AS72" s="7"/>
      <c r="AT72" s="7"/>
      <c r="AU72" s="7"/>
      <c r="AV72" s="7"/>
      <c r="AW72" s="7"/>
      <c r="AX72" s="8"/>
      <c r="AY72" s="8"/>
      <c r="AZ72" s="7"/>
      <c r="BA72" s="7"/>
      <c r="BB72" s="7"/>
      <c r="BC72" s="7"/>
      <c r="BD72" s="7"/>
      <c r="BE72" s="7"/>
      <c r="BF72" s="7">
        <v>0</v>
      </c>
      <c r="BG72" s="7">
        <v>2</v>
      </c>
      <c r="BH72" s="7"/>
      <c r="BI72" s="7"/>
      <c r="BJ72" s="7"/>
      <c r="BK72" s="7"/>
      <c r="BL72" s="7"/>
      <c r="BM72" s="7"/>
      <c r="BN72" s="7">
        <v>0</v>
      </c>
      <c r="BO72" s="7">
        <v>1</v>
      </c>
      <c r="BP72" s="7"/>
      <c r="BQ72" s="7"/>
      <c r="BR72" s="7"/>
      <c r="BS72" s="7"/>
      <c r="BT72" s="7">
        <v>4</v>
      </c>
      <c r="BU72" s="7">
        <f t="shared" si="4"/>
        <v>8</v>
      </c>
      <c r="BV72" s="7"/>
      <c r="BW72" s="7"/>
      <c r="BX72" s="9"/>
      <c r="BY72" s="9"/>
      <c r="BZ72" s="9"/>
      <c r="CA72" s="9"/>
      <c r="CB72" s="9"/>
      <c r="CC72" s="9"/>
      <c r="CD72" s="7"/>
      <c r="CE72" s="7"/>
      <c r="CF72" s="7"/>
      <c r="CG72" s="7"/>
      <c r="CH72" s="7"/>
      <c r="CI72" s="7"/>
      <c r="CJ72" s="9"/>
      <c r="CK72" s="9"/>
      <c r="CL72" s="7"/>
      <c r="CM72" s="7"/>
      <c r="CN72" s="7">
        <v>0</v>
      </c>
      <c r="CO72" s="7">
        <v>2</v>
      </c>
      <c r="CP72" s="7"/>
      <c r="CQ72" s="7"/>
      <c r="CR72" s="7">
        <v>2</v>
      </c>
      <c r="CS72" s="7">
        <v>2</v>
      </c>
      <c r="CT72" s="7"/>
      <c r="CU72" s="7"/>
      <c r="CV72" s="7"/>
      <c r="CW72" s="7"/>
      <c r="CX72" s="7"/>
      <c r="CY72" s="7"/>
      <c r="CZ72" s="7"/>
      <c r="DA72" s="7"/>
      <c r="DB72" s="7"/>
      <c r="DC72" s="7"/>
      <c r="DD72" s="7"/>
      <c r="DE72" s="7"/>
      <c r="DF72" s="7"/>
      <c r="DG72" s="7"/>
      <c r="DH72" s="8"/>
      <c r="DI72" s="9"/>
      <c r="DJ72" s="7"/>
      <c r="DK72" s="7"/>
      <c r="DL72" s="9"/>
      <c r="DM72" s="9"/>
      <c r="DN72" s="7">
        <v>0</v>
      </c>
      <c r="DO72" s="7">
        <v>3</v>
      </c>
      <c r="DP72" s="7">
        <v>46</v>
      </c>
      <c r="DQ72" s="7">
        <f t="shared" si="0"/>
        <v>535</v>
      </c>
      <c r="DR72" s="7"/>
      <c r="DS72" s="7"/>
      <c r="DT72" s="7"/>
      <c r="DU72" s="7"/>
      <c r="DV72" s="7"/>
      <c r="DW72" s="7"/>
      <c r="DX72" s="7"/>
      <c r="DY72" s="7"/>
      <c r="DZ72" s="7"/>
      <c r="EA72" s="7"/>
      <c r="EB72" s="7"/>
      <c r="EC72" s="7"/>
      <c r="ED72" s="7"/>
      <c r="EE72" s="7"/>
      <c r="EF72" s="7"/>
      <c r="EG72" s="7"/>
      <c r="EH72" s="9"/>
      <c r="EI72" s="9"/>
      <c r="EJ72" s="7"/>
      <c r="EK72" s="7"/>
      <c r="EL72" s="7"/>
      <c r="EM72" s="7"/>
      <c r="EN72" s="7"/>
      <c r="EO72" s="7"/>
      <c r="EP72" s="7"/>
      <c r="EQ72" s="7"/>
      <c r="ER72" s="7">
        <v>6</v>
      </c>
      <c r="ES72" s="7">
        <f t="shared" si="5"/>
        <v>145</v>
      </c>
      <c r="ET72" s="7"/>
      <c r="EU72" s="7"/>
      <c r="EV72" s="7"/>
      <c r="EW72" s="7"/>
      <c r="EX72" s="7"/>
      <c r="EY72" s="7"/>
      <c r="EZ72" s="7"/>
      <c r="FA72" s="7"/>
      <c r="FB72" s="7"/>
      <c r="FC72" s="7"/>
      <c r="FD72" s="7"/>
      <c r="FE72" s="7"/>
      <c r="FF72" s="7"/>
      <c r="FG72" s="7"/>
      <c r="FH72" s="7"/>
      <c r="FI72" s="7"/>
      <c r="FJ72" s="9"/>
      <c r="FK72" s="9"/>
      <c r="FL72" s="9">
        <v>0</v>
      </c>
      <c r="FM72" s="9">
        <v>1</v>
      </c>
      <c r="FN72" s="9">
        <v>31</v>
      </c>
      <c r="FO72" s="10">
        <f t="shared" si="6"/>
        <v>255</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5">
        <v>44034</v>
      </c>
      <c r="B73" s="7"/>
      <c r="C73" s="7"/>
      <c r="D73" s="7">
        <v>1</v>
      </c>
      <c r="E73" s="7">
        <v>17</v>
      </c>
      <c r="F73" s="7"/>
      <c r="G73" s="7"/>
      <c r="H73" s="7"/>
      <c r="I73" s="7"/>
      <c r="J73" s="7"/>
      <c r="K73" s="7"/>
      <c r="L73" s="7"/>
      <c r="M73" s="7"/>
      <c r="N73" s="7"/>
      <c r="O73" s="7"/>
      <c r="P73" s="7"/>
      <c r="Q73" s="7"/>
      <c r="R73" s="7">
        <v>0</v>
      </c>
      <c r="S73" s="7">
        <v>1</v>
      </c>
      <c r="T73" s="7"/>
      <c r="U73" s="7"/>
      <c r="V73" s="9">
        <v>1</v>
      </c>
      <c r="W73" s="9">
        <f t="shared" si="1"/>
        <v>59</v>
      </c>
      <c r="X73" s="7"/>
      <c r="Y73" s="7"/>
      <c r="Z73" s="9">
        <v>0</v>
      </c>
      <c r="AA73" s="9">
        <v>1</v>
      </c>
      <c r="AB73" s="7"/>
      <c r="AC73" s="7"/>
      <c r="AD73" s="7">
        <v>1</v>
      </c>
      <c r="AE73" s="7">
        <f t="shared" si="2"/>
        <v>37</v>
      </c>
      <c r="AF73" s="7"/>
      <c r="AG73" s="7"/>
      <c r="AH73" s="7">
        <v>0</v>
      </c>
      <c r="AI73" s="84">
        <v>1</v>
      </c>
      <c r="AJ73" s="7"/>
      <c r="AK73" s="8"/>
      <c r="AL73" s="8"/>
      <c r="AM73" s="8"/>
      <c r="AN73" s="7"/>
      <c r="AO73" s="7"/>
      <c r="AP73" s="7"/>
      <c r="AQ73" s="7"/>
      <c r="AR73" s="7"/>
      <c r="AS73" s="7"/>
      <c r="AT73" s="7"/>
      <c r="AU73" s="7"/>
      <c r="AV73" s="7"/>
      <c r="AW73" s="7"/>
      <c r="AX73" s="8"/>
      <c r="AY73" s="8"/>
      <c r="AZ73" s="7"/>
      <c r="BA73" s="7"/>
      <c r="BB73" s="7"/>
      <c r="BC73" s="7"/>
      <c r="BD73" s="7"/>
      <c r="BE73" s="7"/>
      <c r="BF73" s="7">
        <v>0</v>
      </c>
      <c r="BG73" s="7">
        <v>2</v>
      </c>
      <c r="BH73" s="7"/>
      <c r="BI73" s="7"/>
      <c r="BJ73" s="7"/>
      <c r="BK73" s="7"/>
      <c r="BL73" s="7"/>
      <c r="BM73" s="7"/>
      <c r="BN73" s="7">
        <v>1</v>
      </c>
      <c r="BO73" s="7">
        <v>2</v>
      </c>
      <c r="BP73" s="7"/>
      <c r="BQ73" s="7"/>
      <c r="BR73" s="7"/>
      <c r="BS73" s="7"/>
      <c r="BT73" s="7">
        <v>0</v>
      </c>
      <c r="BU73" s="7">
        <f t="shared" si="4"/>
        <v>8</v>
      </c>
      <c r="BV73" s="7"/>
      <c r="BW73" s="7"/>
      <c r="BX73" s="9"/>
      <c r="BY73" s="9"/>
      <c r="BZ73" s="9"/>
      <c r="CA73" s="9"/>
      <c r="CB73" s="9"/>
      <c r="CC73" s="9"/>
      <c r="CD73" s="7"/>
      <c r="CE73" s="7"/>
      <c r="CF73" s="7"/>
      <c r="CG73" s="7"/>
      <c r="CH73" s="7"/>
      <c r="CI73" s="7"/>
      <c r="CJ73" s="9"/>
      <c r="CK73" s="9"/>
      <c r="CL73" s="7"/>
      <c r="CM73" s="7"/>
      <c r="CN73" s="7">
        <v>0</v>
      </c>
      <c r="CO73" s="7">
        <v>2</v>
      </c>
      <c r="CP73" s="7"/>
      <c r="CQ73" s="7"/>
      <c r="CR73" s="7">
        <v>0</v>
      </c>
      <c r="CS73" s="7">
        <f>SUM(CS72+CR73)</f>
        <v>2</v>
      </c>
      <c r="CT73" s="7"/>
      <c r="CU73" s="7"/>
      <c r="CV73" s="7"/>
      <c r="CW73" s="7"/>
      <c r="CX73" s="7"/>
      <c r="CY73" s="7"/>
      <c r="CZ73" s="7"/>
      <c r="DA73" s="7"/>
      <c r="DB73" s="7"/>
      <c r="DC73" s="7"/>
      <c r="DD73" s="7"/>
      <c r="DE73" s="7"/>
      <c r="DF73" s="7"/>
      <c r="DG73" s="7"/>
      <c r="DH73" s="8"/>
      <c r="DI73" s="9"/>
      <c r="DJ73" s="7"/>
      <c r="DK73" s="7"/>
      <c r="DL73" s="9"/>
      <c r="DM73" s="9"/>
      <c r="DN73" s="7">
        <v>0</v>
      </c>
      <c r="DO73" s="7">
        <v>3</v>
      </c>
      <c r="DP73" s="7">
        <v>33</v>
      </c>
      <c r="DQ73" s="7">
        <f t="shared" si="0"/>
        <v>568</v>
      </c>
      <c r="DR73" s="7"/>
      <c r="DS73" s="7"/>
      <c r="DT73" s="7"/>
      <c r="DU73" s="7"/>
      <c r="DV73" s="7"/>
      <c r="DW73" s="7"/>
      <c r="DX73" s="7"/>
      <c r="DY73" s="7"/>
      <c r="DZ73" s="7">
        <v>0</v>
      </c>
      <c r="EA73" s="7">
        <v>0</v>
      </c>
      <c r="EB73" s="7"/>
      <c r="EC73" s="7"/>
      <c r="ED73" s="7"/>
      <c r="EE73" s="7"/>
      <c r="EF73" s="7"/>
      <c r="EG73" s="7"/>
      <c r="EH73" s="9"/>
      <c r="EI73" s="9"/>
      <c r="EJ73" s="7"/>
      <c r="EK73" s="7"/>
      <c r="EL73" s="7"/>
      <c r="EM73" s="7"/>
      <c r="EN73" s="7"/>
      <c r="EO73" s="7"/>
      <c r="EP73" s="7"/>
      <c r="EQ73" s="7"/>
      <c r="ER73" s="7">
        <v>15</v>
      </c>
      <c r="ES73" s="7">
        <f t="shared" si="5"/>
        <v>160</v>
      </c>
      <c r="ET73" s="7"/>
      <c r="EU73" s="7"/>
      <c r="EV73" s="7"/>
      <c r="EW73" s="7"/>
      <c r="EX73" s="7"/>
      <c r="EY73" s="7"/>
      <c r="EZ73" s="7"/>
      <c r="FA73" s="7"/>
      <c r="FB73" s="7"/>
      <c r="FC73" s="7"/>
      <c r="FD73" s="7"/>
      <c r="FE73" s="7"/>
      <c r="FF73" s="7"/>
      <c r="FG73" s="7"/>
      <c r="FH73" s="7"/>
      <c r="FI73" s="7"/>
      <c r="FJ73" s="9"/>
      <c r="FK73" s="9"/>
      <c r="FL73" s="9">
        <v>0</v>
      </c>
      <c r="FM73" s="9">
        <v>1</v>
      </c>
      <c r="FN73" s="9">
        <v>24</v>
      </c>
      <c r="FO73" s="10">
        <f t="shared" si="6"/>
        <v>279</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5">
        <v>44035</v>
      </c>
      <c r="B74" s="7"/>
      <c r="C74" s="7"/>
      <c r="D74" s="7">
        <v>1</v>
      </c>
      <c r="E74" s="7">
        <v>18</v>
      </c>
      <c r="F74" s="7"/>
      <c r="G74" s="7"/>
      <c r="H74" s="7"/>
      <c r="I74" s="7"/>
      <c r="J74" s="7"/>
      <c r="K74" s="7"/>
      <c r="L74" s="7"/>
      <c r="M74" s="7"/>
      <c r="N74" s="7">
        <v>0</v>
      </c>
      <c r="O74" s="7"/>
      <c r="P74" s="7"/>
      <c r="Q74" s="7"/>
      <c r="R74" s="7">
        <v>1</v>
      </c>
      <c r="S74" s="7">
        <v>2</v>
      </c>
      <c r="T74" s="7"/>
      <c r="U74" s="7"/>
      <c r="V74" s="9">
        <v>2</v>
      </c>
      <c r="W74" s="9">
        <f t="shared" si="1"/>
        <v>61</v>
      </c>
      <c r="X74" s="7"/>
      <c r="Y74" s="7"/>
      <c r="Z74" s="9">
        <v>0</v>
      </c>
      <c r="AA74" s="9">
        <v>1</v>
      </c>
      <c r="AB74" s="7"/>
      <c r="AC74" s="7"/>
      <c r="AD74" s="7">
        <v>2</v>
      </c>
      <c r="AE74" s="7">
        <f t="shared" si="2"/>
        <v>39</v>
      </c>
      <c r="AF74" s="7"/>
      <c r="AG74" s="7"/>
      <c r="AH74" s="7">
        <v>0</v>
      </c>
      <c r="AI74" s="84">
        <v>1</v>
      </c>
      <c r="AJ74" s="7"/>
      <c r="AK74" s="8"/>
      <c r="AL74" s="8"/>
      <c r="AM74" s="8"/>
      <c r="AN74" s="7">
        <v>0</v>
      </c>
      <c r="AO74" s="7"/>
      <c r="AP74" s="7">
        <v>0</v>
      </c>
      <c r="AQ74" s="7">
        <f>SUM(AP74)</f>
        <v>0</v>
      </c>
      <c r="AR74" s="7"/>
      <c r="AS74" s="7"/>
      <c r="AT74" s="7"/>
      <c r="AU74" s="7"/>
      <c r="AV74" s="7">
        <v>0</v>
      </c>
      <c r="AW74" s="7">
        <v>0</v>
      </c>
      <c r="AX74" s="8"/>
      <c r="AY74" s="8"/>
      <c r="AZ74" s="7"/>
      <c r="BA74" s="7"/>
      <c r="BB74" s="7"/>
      <c r="BC74" s="7"/>
      <c r="BD74" s="7">
        <v>0</v>
      </c>
      <c r="BE74" s="7">
        <v>0</v>
      </c>
      <c r="BF74" s="7">
        <v>0</v>
      </c>
      <c r="BG74" s="7">
        <v>2</v>
      </c>
      <c r="BH74" s="7">
        <v>62</v>
      </c>
      <c r="BI74" s="7">
        <v>62</v>
      </c>
      <c r="BJ74" s="7"/>
      <c r="BK74" s="7"/>
      <c r="BL74" s="7">
        <v>0</v>
      </c>
      <c r="BM74" s="7"/>
      <c r="BN74" s="7">
        <v>0</v>
      </c>
      <c r="BO74" s="7">
        <v>2</v>
      </c>
      <c r="BP74" s="7">
        <v>0</v>
      </c>
      <c r="BQ74" s="7">
        <f t="shared" ref="BQ74:BQ76" si="7">SUM(BQ73,BP74)</f>
        <v>0</v>
      </c>
      <c r="BR74" s="7"/>
      <c r="BS74" s="7"/>
      <c r="BT74" s="7">
        <v>1</v>
      </c>
      <c r="BU74" s="7">
        <f t="shared" si="4"/>
        <v>9</v>
      </c>
      <c r="BV74" s="7">
        <v>0</v>
      </c>
      <c r="BW74" s="7">
        <v>0</v>
      </c>
      <c r="BX74" s="9">
        <v>0</v>
      </c>
      <c r="BY74" s="9"/>
      <c r="BZ74" s="9">
        <v>0</v>
      </c>
      <c r="CA74" s="9"/>
      <c r="CB74" s="9"/>
      <c r="CC74" s="9"/>
      <c r="CD74" s="7"/>
      <c r="CE74" s="7"/>
      <c r="CF74" s="7"/>
      <c r="CG74" s="7"/>
      <c r="CH74" s="7"/>
      <c r="CI74" s="7"/>
      <c r="CJ74" s="9">
        <v>0</v>
      </c>
      <c r="CK74" s="9">
        <v>0</v>
      </c>
      <c r="CL74" s="7"/>
      <c r="CM74" s="7"/>
      <c r="CN74" s="7">
        <v>0</v>
      </c>
      <c r="CO74" s="7">
        <v>2</v>
      </c>
      <c r="CP74" s="7"/>
      <c r="CQ74" s="7"/>
      <c r="CR74" s="7">
        <v>0</v>
      </c>
      <c r="CS74" s="7">
        <f t="shared" ref="CS74:CS117" si="8">SUM(CS73+CR74)</f>
        <v>2</v>
      </c>
      <c r="CT74" s="7"/>
      <c r="CU74" s="7"/>
      <c r="CV74" s="7"/>
      <c r="CW74" s="7"/>
      <c r="CX74" s="7">
        <v>0</v>
      </c>
      <c r="CY74" s="7">
        <v>0</v>
      </c>
      <c r="CZ74" s="7"/>
      <c r="DA74" s="7"/>
      <c r="DB74" s="7"/>
      <c r="DC74" s="7"/>
      <c r="DD74" s="7"/>
      <c r="DE74" s="7"/>
      <c r="DF74" s="7"/>
      <c r="DG74" s="7"/>
      <c r="DH74" s="8">
        <v>0</v>
      </c>
      <c r="DI74" s="9"/>
      <c r="DJ74" s="7">
        <v>1</v>
      </c>
      <c r="DK74" s="7">
        <v>1</v>
      </c>
      <c r="DL74" s="9">
        <v>0</v>
      </c>
      <c r="DM74" s="9">
        <v>0</v>
      </c>
      <c r="DN74" s="7">
        <v>0</v>
      </c>
      <c r="DO74" s="7">
        <v>3</v>
      </c>
      <c r="DP74" s="7">
        <v>66</v>
      </c>
      <c r="DQ74" s="7">
        <f t="shared" si="0"/>
        <v>634</v>
      </c>
      <c r="DR74" s="7"/>
      <c r="DS74" s="7"/>
      <c r="DT74" s="7">
        <v>0</v>
      </c>
      <c r="DU74" s="7"/>
      <c r="DV74" s="7"/>
      <c r="DW74" s="7"/>
      <c r="DX74" s="7"/>
      <c r="DY74" s="7"/>
      <c r="DZ74" s="7">
        <v>1</v>
      </c>
      <c r="EA74" s="7">
        <f>SUM(EA73,DZ74)</f>
        <v>1</v>
      </c>
      <c r="EB74" s="7">
        <v>0</v>
      </c>
      <c r="EC74" s="7">
        <v>0</v>
      </c>
      <c r="ED74" s="7"/>
      <c r="EE74" s="7"/>
      <c r="EF74" s="7"/>
      <c r="EG74" s="7"/>
      <c r="EH74" s="9">
        <v>0</v>
      </c>
      <c r="EI74" s="9">
        <v>0</v>
      </c>
      <c r="EJ74" s="7">
        <v>0</v>
      </c>
      <c r="EK74" s="7">
        <f>SUM(EK73,EJ74)</f>
        <v>0</v>
      </c>
      <c r="EL74" s="7"/>
      <c r="EM74" s="7"/>
      <c r="EN74" s="7"/>
      <c r="EO74" s="7"/>
      <c r="EP74" s="7"/>
      <c r="EQ74" s="7"/>
      <c r="ER74" s="7">
        <v>25</v>
      </c>
      <c r="ES74" s="7">
        <f t="shared" si="5"/>
        <v>185</v>
      </c>
      <c r="ET74" s="7"/>
      <c r="EU74" s="7"/>
      <c r="EV74" s="7"/>
      <c r="EW74" s="7"/>
      <c r="EX74" s="7"/>
      <c r="EY74" s="7"/>
      <c r="EZ74" s="7">
        <v>0</v>
      </c>
      <c r="FA74" s="7"/>
      <c r="FB74" s="7"/>
      <c r="FC74" s="7"/>
      <c r="FD74" s="7"/>
      <c r="FE74" s="7"/>
      <c r="FF74" s="7"/>
      <c r="FG74" s="7"/>
      <c r="FH74" s="7"/>
      <c r="FI74" s="7"/>
      <c r="FJ74" s="9"/>
      <c r="FK74" s="9"/>
      <c r="FL74" s="9">
        <v>0</v>
      </c>
      <c r="FM74" s="9">
        <v>1</v>
      </c>
      <c r="FN74" s="9">
        <v>22</v>
      </c>
      <c r="FO74" s="10">
        <f t="shared" si="6"/>
        <v>301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5">
        <v>44036</v>
      </c>
      <c r="B75" s="7"/>
      <c r="C75" s="7"/>
      <c r="D75" s="7">
        <v>0</v>
      </c>
      <c r="E75" s="7">
        <v>18</v>
      </c>
      <c r="F75" s="7"/>
      <c r="G75" s="7"/>
      <c r="H75" s="7"/>
      <c r="I75" s="7"/>
      <c r="J75" s="7"/>
      <c r="K75" s="7"/>
      <c r="L75" s="7"/>
      <c r="M75" s="7"/>
      <c r="N75" s="7">
        <v>26</v>
      </c>
      <c r="O75" s="7">
        <v>26</v>
      </c>
      <c r="P75" s="7"/>
      <c r="Q75" s="7"/>
      <c r="R75" s="7">
        <v>0</v>
      </c>
      <c r="S75" s="7">
        <v>2</v>
      </c>
      <c r="T75" s="7"/>
      <c r="U75" s="7"/>
      <c r="V75" s="9">
        <v>1</v>
      </c>
      <c r="W75" s="9">
        <f t="shared" si="1"/>
        <v>62</v>
      </c>
      <c r="X75" s="7"/>
      <c r="Y75" s="7"/>
      <c r="Z75" s="9">
        <v>0</v>
      </c>
      <c r="AA75" s="9">
        <v>1</v>
      </c>
      <c r="AB75" s="7"/>
      <c r="AC75" s="7"/>
      <c r="AD75" s="7">
        <v>8</v>
      </c>
      <c r="AE75" s="7">
        <f t="shared" si="2"/>
        <v>47</v>
      </c>
      <c r="AF75" s="7"/>
      <c r="AG75" s="7"/>
      <c r="AH75" s="7">
        <v>2</v>
      </c>
      <c r="AI75" s="84">
        <v>3</v>
      </c>
      <c r="AJ75" s="7"/>
      <c r="AK75" s="8"/>
      <c r="AL75" s="8"/>
      <c r="AM75" s="8"/>
      <c r="AN75" s="7">
        <v>0</v>
      </c>
      <c r="AO75" s="7"/>
      <c r="AP75" s="7">
        <v>0</v>
      </c>
      <c r="AQ75" s="7">
        <f>SUM(AQ74+AP75)</f>
        <v>0</v>
      </c>
      <c r="AR75" s="7"/>
      <c r="AS75" s="7"/>
      <c r="AT75" s="7"/>
      <c r="AU75" s="7"/>
      <c r="AV75" s="7">
        <v>0</v>
      </c>
      <c r="AW75" s="7">
        <f>SUM(AW74+AV75)</f>
        <v>0</v>
      </c>
      <c r="AX75" s="8"/>
      <c r="AY75" s="8"/>
      <c r="AZ75" s="7"/>
      <c r="BA75" s="7"/>
      <c r="BB75" s="7"/>
      <c r="BC75" s="7"/>
      <c r="BD75" s="7">
        <v>0</v>
      </c>
      <c r="BE75" s="7">
        <f>SUM(BE74+BD75)</f>
        <v>0</v>
      </c>
      <c r="BF75" s="7">
        <v>0</v>
      </c>
      <c r="BG75" s="7">
        <v>2</v>
      </c>
      <c r="BH75" s="7">
        <v>150</v>
      </c>
      <c r="BI75" s="7">
        <f>SUM(BI74,BH75)</f>
        <v>212</v>
      </c>
      <c r="BJ75" s="7"/>
      <c r="BK75" s="7"/>
      <c r="BL75" s="7">
        <v>0</v>
      </c>
      <c r="BM75" s="7"/>
      <c r="BN75" s="7">
        <v>0</v>
      </c>
      <c r="BO75" s="7">
        <v>2</v>
      </c>
      <c r="BP75" s="7">
        <v>0</v>
      </c>
      <c r="BQ75" s="7">
        <f t="shared" si="7"/>
        <v>0</v>
      </c>
      <c r="BR75" s="7"/>
      <c r="BS75" s="7"/>
      <c r="BT75" s="7">
        <v>0</v>
      </c>
      <c r="BU75" s="7">
        <f t="shared" si="4"/>
        <v>9</v>
      </c>
      <c r="BV75" s="7">
        <v>0</v>
      </c>
      <c r="BW75" s="7">
        <f t="shared" ref="BW75:BW97" si="9">SUM(BW74,BV75)</f>
        <v>0</v>
      </c>
      <c r="BX75" s="9">
        <v>0</v>
      </c>
      <c r="BY75" s="9"/>
      <c r="BZ75" s="9">
        <v>0</v>
      </c>
      <c r="CA75" s="9"/>
      <c r="CB75" s="9"/>
      <c r="CC75" s="9"/>
      <c r="CD75" s="7"/>
      <c r="CE75" s="7"/>
      <c r="CF75" s="7"/>
      <c r="CG75" s="7"/>
      <c r="CH75" s="7"/>
      <c r="CI75" s="7"/>
      <c r="CJ75" s="9">
        <v>0</v>
      </c>
      <c r="CK75" s="9">
        <f>SUM(CK74+CJ75)</f>
        <v>0</v>
      </c>
      <c r="CL75" s="7"/>
      <c r="CM75" s="7"/>
      <c r="CN75" s="7">
        <v>0</v>
      </c>
      <c r="CO75" s="7">
        <v>2</v>
      </c>
      <c r="CP75" s="7"/>
      <c r="CQ75" s="7"/>
      <c r="CR75" s="7">
        <v>0</v>
      </c>
      <c r="CS75" s="7">
        <f t="shared" si="8"/>
        <v>2</v>
      </c>
      <c r="CT75" s="7"/>
      <c r="CU75" s="7"/>
      <c r="CV75" s="7"/>
      <c r="CW75" s="7"/>
      <c r="CX75" s="7">
        <v>0</v>
      </c>
      <c r="CY75" s="7">
        <f>CY74+CX75</f>
        <v>0</v>
      </c>
      <c r="CZ75" s="7"/>
      <c r="DA75" s="7"/>
      <c r="DB75" s="7"/>
      <c r="DC75" s="7"/>
      <c r="DD75" s="7"/>
      <c r="DE75" s="7"/>
      <c r="DF75" s="7"/>
      <c r="DG75" s="7"/>
      <c r="DH75" s="8">
        <v>0</v>
      </c>
      <c r="DI75" s="9"/>
      <c r="DJ75" s="7">
        <v>1</v>
      </c>
      <c r="DK75" s="7">
        <f>SUM(DK74+DJ75)</f>
        <v>2</v>
      </c>
      <c r="DL75" s="9">
        <v>0</v>
      </c>
      <c r="DM75" s="9">
        <f>SUM(DM74+DL75)</f>
        <v>0</v>
      </c>
      <c r="DN75" s="7">
        <v>0</v>
      </c>
      <c r="DO75" s="7">
        <v>3</v>
      </c>
      <c r="DP75" s="7">
        <v>74</v>
      </c>
      <c r="DQ75" s="7">
        <f t="shared" si="0"/>
        <v>708</v>
      </c>
      <c r="DR75" s="7"/>
      <c r="DS75" s="7"/>
      <c r="DT75" s="7">
        <v>0</v>
      </c>
      <c r="DU75" s="7"/>
      <c r="DV75" s="7"/>
      <c r="DW75" s="7"/>
      <c r="DX75" s="7"/>
      <c r="DY75" s="7"/>
      <c r="DZ75" s="7">
        <v>2</v>
      </c>
      <c r="EA75" s="7">
        <f t="shared" ref="EA75:EA138" si="10">SUM(EA74,DZ75)</f>
        <v>3</v>
      </c>
      <c r="EB75" s="7">
        <v>0</v>
      </c>
      <c r="EC75" s="7">
        <f>SUM(EC74+EB75)</f>
        <v>0</v>
      </c>
      <c r="ED75" s="7"/>
      <c r="EE75" s="7"/>
      <c r="EF75" s="7"/>
      <c r="EG75" s="7"/>
      <c r="EH75" s="9">
        <v>1</v>
      </c>
      <c r="EI75" s="9">
        <f>SUM(EI74+EH75)</f>
        <v>1</v>
      </c>
      <c r="EJ75" s="7">
        <v>0</v>
      </c>
      <c r="EK75" s="7">
        <f t="shared" ref="EK75:EK138" si="11">SUM(EK74,EJ75)</f>
        <v>0</v>
      </c>
      <c r="EL75" s="7"/>
      <c r="EM75" s="7"/>
      <c r="EN75" s="7"/>
      <c r="EO75" s="7"/>
      <c r="EP75" s="7"/>
      <c r="EQ75" s="7"/>
      <c r="ER75" s="7">
        <v>31</v>
      </c>
      <c r="ES75" s="7">
        <f t="shared" si="5"/>
        <v>216</v>
      </c>
      <c r="ET75" s="7"/>
      <c r="EU75" s="7"/>
      <c r="EV75" s="7"/>
      <c r="EW75" s="7"/>
      <c r="EX75" s="7"/>
      <c r="EY75" s="7"/>
      <c r="EZ75" s="7">
        <v>0</v>
      </c>
      <c r="FA75" s="7"/>
      <c r="FB75" s="7"/>
      <c r="FC75" s="7"/>
      <c r="FD75" s="7"/>
      <c r="FE75" s="7"/>
      <c r="FF75" s="7"/>
      <c r="FG75" s="7"/>
      <c r="FH75" s="7"/>
      <c r="FI75" s="7"/>
      <c r="FJ75" s="9"/>
      <c r="FK75" s="9"/>
      <c r="FL75" s="9">
        <v>0</v>
      </c>
      <c r="FM75" s="9">
        <v>1</v>
      </c>
      <c r="FN75" s="9">
        <v>18</v>
      </c>
      <c r="FO75" s="10">
        <f t="shared" si="6"/>
        <v>319</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5">
        <v>44039</v>
      </c>
      <c r="B76" s="7"/>
      <c r="C76" s="7"/>
      <c r="D76" s="7">
        <v>4</v>
      </c>
      <c r="E76" s="7">
        <v>22</v>
      </c>
      <c r="F76" s="7"/>
      <c r="G76" s="7"/>
      <c r="H76" s="7"/>
      <c r="I76" s="7"/>
      <c r="J76" s="7"/>
      <c r="K76" s="7"/>
      <c r="L76" s="7"/>
      <c r="M76" s="7"/>
      <c r="N76" s="7">
        <v>52</v>
      </c>
      <c r="O76" s="7">
        <f>SUM(O75,N76)</f>
        <v>78</v>
      </c>
      <c r="P76" s="7"/>
      <c r="Q76" s="7"/>
      <c r="R76" s="7">
        <v>0</v>
      </c>
      <c r="S76" s="7">
        <v>2</v>
      </c>
      <c r="T76" s="7"/>
      <c r="U76" s="7"/>
      <c r="V76" s="9"/>
      <c r="W76" s="9"/>
      <c r="X76" s="7"/>
      <c r="Y76" s="7"/>
      <c r="Z76" s="9">
        <v>0</v>
      </c>
      <c r="AA76" s="9">
        <v>1</v>
      </c>
      <c r="AB76" s="7"/>
      <c r="AC76" s="7"/>
      <c r="AD76" s="7">
        <v>7</v>
      </c>
      <c r="AE76" s="7">
        <f t="shared" si="2"/>
        <v>54</v>
      </c>
      <c r="AF76" s="7"/>
      <c r="AG76" s="7"/>
      <c r="AH76" s="7">
        <v>0</v>
      </c>
      <c r="AI76" s="84">
        <v>3</v>
      </c>
      <c r="AJ76" s="7"/>
      <c r="AK76" s="8"/>
      <c r="AL76" s="8"/>
      <c r="AM76" s="8"/>
      <c r="AN76" s="7">
        <v>0</v>
      </c>
      <c r="AO76" s="7"/>
      <c r="AP76" s="7">
        <v>0</v>
      </c>
      <c r="AQ76" s="7">
        <f t="shared" ref="AQ76:AQ82" si="12">SUM(AQ75+AP76)</f>
        <v>0</v>
      </c>
      <c r="AR76" s="7"/>
      <c r="AS76" s="7"/>
      <c r="AT76" s="7"/>
      <c r="AU76" s="7"/>
      <c r="AV76" s="7">
        <v>0</v>
      </c>
      <c r="AW76" s="7">
        <f t="shared" ref="AW76:AW144" si="13">SUM(AW75+AV76)</f>
        <v>0</v>
      </c>
      <c r="AX76" s="8"/>
      <c r="AY76" s="8"/>
      <c r="AZ76" s="7"/>
      <c r="BA76" s="7"/>
      <c r="BB76" s="7"/>
      <c r="BC76" s="7"/>
      <c r="BD76" s="7">
        <v>0</v>
      </c>
      <c r="BE76" s="7">
        <f t="shared" ref="BE76:BE131" si="14">SUM(BE75+BD76)</f>
        <v>0</v>
      </c>
      <c r="BF76" s="7">
        <v>0</v>
      </c>
      <c r="BG76" s="7">
        <v>2</v>
      </c>
      <c r="BH76" s="7">
        <v>194</v>
      </c>
      <c r="BI76" s="7">
        <f t="shared" ref="BI76:BI139" si="15">SUM(BI75,BH76)</f>
        <v>406</v>
      </c>
      <c r="BJ76" s="7"/>
      <c r="BK76" s="7"/>
      <c r="BL76" s="7">
        <v>0</v>
      </c>
      <c r="BM76" s="7"/>
      <c r="BN76" s="7">
        <v>6</v>
      </c>
      <c r="BO76" s="7">
        <v>8</v>
      </c>
      <c r="BP76" s="7">
        <v>0</v>
      </c>
      <c r="BQ76" s="7">
        <f t="shared" si="7"/>
        <v>0</v>
      </c>
      <c r="BR76" s="7"/>
      <c r="BS76" s="7"/>
      <c r="BT76" s="7">
        <v>1</v>
      </c>
      <c r="BU76" s="7">
        <f t="shared" si="4"/>
        <v>10</v>
      </c>
      <c r="BV76" s="7">
        <v>0</v>
      </c>
      <c r="BW76" s="7">
        <f t="shared" si="9"/>
        <v>0</v>
      </c>
      <c r="BX76" s="9">
        <v>0</v>
      </c>
      <c r="BY76" s="9"/>
      <c r="BZ76" s="9">
        <v>0</v>
      </c>
      <c r="CA76" s="9"/>
      <c r="CB76" s="9"/>
      <c r="CC76" s="9"/>
      <c r="CD76" s="7"/>
      <c r="CE76" s="7"/>
      <c r="CF76" s="7"/>
      <c r="CG76" s="7"/>
      <c r="CH76" s="7"/>
      <c r="CI76" s="7"/>
      <c r="CJ76" s="9">
        <v>0</v>
      </c>
      <c r="CK76" s="9">
        <f t="shared" ref="CK76:CK122" si="16">SUM(CK75+CJ76)</f>
        <v>0</v>
      </c>
      <c r="CL76" s="7"/>
      <c r="CM76" s="7"/>
      <c r="CN76" s="7">
        <v>0</v>
      </c>
      <c r="CO76" s="7">
        <v>2</v>
      </c>
      <c r="CP76" s="7"/>
      <c r="CQ76" s="7"/>
      <c r="CR76" s="7">
        <v>0</v>
      </c>
      <c r="CS76" s="7">
        <f t="shared" si="8"/>
        <v>2</v>
      </c>
      <c r="CT76" s="7"/>
      <c r="CU76" s="7"/>
      <c r="CV76" s="7"/>
      <c r="CW76" s="7"/>
      <c r="CX76" s="7">
        <v>4</v>
      </c>
      <c r="CY76" s="7">
        <f t="shared" ref="CY76:CY144" si="17">CY75+CX76</f>
        <v>4</v>
      </c>
      <c r="CZ76" s="7"/>
      <c r="DA76" s="7"/>
      <c r="DB76" s="7"/>
      <c r="DC76" s="7"/>
      <c r="DD76" s="7"/>
      <c r="DE76" s="7"/>
      <c r="DF76" s="7"/>
      <c r="DG76" s="7"/>
      <c r="DH76" s="8">
        <v>0</v>
      </c>
      <c r="DI76" s="9"/>
      <c r="DJ76" s="7">
        <v>0</v>
      </c>
      <c r="DK76" s="7">
        <f t="shared" ref="DK76:DK144" si="18">SUM(DK75+DJ76)</f>
        <v>2</v>
      </c>
      <c r="DL76" s="9">
        <v>0</v>
      </c>
      <c r="DM76" s="9">
        <f t="shared" ref="DM76:DM116" si="19">SUM(DM75+DL76)</f>
        <v>0</v>
      </c>
      <c r="DN76" s="7">
        <v>1</v>
      </c>
      <c r="DO76" s="7">
        <v>4</v>
      </c>
      <c r="DP76" s="7">
        <v>269</v>
      </c>
      <c r="DQ76" s="7">
        <f t="shared" si="0"/>
        <v>977</v>
      </c>
      <c r="DR76" s="7"/>
      <c r="DS76" s="7"/>
      <c r="DT76" s="7">
        <v>0</v>
      </c>
      <c r="DU76" s="7"/>
      <c r="DV76" s="7"/>
      <c r="DW76" s="7"/>
      <c r="DX76" s="7"/>
      <c r="DY76" s="7"/>
      <c r="DZ76" s="7">
        <v>4</v>
      </c>
      <c r="EA76" s="7">
        <f t="shared" si="10"/>
        <v>7</v>
      </c>
      <c r="EB76" s="7">
        <v>0</v>
      </c>
      <c r="EC76" s="7">
        <f t="shared" ref="EC76:EC144" si="20">SUM(EC75+EB76)</f>
        <v>0</v>
      </c>
      <c r="ED76" s="7"/>
      <c r="EE76" s="7"/>
      <c r="EF76" s="7"/>
      <c r="EG76" s="7"/>
      <c r="EH76" s="9">
        <v>0</v>
      </c>
      <c r="EI76" s="9">
        <f t="shared" ref="EI76:EI117" si="21">SUM(EI75+EH76)</f>
        <v>1</v>
      </c>
      <c r="EJ76" s="7">
        <v>7</v>
      </c>
      <c r="EK76" s="7">
        <f t="shared" si="11"/>
        <v>7</v>
      </c>
      <c r="EL76" s="7"/>
      <c r="EM76" s="7"/>
      <c r="EN76" s="7"/>
      <c r="EO76" s="7"/>
      <c r="EP76" s="7"/>
      <c r="EQ76" s="7"/>
      <c r="ER76" s="7">
        <v>63</v>
      </c>
      <c r="ES76" s="7">
        <f t="shared" si="5"/>
        <v>279</v>
      </c>
      <c r="ET76" s="7"/>
      <c r="EU76" s="7"/>
      <c r="EV76" s="7"/>
      <c r="EW76" s="7"/>
      <c r="EX76" s="7"/>
      <c r="EY76" s="7"/>
      <c r="EZ76" s="7">
        <v>0</v>
      </c>
      <c r="FA76" s="7"/>
      <c r="FB76" s="7"/>
      <c r="FC76" s="7"/>
      <c r="FD76" s="7"/>
      <c r="FE76" s="7"/>
      <c r="FF76" s="7"/>
      <c r="FG76" s="7"/>
      <c r="FH76" s="7"/>
      <c r="FI76" s="7"/>
      <c r="FJ76" s="9"/>
      <c r="FK76" s="9"/>
      <c r="FL76" s="9">
        <v>0</v>
      </c>
      <c r="FM76" s="9">
        <v>1</v>
      </c>
      <c r="FN76" s="9">
        <v>109</v>
      </c>
      <c r="FO76" s="10">
        <f t="shared" si="6"/>
        <v>428</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5">
        <v>44040</v>
      </c>
      <c r="B77" s="7"/>
      <c r="C77" s="7"/>
      <c r="D77" s="7">
        <v>2</v>
      </c>
      <c r="E77" s="7">
        <v>24</v>
      </c>
      <c r="F77" s="7"/>
      <c r="G77" s="7"/>
      <c r="H77" s="7"/>
      <c r="I77" s="7"/>
      <c r="J77" s="7"/>
      <c r="K77" s="7"/>
      <c r="L77" s="7"/>
      <c r="M77" s="7"/>
      <c r="N77" s="7">
        <v>21</v>
      </c>
      <c r="O77" s="7">
        <f>SUM(O76,N77)</f>
        <v>99</v>
      </c>
      <c r="P77" s="7"/>
      <c r="Q77" s="7"/>
      <c r="R77" s="7">
        <v>0</v>
      </c>
      <c r="S77" s="7">
        <v>2</v>
      </c>
      <c r="T77" s="7"/>
      <c r="U77" s="7"/>
      <c r="V77" s="9"/>
      <c r="W77" s="9"/>
      <c r="X77" s="7"/>
      <c r="Y77" s="7"/>
      <c r="Z77" s="9">
        <v>1</v>
      </c>
      <c r="AA77" s="9">
        <v>2</v>
      </c>
      <c r="AB77" s="7"/>
      <c r="AC77" s="7"/>
      <c r="AD77" s="7">
        <v>6</v>
      </c>
      <c r="AE77" s="7">
        <f t="shared" si="2"/>
        <v>60</v>
      </c>
      <c r="AF77" s="7"/>
      <c r="AG77" s="7"/>
      <c r="AH77" s="7">
        <v>0</v>
      </c>
      <c r="AI77" s="84">
        <v>3</v>
      </c>
      <c r="AJ77" s="7"/>
      <c r="AK77" s="8"/>
      <c r="AL77" s="8"/>
      <c r="AM77" s="8"/>
      <c r="AN77" s="7">
        <v>0</v>
      </c>
      <c r="AO77" s="7"/>
      <c r="AP77" s="7">
        <v>0</v>
      </c>
      <c r="AQ77" s="7">
        <f t="shared" si="12"/>
        <v>0</v>
      </c>
      <c r="AR77" s="7"/>
      <c r="AS77" s="7"/>
      <c r="AT77" s="7"/>
      <c r="AU77" s="7"/>
      <c r="AV77" s="7">
        <v>0</v>
      </c>
      <c r="AW77" s="7">
        <f t="shared" si="13"/>
        <v>0</v>
      </c>
      <c r="AX77" s="8"/>
      <c r="AY77" s="8"/>
      <c r="AZ77" s="7"/>
      <c r="BA77" s="7"/>
      <c r="BB77" s="7"/>
      <c r="BC77" s="7"/>
      <c r="BD77" s="7">
        <v>0</v>
      </c>
      <c r="BE77" s="7">
        <f t="shared" si="14"/>
        <v>0</v>
      </c>
      <c r="BF77" s="7">
        <v>3</v>
      </c>
      <c r="BG77" s="7">
        <v>5</v>
      </c>
      <c r="BH77" s="7">
        <v>73</v>
      </c>
      <c r="BI77" s="7">
        <f t="shared" si="15"/>
        <v>479</v>
      </c>
      <c r="BJ77" s="7"/>
      <c r="BK77" s="7"/>
      <c r="BL77" s="7">
        <v>0</v>
      </c>
      <c r="BM77" s="7"/>
      <c r="BN77" s="7">
        <v>0</v>
      </c>
      <c r="BO77" s="7">
        <v>8</v>
      </c>
      <c r="BP77" s="7">
        <v>1</v>
      </c>
      <c r="BQ77" s="7">
        <f>SUM(BQ76,BP77)</f>
        <v>1</v>
      </c>
      <c r="BR77" s="7"/>
      <c r="BS77" s="7"/>
      <c r="BT77" s="7">
        <v>3</v>
      </c>
      <c r="BU77" s="7">
        <f t="shared" si="4"/>
        <v>13</v>
      </c>
      <c r="BV77" s="7">
        <v>0</v>
      </c>
      <c r="BW77" s="7">
        <f t="shared" si="9"/>
        <v>0</v>
      </c>
      <c r="BX77" s="9">
        <v>0</v>
      </c>
      <c r="BY77" s="9"/>
      <c r="BZ77" s="9">
        <v>0</v>
      </c>
      <c r="CA77" s="9"/>
      <c r="CB77" s="9"/>
      <c r="CC77" s="9"/>
      <c r="CD77" s="7"/>
      <c r="CE77" s="7"/>
      <c r="CF77" s="7"/>
      <c r="CG77" s="7"/>
      <c r="CH77" s="7"/>
      <c r="CI77" s="7"/>
      <c r="CJ77" s="9">
        <v>0</v>
      </c>
      <c r="CK77" s="9">
        <f t="shared" si="16"/>
        <v>0</v>
      </c>
      <c r="CL77" s="7"/>
      <c r="CM77" s="7"/>
      <c r="CN77" s="7">
        <v>0</v>
      </c>
      <c r="CO77" s="7">
        <v>2</v>
      </c>
      <c r="CP77" s="7"/>
      <c r="CQ77" s="7"/>
      <c r="CR77" s="7">
        <v>0</v>
      </c>
      <c r="CS77" s="7">
        <f t="shared" si="8"/>
        <v>2</v>
      </c>
      <c r="CT77" s="7"/>
      <c r="CU77" s="7"/>
      <c r="CV77" s="7"/>
      <c r="CW77" s="7"/>
      <c r="CX77" s="7">
        <v>0</v>
      </c>
      <c r="CY77" s="7">
        <f t="shared" si="17"/>
        <v>4</v>
      </c>
      <c r="CZ77" s="7"/>
      <c r="DA77" s="7"/>
      <c r="DB77" s="7"/>
      <c r="DC77" s="7"/>
      <c r="DD77" s="7"/>
      <c r="DE77" s="7"/>
      <c r="DF77" s="7"/>
      <c r="DG77" s="7"/>
      <c r="DH77" s="8">
        <v>0</v>
      </c>
      <c r="DI77" s="9"/>
      <c r="DJ77" s="7">
        <v>0</v>
      </c>
      <c r="DK77" s="7">
        <f t="shared" si="18"/>
        <v>2</v>
      </c>
      <c r="DL77" s="9">
        <v>0</v>
      </c>
      <c r="DM77" s="9">
        <f t="shared" si="19"/>
        <v>0</v>
      </c>
      <c r="DN77" s="7">
        <v>0</v>
      </c>
      <c r="DO77" s="7">
        <v>4</v>
      </c>
      <c r="DP77" s="7">
        <v>73</v>
      </c>
      <c r="DQ77" s="7">
        <f t="shared" si="0"/>
        <v>1050</v>
      </c>
      <c r="DR77" s="7"/>
      <c r="DS77" s="7"/>
      <c r="DT77" s="7">
        <v>0</v>
      </c>
      <c r="DU77" s="7"/>
      <c r="DV77" s="7"/>
      <c r="DW77" s="7"/>
      <c r="DX77" s="7"/>
      <c r="DY77" s="7"/>
      <c r="DZ77" s="7">
        <v>0</v>
      </c>
      <c r="EA77" s="7">
        <f t="shared" si="10"/>
        <v>7</v>
      </c>
      <c r="EB77" s="7">
        <v>0</v>
      </c>
      <c r="EC77" s="7">
        <f t="shared" si="20"/>
        <v>0</v>
      </c>
      <c r="ED77" s="7"/>
      <c r="EE77" s="7"/>
      <c r="EF77" s="7"/>
      <c r="EG77" s="7"/>
      <c r="EH77" s="9">
        <v>0</v>
      </c>
      <c r="EI77" s="9">
        <f t="shared" si="21"/>
        <v>1</v>
      </c>
      <c r="EJ77" s="7">
        <v>1</v>
      </c>
      <c r="EK77" s="7">
        <f t="shared" si="11"/>
        <v>8</v>
      </c>
      <c r="EL77" s="7"/>
      <c r="EM77" s="7"/>
      <c r="EN77" s="7"/>
      <c r="EO77" s="7"/>
      <c r="EP77" s="7"/>
      <c r="EQ77" s="7"/>
      <c r="ER77" s="7">
        <v>22</v>
      </c>
      <c r="ES77" s="7">
        <f t="shared" si="5"/>
        <v>301</v>
      </c>
      <c r="ET77" s="7"/>
      <c r="EU77" s="7"/>
      <c r="EV77" s="7"/>
      <c r="EW77" s="7"/>
      <c r="EX77" s="7"/>
      <c r="EY77" s="7"/>
      <c r="EZ77" s="7">
        <v>0</v>
      </c>
      <c r="FA77" s="7"/>
      <c r="FB77" s="7"/>
      <c r="FC77" s="7"/>
      <c r="FD77" s="7"/>
      <c r="FE77" s="7"/>
      <c r="FF77" s="7"/>
      <c r="FG77" s="7"/>
      <c r="FH77" s="7"/>
      <c r="FI77" s="7"/>
      <c r="FJ77" s="9"/>
      <c r="FK77" s="9"/>
      <c r="FL77" s="9">
        <v>0</v>
      </c>
      <c r="FM77" s="9">
        <v>1</v>
      </c>
      <c r="FN77" s="9">
        <v>50</v>
      </c>
      <c r="FO77" s="10">
        <f t="shared" si="6"/>
        <v>478</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5">
        <v>44041</v>
      </c>
      <c r="B78" s="7"/>
      <c r="C78" s="7"/>
      <c r="D78" s="7">
        <v>0</v>
      </c>
      <c r="E78" s="7">
        <v>24</v>
      </c>
      <c r="F78" s="7"/>
      <c r="G78" s="7"/>
      <c r="H78" s="7"/>
      <c r="I78" s="7"/>
      <c r="J78" s="7"/>
      <c r="K78" s="7"/>
      <c r="L78" s="7"/>
      <c r="M78" s="7"/>
      <c r="N78" s="7">
        <v>7</v>
      </c>
      <c r="O78" s="7">
        <f t="shared" ref="O78" si="22">SUM(O77,N78)</f>
        <v>106</v>
      </c>
      <c r="P78" s="7"/>
      <c r="Q78" s="7"/>
      <c r="R78" s="7">
        <v>0</v>
      </c>
      <c r="S78" s="7">
        <v>2</v>
      </c>
      <c r="T78" s="7"/>
      <c r="U78" s="7"/>
      <c r="V78" s="9"/>
      <c r="W78" s="9"/>
      <c r="X78" s="7"/>
      <c r="Y78" s="7"/>
      <c r="Z78" s="9">
        <v>0</v>
      </c>
      <c r="AA78" s="9">
        <v>2</v>
      </c>
      <c r="AB78" s="7"/>
      <c r="AC78" s="7"/>
      <c r="AD78" s="7">
        <v>8</v>
      </c>
      <c r="AE78" s="7">
        <f t="shared" si="2"/>
        <v>68</v>
      </c>
      <c r="AF78" s="7"/>
      <c r="AG78" s="7"/>
      <c r="AH78" s="7">
        <v>0</v>
      </c>
      <c r="AI78" s="84">
        <v>3</v>
      </c>
      <c r="AJ78" s="7"/>
      <c r="AK78" s="8"/>
      <c r="AL78" s="8"/>
      <c r="AM78" s="8"/>
      <c r="AN78" s="7">
        <v>0</v>
      </c>
      <c r="AO78" s="7"/>
      <c r="AP78" s="7">
        <v>0</v>
      </c>
      <c r="AQ78" s="7">
        <f t="shared" si="12"/>
        <v>0</v>
      </c>
      <c r="AR78" s="7"/>
      <c r="AS78" s="7"/>
      <c r="AT78" s="7"/>
      <c r="AU78" s="7"/>
      <c r="AV78" s="7">
        <v>0</v>
      </c>
      <c r="AW78" s="7">
        <f t="shared" si="13"/>
        <v>0</v>
      </c>
      <c r="AX78" s="8"/>
      <c r="AY78" s="8"/>
      <c r="AZ78" s="7"/>
      <c r="BA78" s="7"/>
      <c r="BB78" s="7"/>
      <c r="BC78" s="7"/>
      <c r="BD78" s="7">
        <v>0</v>
      </c>
      <c r="BE78" s="7">
        <f t="shared" si="14"/>
        <v>0</v>
      </c>
      <c r="BF78" s="7">
        <v>0</v>
      </c>
      <c r="BG78" s="7">
        <v>5</v>
      </c>
      <c r="BH78" s="7">
        <v>79</v>
      </c>
      <c r="BI78" s="7">
        <f t="shared" si="15"/>
        <v>558</v>
      </c>
      <c r="BJ78" s="7"/>
      <c r="BK78" s="7"/>
      <c r="BL78" s="7">
        <v>0</v>
      </c>
      <c r="BM78" s="7"/>
      <c r="BN78" s="7">
        <v>0</v>
      </c>
      <c r="BO78" s="7">
        <v>8</v>
      </c>
      <c r="BP78" s="7">
        <v>0</v>
      </c>
      <c r="BQ78" s="7">
        <f t="shared" ref="BQ78:BQ141" si="23">SUM(BQ77,BP78)</f>
        <v>1</v>
      </c>
      <c r="BR78" s="7"/>
      <c r="BS78" s="7"/>
      <c r="BT78" s="7">
        <v>0</v>
      </c>
      <c r="BU78" s="7">
        <f t="shared" si="4"/>
        <v>13</v>
      </c>
      <c r="BV78" s="7">
        <v>0</v>
      </c>
      <c r="BW78" s="7">
        <f t="shared" si="9"/>
        <v>0</v>
      </c>
      <c r="BX78" s="9">
        <v>0</v>
      </c>
      <c r="BY78" s="9"/>
      <c r="BZ78" s="9">
        <v>0</v>
      </c>
      <c r="CA78" s="9"/>
      <c r="CB78" s="9"/>
      <c r="CC78" s="9"/>
      <c r="CD78" s="7"/>
      <c r="CE78" s="7"/>
      <c r="CF78" s="7"/>
      <c r="CG78" s="7"/>
      <c r="CH78" s="7"/>
      <c r="CI78" s="7"/>
      <c r="CJ78" s="9">
        <v>0</v>
      </c>
      <c r="CK78" s="9">
        <f t="shared" si="16"/>
        <v>0</v>
      </c>
      <c r="CL78" s="7"/>
      <c r="CM78" s="7"/>
      <c r="CN78" s="7">
        <v>0</v>
      </c>
      <c r="CO78" s="7">
        <v>2</v>
      </c>
      <c r="CP78" s="7"/>
      <c r="CQ78" s="7"/>
      <c r="CR78" s="7">
        <v>0</v>
      </c>
      <c r="CS78" s="7">
        <f t="shared" si="8"/>
        <v>2</v>
      </c>
      <c r="CT78" s="7"/>
      <c r="CU78" s="7"/>
      <c r="CV78" s="7"/>
      <c r="CW78" s="7"/>
      <c r="CX78" s="7">
        <v>0</v>
      </c>
      <c r="CY78" s="7">
        <f t="shared" si="17"/>
        <v>4</v>
      </c>
      <c r="CZ78" s="7"/>
      <c r="DA78" s="7"/>
      <c r="DB78" s="7"/>
      <c r="DC78" s="7"/>
      <c r="DD78" s="7"/>
      <c r="DE78" s="7"/>
      <c r="DF78" s="7"/>
      <c r="DG78" s="7"/>
      <c r="DH78" s="8">
        <v>0</v>
      </c>
      <c r="DI78" s="9"/>
      <c r="DJ78" s="7">
        <v>0</v>
      </c>
      <c r="DK78" s="7">
        <f t="shared" si="18"/>
        <v>2</v>
      </c>
      <c r="DL78" s="9">
        <v>0</v>
      </c>
      <c r="DM78" s="9">
        <f t="shared" si="19"/>
        <v>0</v>
      </c>
      <c r="DN78" s="7">
        <v>0</v>
      </c>
      <c r="DO78" s="7">
        <v>4</v>
      </c>
      <c r="DP78" s="7">
        <v>65</v>
      </c>
      <c r="DQ78" s="7">
        <f t="shared" si="0"/>
        <v>1115</v>
      </c>
      <c r="DR78" s="7"/>
      <c r="DS78" s="7"/>
      <c r="DT78" s="7">
        <v>0</v>
      </c>
      <c r="DU78" s="7"/>
      <c r="DV78" s="7"/>
      <c r="DW78" s="7"/>
      <c r="DX78" s="7"/>
      <c r="DY78" s="7"/>
      <c r="DZ78" s="7">
        <v>0</v>
      </c>
      <c r="EA78" s="7">
        <f t="shared" si="10"/>
        <v>7</v>
      </c>
      <c r="EB78" s="7">
        <v>0</v>
      </c>
      <c r="EC78" s="7">
        <f t="shared" si="20"/>
        <v>0</v>
      </c>
      <c r="ED78" s="7"/>
      <c r="EE78" s="7"/>
      <c r="EF78" s="7"/>
      <c r="EG78" s="7"/>
      <c r="EH78" s="9">
        <v>0</v>
      </c>
      <c r="EI78" s="9">
        <f t="shared" si="21"/>
        <v>1</v>
      </c>
      <c r="EJ78" s="7">
        <v>0</v>
      </c>
      <c r="EK78" s="7">
        <f t="shared" si="11"/>
        <v>8</v>
      </c>
      <c r="EL78" s="7"/>
      <c r="EM78" s="7"/>
      <c r="EN78" s="7"/>
      <c r="EO78" s="7"/>
      <c r="EP78" s="7"/>
      <c r="EQ78" s="7"/>
      <c r="ER78" s="7">
        <v>33</v>
      </c>
      <c r="ES78" s="7">
        <f t="shared" si="5"/>
        <v>334</v>
      </c>
      <c r="ET78" s="7"/>
      <c r="EU78" s="7"/>
      <c r="EV78" s="7"/>
      <c r="EW78" s="7"/>
      <c r="EX78" s="7"/>
      <c r="EY78" s="7"/>
      <c r="EZ78" s="7">
        <v>0</v>
      </c>
      <c r="FA78" s="7"/>
      <c r="FB78" s="7"/>
      <c r="FC78" s="7"/>
      <c r="FD78" s="7"/>
      <c r="FE78" s="7"/>
      <c r="FF78" s="7"/>
      <c r="FG78" s="7"/>
      <c r="FH78" s="7"/>
      <c r="FI78" s="7"/>
      <c r="FJ78" s="9"/>
      <c r="FK78" s="9"/>
      <c r="FL78" s="9">
        <v>2</v>
      </c>
      <c r="FM78" s="9">
        <v>3</v>
      </c>
      <c r="FN78" s="9">
        <v>18</v>
      </c>
      <c r="FO78" s="10">
        <f t="shared" si="6"/>
        <v>496</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5">
        <v>44042</v>
      </c>
      <c r="B79" s="7"/>
      <c r="C79" s="7"/>
      <c r="D79" s="7">
        <v>4</v>
      </c>
      <c r="E79" s="7">
        <v>28</v>
      </c>
      <c r="F79" s="7"/>
      <c r="G79" s="7"/>
      <c r="H79" s="7"/>
      <c r="I79" s="7"/>
      <c r="J79" s="7"/>
      <c r="K79" s="7"/>
      <c r="L79" s="7"/>
      <c r="M79" s="7"/>
      <c r="N79" s="7">
        <v>4</v>
      </c>
      <c r="O79" s="7">
        <f>SUM(O78,N79)</f>
        <v>110</v>
      </c>
      <c r="P79" s="7"/>
      <c r="Q79" s="7"/>
      <c r="R79" s="7">
        <v>0</v>
      </c>
      <c r="S79" s="7">
        <v>2</v>
      </c>
      <c r="T79" s="7"/>
      <c r="U79" s="7"/>
      <c r="V79" s="9"/>
      <c r="W79" s="9"/>
      <c r="X79" s="7"/>
      <c r="Y79" s="7"/>
      <c r="Z79" s="9">
        <v>0</v>
      </c>
      <c r="AA79" s="9">
        <v>2</v>
      </c>
      <c r="AB79" s="7"/>
      <c r="AC79" s="7"/>
      <c r="AD79" s="7">
        <v>1</v>
      </c>
      <c r="AE79" s="7">
        <f t="shared" si="2"/>
        <v>69</v>
      </c>
      <c r="AF79" s="7"/>
      <c r="AG79" s="7"/>
      <c r="AH79" s="7">
        <v>3</v>
      </c>
      <c r="AI79" s="84">
        <v>6</v>
      </c>
      <c r="AJ79" s="7"/>
      <c r="AK79" s="8"/>
      <c r="AL79" s="8"/>
      <c r="AM79" s="8"/>
      <c r="AN79" s="7">
        <v>0</v>
      </c>
      <c r="AO79" s="7"/>
      <c r="AP79" s="7">
        <v>0</v>
      </c>
      <c r="AQ79" s="7">
        <f t="shared" si="12"/>
        <v>0</v>
      </c>
      <c r="AR79" s="7"/>
      <c r="AS79" s="7"/>
      <c r="AT79" s="7"/>
      <c r="AU79" s="7"/>
      <c r="AV79" s="7">
        <v>0</v>
      </c>
      <c r="AW79" s="7">
        <f t="shared" si="13"/>
        <v>0</v>
      </c>
      <c r="AX79" s="8"/>
      <c r="AY79" s="8"/>
      <c r="AZ79" s="7"/>
      <c r="BA79" s="7"/>
      <c r="BB79" s="7"/>
      <c r="BC79" s="7"/>
      <c r="BD79" s="7">
        <v>0</v>
      </c>
      <c r="BE79" s="7">
        <f t="shared" si="14"/>
        <v>0</v>
      </c>
      <c r="BF79" s="7">
        <v>0</v>
      </c>
      <c r="BG79" s="7">
        <v>5</v>
      </c>
      <c r="BH79" s="7">
        <v>80</v>
      </c>
      <c r="BI79" s="7">
        <f t="shared" si="15"/>
        <v>638</v>
      </c>
      <c r="BJ79" s="7"/>
      <c r="BK79" s="7"/>
      <c r="BL79" s="7">
        <v>0</v>
      </c>
      <c r="BM79" s="7"/>
      <c r="BN79" s="7">
        <v>0</v>
      </c>
      <c r="BO79" s="7">
        <v>8</v>
      </c>
      <c r="BP79" s="7">
        <v>0</v>
      </c>
      <c r="BQ79" s="7">
        <f t="shared" si="23"/>
        <v>1</v>
      </c>
      <c r="BR79" s="7"/>
      <c r="BS79" s="7"/>
      <c r="BT79" s="7">
        <v>0</v>
      </c>
      <c r="BU79" s="7">
        <f t="shared" si="4"/>
        <v>13</v>
      </c>
      <c r="BV79" s="7">
        <v>0</v>
      </c>
      <c r="BW79" s="7">
        <f t="shared" si="9"/>
        <v>0</v>
      </c>
      <c r="BX79" s="9">
        <v>0</v>
      </c>
      <c r="BY79" s="9"/>
      <c r="BZ79" s="9">
        <v>0</v>
      </c>
      <c r="CA79" s="9"/>
      <c r="CB79" s="9"/>
      <c r="CC79" s="9"/>
      <c r="CD79" s="7"/>
      <c r="CE79" s="7"/>
      <c r="CF79" s="7"/>
      <c r="CG79" s="7"/>
      <c r="CH79" s="7"/>
      <c r="CI79" s="7"/>
      <c r="CJ79" s="9">
        <v>0</v>
      </c>
      <c r="CK79" s="9">
        <f t="shared" si="16"/>
        <v>0</v>
      </c>
      <c r="CL79" s="7"/>
      <c r="CM79" s="7"/>
      <c r="CN79" s="7">
        <v>0</v>
      </c>
      <c r="CO79" s="7">
        <v>2</v>
      </c>
      <c r="CP79" s="7"/>
      <c r="CQ79" s="7"/>
      <c r="CR79" s="7">
        <v>0</v>
      </c>
      <c r="CS79" s="7">
        <f t="shared" si="8"/>
        <v>2</v>
      </c>
      <c r="CT79" s="7"/>
      <c r="CU79" s="7"/>
      <c r="CV79" s="7"/>
      <c r="CW79" s="7"/>
      <c r="CX79" s="7">
        <v>0</v>
      </c>
      <c r="CY79" s="7">
        <f t="shared" si="17"/>
        <v>4</v>
      </c>
      <c r="CZ79" s="7"/>
      <c r="DA79" s="7"/>
      <c r="DB79" s="7"/>
      <c r="DC79" s="7"/>
      <c r="DD79" s="7"/>
      <c r="DE79" s="7"/>
      <c r="DF79" s="7"/>
      <c r="DG79" s="7"/>
      <c r="DH79" s="8">
        <v>0</v>
      </c>
      <c r="DI79" s="9"/>
      <c r="DJ79" s="7">
        <v>0</v>
      </c>
      <c r="DK79" s="7">
        <f t="shared" si="18"/>
        <v>2</v>
      </c>
      <c r="DL79" s="9">
        <v>0</v>
      </c>
      <c r="DM79" s="9">
        <f t="shared" si="19"/>
        <v>0</v>
      </c>
      <c r="DN79" s="7">
        <v>1</v>
      </c>
      <c r="DO79" s="7">
        <v>5</v>
      </c>
      <c r="DP79" s="7">
        <v>120</v>
      </c>
      <c r="DQ79" s="7">
        <f t="shared" si="0"/>
        <v>1235</v>
      </c>
      <c r="DR79" s="7"/>
      <c r="DS79" s="7"/>
      <c r="DT79" s="7">
        <v>0</v>
      </c>
      <c r="DU79" s="7"/>
      <c r="DV79" s="7"/>
      <c r="DW79" s="7"/>
      <c r="DX79" s="7"/>
      <c r="DY79" s="7"/>
      <c r="DZ79" s="7">
        <v>0</v>
      </c>
      <c r="EA79" s="7">
        <f t="shared" si="10"/>
        <v>7</v>
      </c>
      <c r="EB79" s="7">
        <v>0</v>
      </c>
      <c r="EC79" s="7">
        <f t="shared" si="20"/>
        <v>0</v>
      </c>
      <c r="ED79" s="7"/>
      <c r="EE79" s="7"/>
      <c r="EF79" s="7"/>
      <c r="EG79" s="7"/>
      <c r="EH79" s="9">
        <v>0</v>
      </c>
      <c r="EI79" s="9">
        <f t="shared" si="21"/>
        <v>1</v>
      </c>
      <c r="EJ79" s="7">
        <v>0</v>
      </c>
      <c r="EK79" s="7">
        <f t="shared" si="11"/>
        <v>8</v>
      </c>
      <c r="EL79" s="7"/>
      <c r="EM79" s="7"/>
      <c r="EN79" s="7"/>
      <c r="EO79" s="7"/>
      <c r="EP79" s="7"/>
      <c r="EQ79" s="7"/>
      <c r="ER79" s="7">
        <v>18</v>
      </c>
      <c r="ES79" s="7">
        <f t="shared" si="5"/>
        <v>352</v>
      </c>
      <c r="ET79" s="7"/>
      <c r="EU79" s="7"/>
      <c r="EV79" s="7"/>
      <c r="EW79" s="7"/>
      <c r="EX79" s="7"/>
      <c r="EY79" s="7"/>
      <c r="EZ79" s="7">
        <v>0</v>
      </c>
      <c r="FA79" s="7"/>
      <c r="FB79" s="7"/>
      <c r="FC79" s="7"/>
      <c r="FD79" s="7"/>
      <c r="FE79" s="7"/>
      <c r="FF79" s="7"/>
      <c r="FG79" s="7"/>
      <c r="FH79" s="7"/>
      <c r="FI79" s="7"/>
      <c r="FJ79" s="9"/>
      <c r="FK79" s="9"/>
      <c r="FL79" s="9">
        <v>0</v>
      </c>
      <c r="FM79" s="9">
        <v>3</v>
      </c>
      <c r="FN79" s="9">
        <v>51</v>
      </c>
      <c r="FO79" s="10">
        <f t="shared" si="6"/>
        <v>547</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5">
        <v>44043</v>
      </c>
      <c r="B80" s="7"/>
      <c r="C80" s="7"/>
      <c r="D80" s="7">
        <v>1</v>
      </c>
      <c r="E80" s="7">
        <v>29</v>
      </c>
      <c r="F80" s="7"/>
      <c r="G80" s="7"/>
      <c r="H80" s="7"/>
      <c r="I80" s="7"/>
      <c r="J80" s="7"/>
      <c r="K80" s="7"/>
      <c r="L80" s="7"/>
      <c r="M80" s="7"/>
      <c r="N80" s="7">
        <v>6</v>
      </c>
      <c r="O80" s="7">
        <f>SUM(O79,N80)</f>
        <v>116</v>
      </c>
      <c r="P80" s="7"/>
      <c r="Q80" s="7"/>
      <c r="R80" s="7">
        <v>0</v>
      </c>
      <c r="S80" s="7">
        <v>2</v>
      </c>
      <c r="T80" s="7"/>
      <c r="U80" s="7"/>
      <c r="V80" s="9"/>
      <c r="W80" s="9"/>
      <c r="X80" s="7"/>
      <c r="Y80" s="7"/>
      <c r="Z80" s="9">
        <v>0</v>
      </c>
      <c r="AA80" s="9">
        <v>2</v>
      </c>
      <c r="AB80" s="7"/>
      <c r="AC80" s="7"/>
      <c r="AD80" s="7">
        <v>4</v>
      </c>
      <c r="AE80" s="7">
        <f t="shared" si="2"/>
        <v>73</v>
      </c>
      <c r="AF80" s="7"/>
      <c r="AG80" s="7"/>
      <c r="AH80" s="7">
        <v>0</v>
      </c>
      <c r="AI80" s="84">
        <v>6</v>
      </c>
      <c r="AJ80" s="7"/>
      <c r="AK80" s="8"/>
      <c r="AL80" s="8"/>
      <c r="AM80" s="8"/>
      <c r="AN80" s="7">
        <v>0</v>
      </c>
      <c r="AO80" s="7"/>
      <c r="AP80" s="7">
        <v>0</v>
      </c>
      <c r="AQ80" s="7">
        <f t="shared" si="12"/>
        <v>0</v>
      </c>
      <c r="AR80" s="7"/>
      <c r="AS80" s="7"/>
      <c r="AT80" s="7"/>
      <c r="AU80" s="7"/>
      <c r="AV80" s="7">
        <v>0</v>
      </c>
      <c r="AW80" s="7">
        <f t="shared" si="13"/>
        <v>0</v>
      </c>
      <c r="AX80" s="8"/>
      <c r="AY80" s="8"/>
      <c r="AZ80" s="7"/>
      <c r="BA80" s="7"/>
      <c r="BB80" s="7"/>
      <c r="BC80" s="7"/>
      <c r="BD80" s="7">
        <v>0</v>
      </c>
      <c r="BE80" s="7">
        <f t="shared" si="14"/>
        <v>0</v>
      </c>
      <c r="BF80" s="7">
        <v>0</v>
      </c>
      <c r="BG80" s="7">
        <v>5</v>
      </c>
      <c r="BH80" s="7">
        <v>68</v>
      </c>
      <c r="BI80" s="7">
        <f t="shared" si="15"/>
        <v>706</v>
      </c>
      <c r="BJ80" s="7"/>
      <c r="BK80" s="7"/>
      <c r="BL80" s="7">
        <v>0</v>
      </c>
      <c r="BM80" s="7"/>
      <c r="BN80" s="7">
        <v>0</v>
      </c>
      <c r="BO80" s="7">
        <v>8</v>
      </c>
      <c r="BP80" s="7">
        <v>0</v>
      </c>
      <c r="BQ80" s="7">
        <f t="shared" si="23"/>
        <v>1</v>
      </c>
      <c r="BR80" s="7"/>
      <c r="BS80" s="7"/>
      <c r="BT80" s="7">
        <v>0</v>
      </c>
      <c r="BU80" s="7">
        <f t="shared" si="4"/>
        <v>13</v>
      </c>
      <c r="BV80" s="7">
        <v>0</v>
      </c>
      <c r="BW80" s="7">
        <f t="shared" si="9"/>
        <v>0</v>
      </c>
      <c r="BX80" s="9">
        <v>0</v>
      </c>
      <c r="BY80" s="9"/>
      <c r="BZ80" s="9">
        <v>0</v>
      </c>
      <c r="CA80" s="9"/>
      <c r="CB80" s="9"/>
      <c r="CC80" s="9"/>
      <c r="CD80" s="7"/>
      <c r="CE80" s="7"/>
      <c r="CF80" s="7"/>
      <c r="CG80" s="7"/>
      <c r="CH80" s="7"/>
      <c r="CI80" s="7"/>
      <c r="CJ80" s="9">
        <v>1</v>
      </c>
      <c r="CK80" s="9">
        <f t="shared" si="16"/>
        <v>1</v>
      </c>
      <c r="CL80" s="7"/>
      <c r="CM80" s="7"/>
      <c r="CN80" s="7">
        <v>0</v>
      </c>
      <c r="CO80" s="7">
        <v>2</v>
      </c>
      <c r="CP80" s="7"/>
      <c r="CQ80" s="7"/>
      <c r="CR80" s="7">
        <v>0</v>
      </c>
      <c r="CS80" s="7">
        <f t="shared" si="8"/>
        <v>2</v>
      </c>
      <c r="CT80" s="7"/>
      <c r="CU80" s="7"/>
      <c r="CV80" s="7"/>
      <c r="CW80" s="7"/>
      <c r="CX80" s="7">
        <v>0</v>
      </c>
      <c r="CY80" s="7">
        <f t="shared" si="17"/>
        <v>4</v>
      </c>
      <c r="CZ80" s="7"/>
      <c r="DA80" s="7"/>
      <c r="DB80" s="7"/>
      <c r="DC80" s="7"/>
      <c r="DD80" s="7"/>
      <c r="DE80" s="7"/>
      <c r="DF80" s="7"/>
      <c r="DG80" s="7"/>
      <c r="DH80" s="8">
        <v>0</v>
      </c>
      <c r="DI80" s="9"/>
      <c r="DJ80" s="7">
        <v>0</v>
      </c>
      <c r="DK80" s="7">
        <f t="shared" si="18"/>
        <v>2</v>
      </c>
      <c r="DL80" s="9">
        <v>0</v>
      </c>
      <c r="DM80" s="9">
        <f t="shared" si="19"/>
        <v>0</v>
      </c>
      <c r="DN80" s="7">
        <v>0</v>
      </c>
      <c r="DO80" s="7">
        <v>5</v>
      </c>
      <c r="DP80" s="7">
        <v>65</v>
      </c>
      <c r="DQ80" s="7">
        <f t="shared" si="0"/>
        <v>1300</v>
      </c>
      <c r="DR80" s="7"/>
      <c r="DS80" s="7"/>
      <c r="DT80" s="7">
        <v>0</v>
      </c>
      <c r="DU80" s="7"/>
      <c r="DV80" s="7"/>
      <c r="DW80" s="7"/>
      <c r="DX80" s="7"/>
      <c r="DY80" s="7"/>
      <c r="DZ80" s="7">
        <v>2</v>
      </c>
      <c r="EA80" s="7">
        <f t="shared" si="10"/>
        <v>9</v>
      </c>
      <c r="EB80" s="7">
        <v>2</v>
      </c>
      <c r="EC80" s="7">
        <f t="shared" si="20"/>
        <v>2</v>
      </c>
      <c r="ED80" s="7"/>
      <c r="EE80" s="7"/>
      <c r="EF80" s="7"/>
      <c r="EG80" s="7"/>
      <c r="EH80" s="9">
        <v>5</v>
      </c>
      <c r="EI80" s="9">
        <f t="shared" si="21"/>
        <v>6</v>
      </c>
      <c r="EJ80" s="7">
        <v>0</v>
      </c>
      <c r="EK80" s="7">
        <f t="shared" si="11"/>
        <v>8</v>
      </c>
      <c r="EL80" s="7"/>
      <c r="EM80" s="7"/>
      <c r="EN80" s="7"/>
      <c r="EO80" s="7"/>
      <c r="EP80" s="7"/>
      <c r="EQ80" s="7"/>
      <c r="ER80" s="7">
        <v>48</v>
      </c>
      <c r="ES80" s="7">
        <f t="shared" si="5"/>
        <v>400</v>
      </c>
      <c r="ET80" s="7"/>
      <c r="EU80" s="7"/>
      <c r="EV80" s="7"/>
      <c r="EW80" s="7"/>
      <c r="EX80" s="7"/>
      <c r="EY80" s="7"/>
      <c r="EZ80" s="7">
        <v>0</v>
      </c>
      <c r="FA80" s="7"/>
      <c r="FB80" s="7"/>
      <c r="FC80" s="7"/>
      <c r="FD80" s="7"/>
      <c r="FE80" s="7"/>
      <c r="FF80" s="7"/>
      <c r="FG80" s="7"/>
      <c r="FH80" s="7"/>
      <c r="FI80" s="7"/>
      <c r="FJ80" s="9"/>
      <c r="FK80" s="9"/>
      <c r="FL80" s="9">
        <v>0</v>
      </c>
      <c r="FM80" s="9">
        <v>3</v>
      </c>
      <c r="FN80" s="9">
        <v>57</v>
      </c>
      <c r="FO80" s="10">
        <f t="shared" si="6"/>
        <v>604</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5">
        <v>44044</v>
      </c>
      <c r="B81" s="7"/>
      <c r="C81" s="7"/>
      <c r="D81" s="7"/>
      <c r="E81" s="7">
        <v>29</v>
      </c>
      <c r="F81" s="7"/>
      <c r="G81" s="7"/>
      <c r="H81" s="7"/>
      <c r="I81" s="7"/>
      <c r="J81" s="7"/>
      <c r="K81" s="7"/>
      <c r="L81" s="7"/>
      <c r="M81" s="7"/>
      <c r="N81" s="7"/>
      <c r="O81" s="7">
        <f t="shared" ref="O81:O131" si="24">SUM(O80,N81)</f>
        <v>116</v>
      </c>
      <c r="P81" s="7"/>
      <c r="Q81" s="7"/>
      <c r="R81" s="7"/>
      <c r="S81" s="7">
        <v>2</v>
      </c>
      <c r="T81" s="7"/>
      <c r="U81" s="7"/>
      <c r="V81" s="9"/>
      <c r="W81" s="9"/>
      <c r="X81" s="7"/>
      <c r="Y81" s="7"/>
      <c r="Z81" s="9"/>
      <c r="AA81" s="9"/>
      <c r="AB81" s="7"/>
      <c r="AC81" s="7"/>
      <c r="AD81" s="7"/>
      <c r="AE81" s="7">
        <f t="shared" si="2"/>
        <v>73</v>
      </c>
      <c r="AF81" s="7"/>
      <c r="AG81" s="7"/>
      <c r="AH81" s="7"/>
      <c r="AI81" s="84"/>
      <c r="AJ81" s="7"/>
      <c r="AK81" s="8"/>
      <c r="AL81" s="8"/>
      <c r="AM81" s="8"/>
      <c r="AN81" s="7"/>
      <c r="AO81" s="7"/>
      <c r="AP81" s="7"/>
      <c r="AQ81" s="7">
        <f t="shared" si="12"/>
        <v>0</v>
      </c>
      <c r="AR81" s="7"/>
      <c r="AS81" s="7"/>
      <c r="AT81" s="7"/>
      <c r="AU81" s="7"/>
      <c r="AV81" s="7"/>
      <c r="AW81" s="7">
        <f t="shared" si="13"/>
        <v>0</v>
      </c>
      <c r="AX81" s="8"/>
      <c r="AY81" s="8"/>
      <c r="AZ81" s="7"/>
      <c r="BA81" s="7"/>
      <c r="BB81" s="7"/>
      <c r="BC81" s="7"/>
      <c r="BD81" s="7"/>
      <c r="BE81" s="7">
        <f t="shared" si="14"/>
        <v>0</v>
      </c>
      <c r="BF81" s="7"/>
      <c r="BG81" s="7">
        <v>5</v>
      </c>
      <c r="BH81" s="7"/>
      <c r="BI81" s="7">
        <f t="shared" si="15"/>
        <v>706</v>
      </c>
      <c r="BJ81" s="7"/>
      <c r="BK81" s="7"/>
      <c r="BL81" s="7"/>
      <c r="BM81" s="7"/>
      <c r="BN81" s="7"/>
      <c r="BO81" s="7">
        <v>8</v>
      </c>
      <c r="BP81" s="7"/>
      <c r="BQ81" s="7">
        <f t="shared" si="23"/>
        <v>1</v>
      </c>
      <c r="BR81" s="7"/>
      <c r="BS81" s="7"/>
      <c r="BT81" s="7"/>
      <c r="BU81" s="7">
        <f t="shared" si="4"/>
        <v>13</v>
      </c>
      <c r="BV81" s="7"/>
      <c r="BW81" s="7">
        <f t="shared" si="9"/>
        <v>0</v>
      </c>
      <c r="BX81" s="9"/>
      <c r="BY81" s="9"/>
      <c r="BZ81" s="9"/>
      <c r="CA81" s="9"/>
      <c r="CB81" s="9"/>
      <c r="CC81" s="9"/>
      <c r="CD81" s="7"/>
      <c r="CE81" s="7"/>
      <c r="CF81" s="7"/>
      <c r="CG81" s="7"/>
      <c r="CH81" s="7"/>
      <c r="CI81" s="7"/>
      <c r="CJ81" s="9"/>
      <c r="CK81" s="9">
        <f t="shared" si="16"/>
        <v>1</v>
      </c>
      <c r="CL81" s="7"/>
      <c r="CM81" s="7"/>
      <c r="CN81" s="7"/>
      <c r="CO81" s="7">
        <v>2</v>
      </c>
      <c r="CP81" s="7"/>
      <c r="CQ81" s="7"/>
      <c r="CR81" s="7"/>
      <c r="CS81" s="7">
        <f t="shared" si="8"/>
        <v>2</v>
      </c>
      <c r="CT81" s="7"/>
      <c r="CU81" s="7"/>
      <c r="CV81" s="7"/>
      <c r="CW81" s="7"/>
      <c r="CX81" s="7"/>
      <c r="CY81" s="7">
        <f t="shared" si="17"/>
        <v>4</v>
      </c>
      <c r="CZ81" s="7"/>
      <c r="DA81" s="7"/>
      <c r="DB81" s="7"/>
      <c r="DC81" s="7"/>
      <c r="DD81" s="7"/>
      <c r="DE81" s="7"/>
      <c r="DF81" s="7"/>
      <c r="DG81" s="7"/>
      <c r="DH81" s="8"/>
      <c r="DI81" s="9"/>
      <c r="DJ81" s="7"/>
      <c r="DK81" s="7">
        <f t="shared" si="18"/>
        <v>2</v>
      </c>
      <c r="DL81" s="9"/>
      <c r="DM81" s="9">
        <f t="shared" si="19"/>
        <v>0</v>
      </c>
      <c r="DN81" s="7"/>
      <c r="DO81" s="7"/>
      <c r="DP81" s="7"/>
      <c r="DQ81" s="7">
        <f t="shared" si="0"/>
        <v>1300</v>
      </c>
      <c r="DR81" s="7"/>
      <c r="DS81" s="7"/>
      <c r="DT81" s="7"/>
      <c r="DU81" s="7"/>
      <c r="DV81" s="7"/>
      <c r="DW81" s="7"/>
      <c r="DX81" s="7"/>
      <c r="DY81" s="7"/>
      <c r="DZ81" s="7"/>
      <c r="EA81" s="7">
        <f t="shared" si="10"/>
        <v>9</v>
      </c>
      <c r="EB81" s="7"/>
      <c r="EC81" s="7">
        <f t="shared" si="20"/>
        <v>2</v>
      </c>
      <c r="ED81" s="7"/>
      <c r="EE81" s="7"/>
      <c r="EF81" s="7"/>
      <c r="EG81" s="7"/>
      <c r="EH81" s="9"/>
      <c r="EI81" s="9">
        <f t="shared" si="21"/>
        <v>6</v>
      </c>
      <c r="EJ81" s="7"/>
      <c r="EK81" s="7">
        <f t="shared" si="11"/>
        <v>8</v>
      </c>
      <c r="EL81" s="7"/>
      <c r="EM81" s="7"/>
      <c r="EN81" s="7"/>
      <c r="EO81" s="7"/>
      <c r="EP81" s="7"/>
      <c r="EQ81" s="7"/>
      <c r="ER81" s="7"/>
      <c r="ES81" s="7">
        <f t="shared" si="5"/>
        <v>400</v>
      </c>
      <c r="ET81" s="7"/>
      <c r="EU81" s="7"/>
      <c r="EV81" s="7"/>
      <c r="EW81" s="7"/>
      <c r="EX81" s="7"/>
      <c r="EY81" s="7"/>
      <c r="EZ81" s="7"/>
      <c r="FA81" s="7"/>
      <c r="FB81" s="7"/>
      <c r="FC81" s="7"/>
      <c r="FD81" s="7"/>
      <c r="FE81" s="7"/>
      <c r="FF81" s="7"/>
      <c r="FG81" s="7"/>
      <c r="FH81" s="7"/>
      <c r="FI81" s="7"/>
      <c r="FJ81" s="9"/>
      <c r="FK81" s="9"/>
      <c r="FL81" s="9"/>
      <c r="FM81" s="9">
        <v>3</v>
      </c>
      <c r="FN81" s="9"/>
      <c r="FO81" s="10">
        <f t="shared" si="6"/>
        <v>604</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5">
        <v>44045</v>
      </c>
      <c r="B82" s="7"/>
      <c r="C82" s="7"/>
      <c r="D82" s="7"/>
      <c r="E82" s="7">
        <v>29</v>
      </c>
      <c r="F82" s="7"/>
      <c r="G82" s="7"/>
      <c r="H82" s="7"/>
      <c r="I82" s="7"/>
      <c r="J82" s="7"/>
      <c r="K82" s="7"/>
      <c r="L82" s="7"/>
      <c r="M82" s="7"/>
      <c r="N82" s="7"/>
      <c r="O82" s="7">
        <f t="shared" si="24"/>
        <v>116</v>
      </c>
      <c r="P82" s="7"/>
      <c r="Q82" s="7"/>
      <c r="R82" s="7"/>
      <c r="S82" s="7">
        <v>2</v>
      </c>
      <c r="T82" s="7"/>
      <c r="U82" s="7"/>
      <c r="V82" s="9"/>
      <c r="W82" s="9"/>
      <c r="X82" s="7"/>
      <c r="Y82" s="7"/>
      <c r="Z82" s="9"/>
      <c r="AA82" s="9"/>
      <c r="AB82" s="7"/>
      <c r="AC82" s="7"/>
      <c r="AD82" s="7"/>
      <c r="AE82" s="7">
        <f t="shared" si="2"/>
        <v>73</v>
      </c>
      <c r="AF82" s="7"/>
      <c r="AG82" s="7"/>
      <c r="AH82" s="7"/>
      <c r="AI82" s="84"/>
      <c r="AJ82" s="7"/>
      <c r="AK82" s="8"/>
      <c r="AL82" s="8"/>
      <c r="AM82" s="8"/>
      <c r="AN82" s="7"/>
      <c r="AO82" s="7"/>
      <c r="AP82" s="7"/>
      <c r="AQ82" s="7">
        <f t="shared" si="12"/>
        <v>0</v>
      </c>
      <c r="AR82" s="7"/>
      <c r="AS82" s="7"/>
      <c r="AT82" s="7"/>
      <c r="AU82" s="7"/>
      <c r="AV82" s="7"/>
      <c r="AW82" s="7">
        <f t="shared" si="13"/>
        <v>0</v>
      </c>
      <c r="AX82" s="8"/>
      <c r="AY82" s="8"/>
      <c r="AZ82" s="7"/>
      <c r="BA82" s="7"/>
      <c r="BB82" s="7"/>
      <c r="BC82" s="7"/>
      <c r="BD82" s="7"/>
      <c r="BE82" s="7">
        <f t="shared" si="14"/>
        <v>0</v>
      </c>
      <c r="BF82" s="7"/>
      <c r="BG82" s="7">
        <v>5</v>
      </c>
      <c r="BH82" s="7"/>
      <c r="BI82" s="7">
        <f t="shared" si="15"/>
        <v>706</v>
      </c>
      <c r="BJ82" s="7"/>
      <c r="BK82" s="7"/>
      <c r="BL82" s="7"/>
      <c r="BM82" s="7"/>
      <c r="BN82" s="7"/>
      <c r="BO82" s="7">
        <v>8</v>
      </c>
      <c r="BP82" s="7"/>
      <c r="BQ82" s="7">
        <f t="shared" si="23"/>
        <v>1</v>
      </c>
      <c r="BR82" s="7"/>
      <c r="BS82" s="7"/>
      <c r="BT82" s="7"/>
      <c r="BU82" s="7">
        <f t="shared" si="4"/>
        <v>13</v>
      </c>
      <c r="BV82" s="7"/>
      <c r="BW82" s="7">
        <f t="shared" si="9"/>
        <v>0</v>
      </c>
      <c r="BX82" s="9"/>
      <c r="BY82" s="9"/>
      <c r="BZ82" s="9"/>
      <c r="CA82" s="9"/>
      <c r="CB82" s="9"/>
      <c r="CC82" s="9"/>
      <c r="CD82" s="7"/>
      <c r="CE82" s="7"/>
      <c r="CF82" s="7"/>
      <c r="CG82" s="7"/>
      <c r="CH82" s="7"/>
      <c r="CI82" s="7"/>
      <c r="CJ82" s="9"/>
      <c r="CK82" s="9">
        <f t="shared" si="16"/>
        <v>1</v>
      </c>
      <c r="CL82" s="7"/>
      <c r="CM82" s="7"/>
      <c r="CN82" s="7"/>
      <c r="CO82" s="7">
        <v>2</v>
      </c>
      <c r="CP82" s="7"/>
      <c r="CQ82" s="7"/>
      <c r="CR82" s="7"/>
      <c r="CS82" s="7">
        <f t="shared" si="8"/>
        <v>2</v>
      </c>
      <c r="CT82" s="7"/>
      <c r="CU82" s="7"/>
      <c r="CV82" s="7"/>
      <c r="CW82" s="7"/>
      <c r="CX82" s="7"/>
      <c r="CY82" s="7">
        <f t="shared" si="17"/>
        <v>4</v>
      </c>
      <c r="CZ82" s="7"/>
      <c r="DA82" s="7"/>
      <c r="DB82" s="7"/>
      <c r="DC82" s="7"/>
      <c r="DD82" s="7"/>
      <c r="DE82" s="7"/>
      <c r="DF82" s="7"/>
      <c r="DG82" s="7"/>
      <c r="DH82" s="8"/>
      <c r="DI82" s="9"/>
      <c r="DJ82" s="7"/>
      <c r="DK82" s="7">
        <f t="shared" si="18"/>
        <v>2</v>
      </c>
      <c r="DL82" s="9"/>
      <c r="DM82" s="9">
        <f t="shared" si="19"/>
        <v>0</v>
      </c>
      <c r="DN82" s="7"/>
      <c r="DO82" s="7"/>
      <c r="DP82" s="7"/>
      <c r="DQ82" s="7">
        <f t="shared" si="0"/>
        <v>1300</v>
      </c>
      <c r="DR82" s="7"/>
      <c r="DS82" s="7"/>
      <c r="DT82" s="7"/>
      <c r="DU82" s="7"/>
      <c r="DV82" s="7"/>
      <c r="DW82" s="7"/>
      <c r="DX82" s="7"/>
      <c r="DY82" s="7"/>
      <c r="DZ82" s="7"/>
      <c r="EA82" s="7">
        <f t="shared" si="10"/>
        <v>9</v>
      </c>
      <c r="EB82" s="7"/>
      <c r="EC82" s="7">
        <f t="shared" si="20"/>
        <v>2</v>
      </c>
      <c r="ED82" s="7"/>
      <c r="EE82" s="7"/>
      <c r="EF82" s="7"/>
      <c r="EG82" s="7"/>
      <c r="EH82" s="9"/>
      <c r="EI82" s="9">
        <f t="shared" si="21"/>
        <v>6</v>
      </c>
      <c r="EJ82" s="7"/>
      <c r="EK82" s="7">
        <f t="shared" si="11"/>
        <v>8</v>
      </c>
      <c r="EL82" s="7"/>
      <c r="EM82" s="7"/>
      <c r="EN82" s="7"/>
      <c r="EO82" s="7"/>
      <c r="EP82" s="7"/>
      <c r="EQ82" s="7"/>
      <c r="ER82" s="7"/>
      <c r="ES82" s="7">
        <f t="shared" si="5"/>
        <v>400</v>
      </c>
      <c r="ET82" s="7"/>
      <c r="EU82" s="7"/>
      <c r="EV82" s="7"/>
      <c r="EW82" s="7"/>
      <c r="EX82" s="7"/>
      <c r="EY82" s="7"/>
      <c r="EZ82" s="7"/>
      <c r="FA82" s="7"/>
      <c r="FB82" s="7"/>
      <c r="FC82" s="7"/>
      <c r="FD82" s="7"/>
      <c r="FE82" s="7"/>
      <c r="FF82" s="7"/>
      <c r="FG82" s="7"/>
      <c r="FH82" s="7"/>
      <c r="FI82" s="7"/>
      <c r="FJ82" s="9"/>
      <c r="FK82" s="9"/>
      <c r="FL82" s="9"/>
      <c r="FM82" s="9">
        <v>3</v>
      </c>
      <c r="FN82" s="9"/>
      <c r="FO82" s="10">
        <f t="shared" si="6"/>
        <v>604</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5">
        <v>44046</v>
      </c>
      <c r="B83" s="7"/>
      <c r="C83" s="7"/>
      <c r="D83" s="7">
        <v>10</v>
      </c>
      <c r="E83" s="7">
        <f>SUM(E82+D83)</f>
        <v>39</v>
      </c>
      <c r="F83" s="7"/>
      <c r="G83" s="7"/>
      <c r="H83" s="7"/>
      <c r="I83" s="7"/>
      <c r="J83" s="7"/>
      <c r="K83" s="7"/>
      <c r="L83" s="7"/>
      <c r="M83" s="7"/>
      <c r="N83" s="7">
        <v>25</v>
      </c>
      <c r="O83" s="7">
        <f t="shared" si="24"/>
        <v>141</v>
      </c>
      <c r="P83" s="7"/>
      <c r="Q83" s="7"/>
      <c r="R83" s="7">
        <v>0</v>
      </c>
      <c r="S83" s="7">
        <f>SUM(R83+S82)</f>
        <v>2</v>
      </c>
      <c r="T83" s="7"/>
      <c r="U83" s="7"/>
      <c r="V83" s="9"/>
      <c r="W83" s="9"/>
      <c r="X83" s="7"/>
      <c r="Y83" s="7"/>
      <c r="Z83" s="9">
        <v>1</v>
      </c>
      <c r="AA83" s="9">
        <v>3</v>
      </c>
      <c r="AB83" s="7"/>
      <c r="AC83" s="7"/>
      <c r="AD83" s="7">
        <v>7</v>
      </c>
      <c r="AE83" s="7">
        <f t="shared" si="2"/>
        <v>80</v>
      </c>
      <c r="AF83" s="7"/>
      <c r="AG83" s="7"/>
      <c r="AH83" s="7">
        <v>0</v>
      </c>
      <c r="AI83" s="84">
        <v>6</v>
      </c>
      <c r="AJ83" s="7"/>
      <c r="AK83" s="8"/>
      <c r="AL83" s="8"/>
      <c r="AM83" s="8"/>
      <c r="AN83" s="7">
        <v>1</v>
      </c>
      <c r="AO83" s="7">
        <v>1</v>
      </c>
      <c r="AP83" s="7">
        <v>0</v>
      </c>
      <c r="AQ83" s="7">
        <f>AQ82+AP83</f>
        <v>0</v>
      </c>
      <c r="AR83" s="7"/>
      <c r="AS83" s="7"/>
      <c r="AT83" s="7"/>
      <c r="AU83" s="7"/>
      <c r="AV83" s="7">
        <v>1</v>
      </c>
      <c r="AW83" s="7">
        <f t="shared" si="13"/>
        <v>1</v>
      </c>
      <c r="AX83" s="8"/>
      <c r="AY83" s="8"/>
      <c r="AZ83" s="7"/>
      <c r="BA83" s="7"/>
      <c r="BB83" s="7"/>
      <c r="BC83" s="7"/>
      <c r="BD83" s="7">
        <v>0</v>
      </c>
      <c r="BE83" s="7">
        <f t="shared" si="14"/>
        <v>0</v>
      </c>
      <c r="BF83" s="7">
        <v>0</v>
      </c>
      <c r="BG83" s="7">
        <f>SUM(BF83+BG82)</f>
        <v>5</v>
      </c>
      <c r="BH83" s="7">
        <v>138</v>
      </c>
      <c r="BI83" s="7">
        <f t="shared" si="15"/>
        <v>844</v>
      </c>
      <c r="BJ83" s="7"/>
      <c r="BK83" s="7"/>
      <c r="BL83" s="7">
        <v>0</v>
      </c>
      <c r="BM83" s="7">
        <v>0</v>
      </c>
      <c r="BN83" s="7">
        <v>0</v>
      </c>
      <c r="BO83" s="7">
        <f>SUM(BO82+BN83)</f>
        <v>8</v>
      </c>
      <c r="BP83" s="7">
        <v>0</v>
      </c>
      <c r="BQ83" s="7">
        <f t="shared" si="23"/>
        <v>1</v>
      </c>
      <c r="BR83" s="7"/>
      <c r="BS83" s="7"/>
      <c r="BT83" s="7">
        <v>7</v>
      </c>
      <c r="BU83" s="7">
        <f t="shared" si="4"/>
        <v>20</v>
      </c>
      <c r="BV83" s="7">
        <v>3</v>
      </c>
      <c r="BW83" s="7">
        <f t="shared" si="9"/>
        <v>3</v>
      </c>
      <c r="BX83" s="9">
        <v>0</v>
      </c>
      <c r="BY83" s="9">
        <v>0</v>
      </c>
      <c r="BZ83" s="9">
        <v>0</v>
      </c>
      <c r="CA83" s="9">
        <v>0</v>
      </c>
      <c r="CB83" s="9"/>
      <c r="CC83" s="9"/>
      <c r="CD83" s="7"/>
      <c r="CE83" s="7"/>
      <c r="CF83" s="7"/>
      <c r="CG83" s="7"/>
      <c r="CH83" s="7"/>
      <c r="CI83" s="7"/>
      <c r="CJ83" s="9">
        <v>0</v>
      </c>
      <c r="CK83" s="9">
        <f t="shared" si="16"/>
        <v>1</v>
      </c>
      <c r="CL83" s="7"/>
      <c r="CM83" s="7"/>
      <c r="CN83" s="7">
        <v>0</v>
      </c>
      <c r="CO83" s="7">
        <v>2</v>
      </c>
      <c r="CP83" s="7"/>
      <c r="CQ83" s="7"/>
      <c r="CR83" s="7">
        <v>0</v>
      </c>
      <c r="CS83" s="7">
        <f t="shared" si="8"/>
        <v>2</v>
      </c>
      <c r="CT83" s="7"/>
      <c r="CU83" s="7"/>
      <c r="CV83" s="7"/>
      <c r="CW83" s="7"/>
      <c r="CX83" s="7">
        <v>0</v>
      </c>
      <c r="CY83" s="7">
        <f t="shared" si="17"/>
        <v>4</v>
      </c>
      <c r="CZ83" s="7"/>
      <c r="DA83" s="7"/>
      <c r="DB83" s="7"/>
      <c r="DC83" s="7"/>
      <c r="DD83" s="7"/>
      <c r="DE83" s="7"/>
      <c r="DF83" s="7"/>
      <c r="DG83" s="7"/>
      <c r="DH83" s="8">
        <v>0</v>
      </c>
      <c r="DI83" s="9">
        <v>0</v>
      </c>
      <c r="DJ83" s="7">
        <v>2</v>
      </c>
      <c r="DK83" s="7">
        <f t="shared" si="18"/>
        <v>4</v>
      </c>
      <c r="DL83" s="9">
        <v>2</v>
      </c>
      <c r="DM83" s="9">
        <f t="shared" si="19"/>
        <v>2</v>
      </c>
      <c r="DN83" s="7">
        <v>0</v>
      </c>
      <c r="DO83" s="7">
        <v>5</v>
      </c>
      <c r="DP83" s="7">
        <v>174</v>
      </c>
      <c r="DQ83" s="7">
        <f t="shared" si="0"/>
        <v>1474</v>
      </c>
      <c r="DR83" s="7"/>
      <c r="DS83" s="7"/>
      <c r="DT83" s="7">
        <v>0</v>
      </c>
      <c r="DU83" s="7">
        <v>0</v>
      </c>
      <c r="DV83" s="7"/>
      <c r="DW83" s="7"/>
      <c r="DX83" s="7"/>
      <c r="DY83" s="7"/>
      <c r="DZ83" s="7">
        <v>0</v>
      </c>
      <c r="EA83" s="7">
        <f t="shared" si="10"/>
        <v>9</v>
      </c>
      <c r="EB83" s="7">
        <v>2</v>
      </c>
      <c r="EC83" s="7">
        <f t="shared" si="20"/>
        <v>4</v>
      </c>
      <c r="ED83" s="7"/>
      <c r="EE83" s="7"/>
      <c r="EF83" s="7"/>
      <c r="EG83" s="7"/>
      <c r="EH83" s="9">
        <v>2</v>
      </c>
      <c r="EI83" s="9">
        <f t="shared" si="21"/>
        <v>8</v>
      </c>
      <c r="EJ83" s="7">
        <v>0</v>
      </c>
      <c r="EK83" s="7">
        <f t="shared" si="11"/>
        <v>8</v>
      </c>
      <c r="EL83" s="7"/>
      <c r="EM83" s="7"/>
      <c r="EN83" s="7"/>
      <c r="EO83" s="7"/>
      <c r="EP83" s="7"/>
      <c r="EQ83" s="7"/>
      <c r="ER83" s="7">
        <v>98</v>
      </c>
      <c r="ES83" s="7">
        <f t="shared" si="5"/>
        <v>498</v>
      </c>
      <c r="ET83" s="7"/>
      <c r="EU83" s="7"/>
      <c r="EV83" s="7"/>
      <c r="EW83" s="7"/>
      <c r="EX83" s="7"/>
      <c r="EY83" s="7"/>
      <c r="EZ83" s="7">
        <v>0</v>
      </c>
      <c r="FA83" s="7">
        <v>0</v>
      </c>
      <c r="FB83" s="7"/>
      <c r="FC83" s="7"/>
      <c r="FD83" s="7"/>
      <c r="FE83" s="7"/>
      <c r="FF83" s="7"/>
      <c r="FG83" s="7"/>
      <c r="FH83" s="7"/>
      <c r="FI83" s="7"/>
      <c r="FJ83" s="9"/>
      <c r="FK83" s="9"/>
      <c r="FL83" s="9">
        <v>0</v>
      </c>
      <c r="FM83" s="9">
        <v>3</v>
      </c>
      <c r="FN83" s="9">
        <v>113</v>
      </c>
      <c r="FO83" s="10">
        <f t="shared" si="6"/>
        <v>717</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5">
        <v>44047</v>
      </c>
      <c r="B84" s="7"/>
      <c r="C84" s="7"/>
      <c r="D84" s="7">
        <v>1</v>
      </c>
      <c r="E84" s="7">
        <f>SUM(E83+D84)</f>
        <v>40</v>
      </c>
      <c r="F84" s="7"/>
      <c r="G84" s="7"/>
      <c r="H84" s="7"/>
      <c r="I84" s="7"/>
      <c r="J84" s="7"/>
      <c r="K84" s="7"/>
      <c r="L84" s="7"/>
      <c r="M84" s="7"/>
      <c r="N84" s="7">
        <v>0</v>
      </c>
      <c r="O84" s="7">
        <f t="shared" si="24"/>
        <v>141</v>
      </c>
      <c r="P84" s="7"/>
      <c r="Q84" s="7"/>
      <c r="R84" s="7">
        <v>0</v>
      </c>
      <c r="S84" s="7">
        <f t="shared" ref="S84:S97" si="25">SUM(R84+S83)</f>
        <v>2</v>
      </c>
      <c r="T84" s="7"/>
      <c r="U84" s="7"/>
      <c r="V84" s="9"/>
      <c r="W84" s="9"/>
      <c r="X84" s="7"/>
      <c r="Y84" s="7"/>
      <c r="Z84" s="9">
        <v>0</v>
      </c>
      <c r="AA84" s="9">
        <f>SUM(Z84+AA83)</f>
        <v>3</v>
      </c>
      <c r="AB84" s="7"/>
      <c r="AC84" s="7"/>
      <c r="AD84" s="7">
        <v>4</v>
      </c>
      <c r="AE84" s="7">
        <f t="shared" si="2"/>
        <v>84</v>
      </c>
      <c r="AF84" s="7"/>
      <c r="AG84" s="7"/>
      <c r="AH84" s="7">
        <v>0</v>
      </c>
      <c r="AI84" s="84">
        <f>SUM(AH84+AI83)</f>
        <v>6</v>
      </c>
      <c r="AJ84" s="7"/>
      <c r="AK84" s="8"/>
      <c r="AL84" s="8"/>
      <c r="AM84" s="8"/>
      <c r="AN84" s="7">
        <v>0</v>
      </c>
      <c r="AO84" s="7">
        <f>SUM(AN84+AO83)</f>
        <v>1</v>
      </c>
      <c r="AP84" s="7">
        <v>0</v>
      </c>
      <c r="AQ84" s="7">
        <f t="shared" ref="AQ84:AQ151" si="26">AQ83+AP84</f>
        <v>0</v>
      </c>
      <c r="AR84" s="7"/>
      <c r="AS84" s="7"/>
      <c r="AT84" s="7"/>
      <c r="AU84" s="7"/>
      <c r="AV84" s="7">
        <v>0</v>
      </c>
      <c r="AW84" s="7">
        <f t="shared" si="13"/>
        <v>1</v>
      </c>
      <c r="AX84" s="8"/>
      <c r="AY84" s="8"/>
      <c r="AZ84" s="7"/>
      <c r="BA84" s="7"/>
      <c r="BB84" s="7"/>
      <c r="BC84" s="7"/>
      <c r="BD84" s="7">
        <v>0</v>
      </c>
      <c r="BE84" s="7">
        <f t="shared" si="14"/>
        <v>0</v>
      </c>
      <c r="BF84" s="7">
        <v>0</v>
      </c>
      <c r="BG84" s="7">
        <f t="shared" ref="BG84:BG147" si="27">SUM(BF84+BG83)</f>
        <v>5</v>
      </c>
      <c r="BH84" s="7">
        <v>40</v>
      </c>
      <c r="BI84" s="7">
        <f t="shared" si="15"/>
        <v>884</v>
      </c>
      <c r="BJ84" s="7"/>
      <c r="BK84" s="7"/>
      <c r="BL84" s="7">
        <v>0</v>
      </c>
      <c r="BM84" s="7">
        <f>SUM(BL84+BM83)</f>
        <v>0</v>
      </c>
      <c r="BN84" s="7">
        <v>2</v>
      </c>
      <c r="BO84" s="7">
        <f t="shared" ref="BO84:BO131" si="28">SUM(BO83+BN84)</f>
        <v>10</v>
      </c>
      <c r="BP84" s="7">
        <v>0</v>
      </c>
      <c r="BQ84" s="7">
        <f t="shared" si="23"/>
        <v>1</v>
      </c>
      <c r="BR84" s="7"/>
      <c r="BS84" s="7"/>
      <c r="BT84" s="7">
        <v>5</v>
      </c>
      <c r="BU84" s="7">
        <f t="shared" si="4"/>
        <v>25</v>
      </c>
      <c r="BV84" s="7">
        <v>0</v>
      </c>
      <c r="BW84" s="7">
        <f t="shared" si="9"/>
        <v>3</v>
      </c>
      <c r="BX84" s="9">
        <v>0</v>
      </c>
      <c r="BY84" s="9">
        <f>SUM(BX84+BY83)</f>
        <v>0</v>
      </c>
      <c r="BZ84" s="9">
        <v>0</v>
      </c>
      <c r="CA84" s="9">
        <f>SUM(BZ84+CA83)</f>
        <v>0</v>
      </c>
      <c r="CB84" s="9"/>
      <c r="CC84" s="9"/>
      <c r="CD84" s="7"/>
      <c r="CE84" s="7"/>
      <c r="CF84" s="7"/>
      <c r="CG84" s="7"/>
      <c r="CH84" s="7"/>
      <c r="CI84" s="7"/>
      <c r="CJ84" s="9">
        <v>0</v>
      </c>
      <c r="CK84" s="9">
        <f t="shared" si="16"/>
        <v>1</v>
      </c>
      <c r="CL84" s="7"/>
      <c r="CM84" s="7"/>
      <c r="CN84" s="7">
        <v>0</v>
      </c>
      <c r="CO84" s="7">
        <f>SUM(CN84+CO83)</f>
        <v>2</v>
      </c>
      <c r="CP84" s="7"/>
      <c r="CQ84" s="7"/>
      <c r="CR84" s="7">
        <v>0</v>
      </c>
      <c r="CS84" s="7">
        <f t="shared" si="8"/>
        <v>2</v>
      </c>
      <c r="CT84" s="7"/>
      <c r="CU84" s="7"/>
      <c r="CV84" s="7"/>
      <c r="CW84" s="7"/>
      <c r="CX84" s="7">
        <v>4</v>
      </c>
      <c r="CY84" s="7">
        <f t="shared" si="17"/>
        <v>8</v>
      </c>
      <c r="CZ84" s="7"/>
      <c r="DA84" s="7"/>
      <c r="DB84" s="7"/>
      <c r="DC84" s="7"/>
      <c r="DD84" s="7"/>
      <c r="DE84" s="7"/>
      <c r="DF84" s="7"/>
      <c r="DG84" s="7"/>
      <c r="DH84" s="8">
        <v>0</v>
      </c>
      <c r="DI84" s="9">
        <f>SUM(DH84+DI83)</f>
        <v>0</v>
      </c>
      <c r="DJ84" s="7">
        <v>0</v>
      </c>
      <c r="DK84" s="7">
        <f t="shared" si="18"/>
        <v>4</v>
      </c>
      <c r="DL84" s="9">
        <v>2</v>
      </c>
      <c r="DM84" s="9">
        <f t="shared" si="19"/>
        <v>4</v>
      </c>
      <c r="DN84" s="7">
        <v>0</v>
      </c>
      <c r="DO84" s="7">
        <f>SUM(DN84+DO83)</f>
        <v>5</v>
      </c>
      <c r="DP84" s="7">
        <v>70</v>
      </c>
      <c r="DQ84" s="7">
        <f t="shared" si="0"/>
        <v>1544</v>
      </c>
      <c r="DR84" s="7"/>
      <c r="DS84" s="7"/>
      <c r="DT84" s="7">
        <v>0</v>
      </c>
      <c r="DU84" s="7">
        <f>SUM(+DT84)</f>
        <v>0</v>
      </c>
      <c r="DV84" s="7"/>
      <c r="DW84" s="7"/>
      <c r="DX84" s="7"/>
      <c r="DY84" s="7"/>
      <c r="DZ84" s="7">
        <v>0</v>
      </c>
      <c r="EA84" s="7">
        <f t="shared" si="10"/>
        <v>9</v>
      </c>
      <c r="EB84" s="7">
        <v>0</v>
      </c>
      <c r="EC84" s="7">
        <f t="shared" si="20"/>
        <v>4</v>
      </c>
      <c r="ED84" s="7"/>
      <c r="EE84" s="7"/>
      <c r="EF84" s="7"/>
      <c r="EG84" s="7"/>
      <c r="EH84" s="9">
        <v>4</v>
      </c>
      <c r="EI84" s="9">
        <f t="shared" si="21"/>
        <v>12</v>
      </c>
      <c r="EJ84" s="7">
        <v>1</v>
      </c>
      <c r="EK84" s="7">
        <f t="shared" si="11"/>
        <v>9</v>
      </c>
      <c r="EL84" s="7"/>
      <c r="EM84" s="7"/>
      <c r="EN84" s="7"/>
      <c r="EO84" s="7"/>
      <c r="EP84" s="7"/>
      <c r="EQ84" s="7"/>
      <c r="ER84" s="7">
        <v>15</v>
      </c>
      <c r="ES84" s="7">
        <f t="shared" si="5"/>
        <v>513</v>
      </c>
      <c r="ET84" s="7"/>
      <c r="EU84" s="7"/>
      <c r="EV84" s="7"/>
      <c r="EW84" s="7"/>
      <c r="EX84" s="7"/>
      <c r="EY84" s="7"/>
      <c r="EZ84" s="7">
        <v>0</v>
      </c>
      <c r="FA84" s="7">
        <f>SUM(EZ84+FA83)</f>
        <v>0</v>
      </c>
      <c r="FB84" s="7"/>
      <c r="FC84" s="7"/>
      <c r="FD84" s="7"/>
      <c r="FE84" s="7"/>
      <c r="FF84" s="7"/>
      <c r="FG84" s="7"/>
      <c r="FH84" s="7"/>
      <c r="FI84" s="7"/>
      <c r="FJ84" s="9"/>
      <c r="FK84" s="9"/>
      <c r="FL84" s="9">
        <v>0</v>
      </c>
      <c r="FM84" s="9">
        <f>SUM(FL84+FM83)</f>
        <v>3</v>
      </c>
      <c r="FN84" s="9">
        <v>18</v>
      </c>
      <c r="FO84" s="10">
        <f t="shared" si="6"/>
        <v>735</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5">
        <v>44048</v>
      </c>
      <c r="B85" s="7"/>
      <c r="C85" s="7"/>
      <c r="D85" s="7">
        <v>2</v>
      </c>
      <c r="E85" s="7">
        <f>SUM(E84+D85)</f>
        <v>42</v>
      </c>
      <c r="F85" s="7"/>
      <c r="G85" s="7"/>
      <c r="H85" s="7"/>
      <c r="I85" s="7"/>
      <c r="J85" s="7"/>
      <c r="K85" s="7"/>
      <c r="L85" s="7"/>
      <c r="M85" s="7"/>
      <c r="N85" s="7">
        <v>5</v>
      </c>
      <c r="O85" s="7">
        <f t="shared" si="24"/>
        <v>146</v>
      </c>
      <c r="P85" s="7"/>
      <c r="Q85" s="7"/>
      <c r="R85" s="7">
        <v>0</v>
      </c>
      <c r="S85" s="7">
        <f t="shared" si="25"/>
        <v>2</v>
      </c>
      <c r="T85" s="7"/>
      <c r="U85" s="7"/>
      <c r="V85" s="9"/>
      <c r="W85" s="9"/>
      <c r="X85" s="7"/>
      <c r="Y85" s="7"/>
      <c r="Z85" s="9">
        <v>0</v>
      </c>
      <c r="AA85" s="9">
        <f t="shared" ref="AA85:AA122" si="29">SUM(Z85+AA84)</f>
        <v>3</v>
      </c>
      <c r="AB85" s="7"/>
      <c r="AC85" s="7"/>
      <c r="AD85" s="7">
        <v>9</v>
      </c>
      <c r="AE85" s="7">
        <f t="shared" si="2"/>
        <v>93</v>
      </c>
      <c r="AF85" s="7"/>
      <c r="AG85" s="7"/>
      <c r="AH85" s="7">
        <v>0</v>
      </c>
      <c r="AI85" s="84">
        <f t="shared" ref="AI85:AI151" si="30">SUM(AH85+AI84)</f>
        <v>6</v>
      </c>
      <c r="AJ85" s="7"/>
      <c r="AK85" s="8"/>
      <c r="AL85" s="8"/>
      <c r="AM85" s="8"/>
      <c r="AN85" s="7">
        <v>0</v>
      </c>
      <c r="AO85" s="7">
        <f t="shared" ref="AO85:AO151" si="31">SUM(AN85+AO84)</f>
        <v>1</v>
      </c>
      <c r="AP85" s="7">
        <v>0</v>
      </c>
      <c r="AQ85" s="7">
        <f t="shared" si="26"/>
        <v>0</v>
      </c>
      <c r="AR85" s="7"/>
      <c r="AS85" s="7"/>
      <c r="AT85" s="7"/>
      <c r="AU85" s="7"/>
      <c r="AV85" s="7">
        <v>0</v>
      </c>
      <c r="AW85" s="7">
        <f t="shared" si="13"/>
        <v>1</v>
      </c>
      <c r="AX85" s="8"/>
      <c r="AY85" s="8"/>
      <c r="AZ85" s="7"/>
      <c r="BA85" s="7"/>
      <c r="BB85" s="7"/>
      <c r="BC85" s="7"/>
      <c r="BD85" s="7">
        <v>0</v>
      </c>
      <c r="BE85" s="7">
        <f t="shared" si="14"/>
        <v>0</v>
      </c>
      <c r="BF85" s="7">
        <v>0</v>
      </c>
      <c r="BG85" s="7">
        <f t="shared" si="27"/>
        <v>5</v>
      </c>
      <c r="BH85" s="7">
        <v>12</v>
      </c>
      <c r="BI85" s="7">
        <f t="shared" si="15"/>
        <v>896</v>
      </c>
      <c r="BJ85" s="7"/>
      <c r="BK85" s="7"/>
      <c r="BL85" s="7">
        <v>0</v>
      </c>
      <c r="BM85" s="7">
        <f t="shared" ref="BM85:BM98" si="32">SUM(BL85+BM84)</f>
        <v>0</v>
      </c>
      <c r="BN85" s="7">
        <v>0</v>
      </c>
      <c r="BO85" s="7">
        <f t="shared" si="28"/>
        <v>10</v>
      </c>
      <c r="BP85" s="7">
        <v>0</v>
      </c>
      <c r="BQ85" s="7">
        <f t="shared" si="23"/>
        <v>1</v>
      </c>
      <c r="BR85" s="7"/>
      <c r="BS85" s="7"/>
      <c r="BT85" s="7">
        <v>0</v>
      </c>
      <c r="BU85" s="7">
        <f t="shared" si="4"/>
        <v>25</v>
      </c>
      <c r="BV85" s="7">
        <v>0</v>
      </c>
      <c r="BW85" s="7">
        <f t="shared" si="9"/>
        <v>3</v>
      </c>
      <c r="BX85" s="9">
        <v>0</v>
      </c>
      <c r="BY85" s="9">
        <f t="shared" ref="BY85:BY114" si="33">SUM(BX85+BY84)</f>
        <v>0</v>
      </c>
      <c r="BZ85" s="9">
        <v>0</v>
      </c>
      <c r="CA85" s="9">
        <f t="shared" ref="CA85:CA91" si="34">SUM(BZ85+CA84)</f>
        <v>0</v>
      </c>
      <c r="CB85" s="9"/>
      <c r="CC85" s="9"/>
      <c r="CD85" s="7"/>
      <c r="CE85" s="7"/>
      <c r="CF85" s="7"/>
      <c r="CG85" s="7"/>
      <c r="CH85" s="7"/>
      <c r="CI85" s="7"/>
      <c r="CJ85" s="9">
        <v>0</v>
      </c>
      <c r="CK85" s="9">
        <f t="shared" si="16"/>
        <v>1</v>
      </c>
      <c r="CL85" s="7"/>
      <c r="CM85" s="7"/>
      <c r="CN85" s="7">
        <v>0</v>
      </c>
      <c r="CO85" s="7">
        <f t="shared" ref="CO85:CO151" si="35">SUM(CN85+CO84)</f>
        <v>2</v>
      </c>
      <c r="CP85" s="7"/>
      <c r="CQ85" s="7"/>
      <c r="CR85" s="7">
        <v>0</v>
      </c>
      <c r="CS85" s="7">
        <f t="shared" si="8"/>
        <v>2</v>
      </c>
      <c r="CT85" s="7"/>
      <c r="CU85" s="7"/>
      <c r="CV85" s="7"/>
      <c r="CW85" s="7"/>
      <c r="CX85" s="7">
        <v>0</v>
      </c>
      <c r="CY85" s="7">
        <f t="shared" si="17"/>
        <v>8</v>
      </c>
      <c r="CZ85" s="7"/>
      <c r="DA85" s="7"/>
      <c r="DB85" s="7"/>
      <c r="DC85" s="7"/>
      <c r="DD85" s="7"/>
      <c r="DE85" s="7"/>
      <c r="DF85" s="7"/>
      <c r="DG85" s="7"/>
      <c r="DH85" s="8">
        <v>0</v>
      </c>
      <c r="DI85" s="9">
        <f t="shared" ref="DI85:DI116" si="36">SUM(DH85+DI84)</f>
        <v>0</v>
      </c>
      <c r="DJ85" s="7">
        <v>0</v>
      </c>
      <c r="DK85" s="7">
        <f t="shared" si="18"/>
        <v>4</v>
      </c>
      <c r="DL85" s="9">
        <v>0</v>
      </c>
      <c r="DM85" s="9">
        <f t="shared" si="19"/>
        <v>4</v>
      </c>
      <c r="DN85" s="7">
        <v>0</v>
      </c>
      <c r="DO85" s="7">
        <f t="shared" ref="DO85:DO98" si="37">SUM(DN85+DO84)</f>
        <v>5</v>
      </c>
      <c r="DP85" s="7">
        <v>45</v>
      </c>
      <c r="DQ85" s="7">
        <f t="shared" si="0"/>
        <v>1589</v>
      </c>
      <c r="DR85" s="7"/>
      <c r="DS85" s="7"/>
      <c r="DT85" s="7">
        <v>0</v>
      </c>
      <c r="DU85" s="7">
        <f t="shared" ref="DU85:DU92" si="38">SUM(+DT85)</f>
        <v>0</v>
      </c>
      <c r="DV85" s="7"/>
      <c r="DW85" s="7"/>
      <c r="DX85" s="7"/>
      <c r="DY85" s="7"/>
      <c r="DZ85" s="7">
        <v>0</v>
      </c>
      <c r="EA85" s="7">
        <f t="shared" si="10"/>
        <v>9</v>
      </c>
      <c r="EB85" s="7">
        <v>0</v>
      </c>
      <c r="EC85" s="7">
        <f t="shared" si="20"/>
        <v>4</v>
      </c>
      <c r="ED85" s="7"/>
      <c r="EE85" s="7"/>
      <c r="EF85" s="7"/>
      <c r="EG85" s="7"/>
      <c r="EH85" s="9">
        <v>0</v>
      </c>
      <c r="EI85" s="9">
        <f t="shared" si="21"/>
        <v>12</v>
      </c>
      <c r="EJ85" s="7">
        <v>0</v>
      </c>
      <c r="EK85" s="7">
        <f t="shared" si="11"/>
        <v>9</v>
      </c>
      <c r="EL85" s="7"/>
      <c r="EM85" s="7"/>
      <c r="EN85" s="7"/>
      <c r="EO85" s="7"/>
      <c r="EP85" s="7"/>
      <c r="EQ85" s="7"/>
      <c r="ER85" s="7">
        <v>3</v>
      </c>
      <c r="ES85" s="7">
        <f t="shared" si="5"/>
        <v>516</v>
      </c>
      <c r="ET85" s="7"/>
      <c r="EU85" s="7"/>
      <c r="EV85" s="7"/>
      <c r="EW85" s="7"/>
      <c r="EX85" s="7"/>
      <c r="EY85" s="7"/>
      <c r="EZ85" s="7">
        <v>0</v>
      </c>
      <c r="FA85" s="7">
        <f t="shared" ref="FA85:FA151" si="39">SUM(EZ85+FA84)</f>
        <v>0</v>
      </c>
      <c r="FB85" s="7"/>
      <c r="FC85" s="7"/>
      <c r="FD85" s="7"/>
      <c r="FE85" s="7"/>
      <c r="FF85" s="7"/>
      <c r="FG85" s="7"/>
      <c r="FH85" s="7"/>
      <c r="FI85" s="7"/>
      <c r="FJ85" s="9"/>
      <c r="FK85" s="9"/>
      <c r="FL85" s="9">
        <v>0</v>
      </c>
      <c r="FM85" s="9">
        <f t="shared" ref="FM85:FM98" si="40">SUM(FL85+FM84)</f>
        <v>3</v>
      </c>
      <c r="FN85" s="9">
        <v>10</v>
      </c>
      <c r="FO85" s="10">
        <f t="shared" si="6"/>
        <v>745</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5">
        <v>44049</v>
      </c>
      <c r="B86" s="7"/>
      <c r="C86" s="7"/>
      <c r="D86" s="7">
        <v>2</v>
      </c>
      <c r="E86" s="7">
        <f>SUM(E85+D86)</f>
        <v>44</v>
      </c>
      <c r="F86" s="7"/>
      <c r="G86" s="7"/>
      <c r="H86" s="7"/>
      <c r="I86" s="7"/>
      <c r="J86" s="7"/>
      <c r="K86" s="7"/>
      <c r="L86" s="7"/>
      <c r="M86" s="7"/>
      <c r="N86" s="7">
        <v>3</v>
      </c>
      <c r="O86" s="7">
        <f t="shared" si="24"/>
        <v>149</v>
      </c>
      <c r="P86" s="7"/>
      <c r="Q86" s="7"/>
      <c r="R86" s="7">
        <v>0</v>
      </c>
      <c r="S86" s="7">
        <f t="shared" si="25"/>
        <v>2</v>
      </c>
      <c r="T86" s="7"/>
      <c r="U86" s="7"/>
      <c r="V86" s="9"/>
      <c r="W86" s="9"/>
      <c r="X86" s="7"/>
      <c r="Y86" s="7"/>
      <c r="Z86" s="9">
        <v>0</v>
      </c>
      <c r="AA86" s="9">
        <f t="shared" si="29"/>
        <v>3</v>
      </c>
      <c r="AB86" s="7"/>
      <c r="AC86" s="7"/>
      <c r="AD86" s="7">
        <v>0</v>
      </c>
      <c r="AE86" s="7">
        <f t="shared" si="2"/>
        <v>93</v>
      </c>
      <c r="AF86" s="7"/>
      <c r="AG86" s="7"/>
      <c r="AH86" s="7">
        <v>0</v>
      </c>
      <c r="AI86" s="84">
        <f t="shared" si="30"/>
        <v>6</v>
      </c>
      <c r="AJ86" s="7"/>
      <c r="AK86" s="8"/>
      <c r="AL86" s="8"/>
      <c r="AM86" s="8"/>
      <c r="AN86" s="7">
        <v>0</v>
      </c>
      <c r="AO86" s="7">
        <f t="shared" si="31"/>
        <v>1</v>
      </c>
      <c r="AP86" s="7">
        <v>1</v>
      </c>
      <c r="AQ86" s="7">
        <f t="shared" si="26"/>
        <v>1</v>
      </c>
      <c r="AR86" s="7"/>
      <c r="AS86" s="7"/>
      <c r="AT86" s="7"/>
      <c r="AU86" s="7"/>
      <c r="AV86" s="7">
        <v>0</v>
      </c>
      <c r="AW86" s="7">
        <f t="shared" si="13"/>
        <v>1</v>
      </c>
      <c r="AX86" s="8"/>
      <c r="AY86" s="8"/>
      <c r="AZ86" s="7"/>
      <c r="BA86" s="7"/>
      <c r="BB86" s="7"/>
      <c r="BC86" s="7"/>
      <c r="BD86" s="7">
        <v>0</v>
      </c>
      <c r="BE86" s="7">
        <f t="shared" si="14"/>
        <v>0</v>
      </c>
      <c r="BF86" s="7">
        <v>0</v>
      </c>
      <c r="BG86" s="7">
        <f t="shared" si="27"/>
        <v>5</v>
      </c>
      <c r="BH86" s="7">
        <v>25</v>
      </c>
      <c r="BI86" s="7">
        <f t="shared" si="15"/>
        <v>921</v>
      </c>
      <c r="BJ86" s="7"/>
      <c r="BK86" s="7"/>
      <c r="BL86" s="7">
        <v>0</v>
      </c>
      <c r="BM86" s="7">
        <f t="shared" si="32"/>
        <v>0</v>
      </c>
      <c r="BN86" s="7">
        <v>0</v>
      </c>
      <c r="BO86" s="7">
        <f t="shared" si="28"/>
        <v>10</v>
      </c>
      <c r="BP86" s="7">
        <v>0</v>
      </c>
      <c r="BQ86" s="7">
        <f t="shared" si="23"/>
        <v>1</v>
      </c>
      <c r="BR86" s="7"/>
      <c r="BS86" s="7"/>
      <c r="BT86" s="7">
        <v>1</v>
      </c>
      <c r="BU86" s="7">
        <f t="shared" si="4"/>
        <v>26</v>
      </c>
      <c r="BV86" s="7">
        <v>0</v>
      </c>
      <c r="BW86" s="7">
        <f t="shared" si="9"/>
        <v>3</v>
      </c>
      <c r="BX86" s="9">
        <v>0</v>
      </c>
      <c r="BY86" s="9">
        <f t="shared" si="33"/>
        <v>0</v>
      </c>
      <c r="BZ86" s="9">
        <v>0</v>
      </c>
      <c r="CA86" s="9">
        <f t="shared" si="34"/>
        <v>0</v>
      </c>
      <c r="CB86" s="9"/>
      <c r="CC86" s="9"/>
      <c r="CD86" s="7"/>
      <c r="CE86" s="7"/>
      <c r="CF86" s="7"/>
      <c r="CG86" s="7"/>
      <c r="CH86" s="7"/>
      <c r="CI86" s="7"/>
      <c r="CJ86" s="9">
        <v>0</v>
      </c>
      <c r="CK86" s="9">
        <f t="shared" si="16"/>
        <v>1</v>
      </c>
      <c r="CL86" s="7"/>
      <c r="CM86" s="7"/>
      <c r="CN86" s="7">
        <v>0</v>
      </c>
      <c r="CO86" s="7">
        <f t="shared" si="35"/>
        <v>2</v>
      </c>
      <c r="CP86" s="7"/>
      <c r="CQ86" s="7"/>
      <c r="CR86" s="7">
        <v>0</v>
      </c>
      <c r="CS86" s="7">
        <f t="shared" si="8"/>
        <v>2</v>
      </c>
      <c r="CT86" s="7"/>
      <c r="CU86" s="7"/>
      <c r="CV86" s="7"/>
      <c r="CW86" s="7"/>
      <c r="CX86" s="7">
        <v>0</v>
      </c>
      <c r="CY86" s="7">
        <f t="shared" si="17"/>
        <v>8</v>
      </c>
      <c r="CZ86" s="7"/>
      <c r="DA86" s="7"/>
      <c r="DB86" s="7"/>
      <c r="DC86" s="7"/>
      <c r="DD86" s="7"/>
      <c r="DE86" s="7"/>
      <c r="DF86" s="7"/>
      <c r="DG86" s="7"/>
      <c r="DH86" s="8">
        <v>0</v>
      </c>
      <c r="DI86" s="9">
        <f t="shared" si="36"/>
        <v>0</v>
      </c>
      <c r="DJ86" s="7">
        <v>0</v>
      </c>
      <c r="DK86" s="7">
        <f t="shared" si="18"/>
        <v>4</v>
      </c>
      <c r="DL86" s="9">
        <v>0</v>
      </c>
      <c r="DM86" s="9">
        <f t="shared" si="19"/>
        <v>4</v>
      </c>
      <c r="DN86" s="7">
        <v>0</v>
      </c>
      <c r="DO86" s="7">
        <f t="shared" si="37"/>
        <v>5</v>
      </c>
      <c r="DP86" s="7">
        <v>49</v>
      </c>
      <c r="DQ86" s="7">
        <f t="shared" si="0"/>
        <v>1638</v>
      </c>
      <c r="DR86" s="7"/>
      <c r="DS86" s="7"/>
      <c r="DT86" s="7">
        <v>0</v>
      </c>
      <c r="DU86" s="7">
        <f t="shared" si="38"/>
        <v>0</v>
      </c>
      <c r="DV86" s="7"/>
      <c r="DW86" s="7"/>
      <c r="DX86" s="7"/>
      <c r="DY86" s="7"/>
      <c r="DZ86" s="7">
        <v>1</v>
      </c>
      <c r="EA86" s="7">
        <f t="shared" si="10"/>
        <v>10</v>
      </c>
      <c r="EB86" s="7">
        <v>0</v>
      </c>
      <c r="EC86" s="7">
        <f t="shared" si="20"/>
        <v>4</v>
      </c>
      <c r="ED86" s="7"/>
      <c r="EE86" s="7"/>
      <c r="EF86" s="7"/>
      <c r="EG86" s="7"/>
      <c r="EH86" s="9">
        <v>3</v>
      </c>
      <c r="EI86" s="9">
        <f t="shared" si="21"/>
        <v>15</v>
      </c>
      <c r="EJ86" s="7">
        <v>0</v>
      </c>
      <c r="EK86" s="7">
        <f t="shared" si="11"/>
        <v>9</v>
      </c>
      <c r="EL86" s="7"/>
      <c r="EM86" s="7"/>
      <c r="EN86" s="7"/>
      <c r="EO86" s="7"/>
      <c r="EP86" s="7"/>
      <c r="EQ86" s="7"/>
      <c r="ER86" s="7">
        <v>4</v>
      </c>
      <c r="ES86" s="7">
        <f t="shared" si="5"/>
        <v>520</v>
      </c>
      <c r="ET86" s="7"/>
      <c r="EU86" s="7"/>
      <c r="EV86" s="7"/>
      <c r="EW86" s="7"/>
      <c r="EX86" s="7"/>
      <c r="EY86" s="7"/>
      <c r="EZ86" s="7">
        <v>0</v>
      </c>
      <c r="FA86" s="7">
        <f t="shared" si="39"/>
        <v>0</v>
      </c>
      <c r="FB86" s="7"/>
      <c r="FC86" s="7"/>
      <c r="FD86" s="7"/>
      <c r="FE86" s="7"/>
      <c r="FF86" s="7"/>
      <c r="FG86" s="7"/>
      <c r="FH86" s="7"/>
      <c r="FI86" s="7"/>
      <c r="FJ86" s="9"/>
      <c r="FK86" s="9"/>
      <c r="FL86" s="9">
        <v>0</v>
      </c>
      <c r="FM86" s="9">
        <f t="shared" si="40"/>
        <v>3</v>
      </c>
      <c r="FN86" s="9">
        <v>15</v>
      </c>
      <c r="FO86" s="10">
        <f t="shared" si="6"/>
        <v>760</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5">
        <v>44050</v>
      </c>
      <c r="B87" s="7"/>
      <c r="C87" s="7"/>
      <c r="D87" s="7">
        <v>0</v>
      </c>
      <c r="E87" s="7">
        <f>SUM(E86+D87)</f>
        <v>44</v>
      </c>
      <c r="F87" s="7"/>
      <c r="G87" s="7"/>
      <c r="H87" s="7"/>
      <c r="I87" s="7"/>
      <c r="J87" s="7"/>
      <c r="K87" s="7"/>
      <c r="L87" s="7"/>
      <c r="M87" s="7"/>
      <c r="N87" s="7">
        <v>3</v>
      </c>
      <c r="O87" s="7">
        <f t="shared" si="24"/>
        <v>152</v>
      </c>
      <c r="P87" s="7"/>
      <c r="Q87" s="7"/>
      <c r="R87" s="7">
        <v>0</v>
      </c>
      <c r="S87" s="7">
        <f t="shared" si="25"/>
        <v>2</v>
      </c>
      <c r="T87" s="7"/>
      <c r="U87" s="7"/>
      <c r="V87" s="9"/>
      <c r="W87" s="9"/>
      <c r="X87" s="7"/>
      <c r="Y87" s="7"/>
      <c r="Z87" s="9">
        <v>0</v>
      </c>
      <c r="AA87" s="9">
        <f t="shared" si="29"/>
        <v>3</v>
      </c>
      <c r="AB87" s="7"/>
      <c r="AC87" s="7"/>
      <c r="AD87" s="7">
        <v>5</v>
      </c>
      <c r="AE87" s="7">
        <f t="shared" si="2"/>
        <v>98</v>
      </c>
      <c r="AF87" s="7"/>
      <c r="AG87" s="7"/>
      <c r="AH87" s="7">
        <v>0</v>
      </c>
      <c r="AI87" s="84">
        <f t="shared" si="30"/>
        <v>6</v>
      </c>
      <c r="AJ87" s="7"/>
      <c r="AK87" s="8"/>
      <c r="AL87" s="8">
        <v>0</v>
      </c>
      <c r="AM87" s="8">
        <v>0</v>
      </c>
      <c r="AN87" s="7">
        <v>0</v>
      </c>
      <c r="AO87" s="7">
        <f t="shared" si="31"/>
        <v>1</v>
      </c>
      <c r="AP87" s="7">
        <v>0</v>
      </c>
      <c r="AQ87" s="7">
        <f t="shared" si="26"/>
        <v>1</v>
      </c>
      <c r="AR87" s="7"/>
      <c r="AS87" s="7"/>
      <c r="AT87" s="7">
        <v>0</v>
      </c>
      <c r="AU87" s="7">
        <f>SUM(AU86,AT87)</f>
        <v>0</v>
      </c>
      <c r="AV87" s="7">
        <v>0</v>
      </c>
      <c r="AW87" s="7">
        <f t="shared" si="13"/>
        <v>1</v>
      </c>
      <c r="AX87" s="8"/>
      <c r="AY87" s="8"/>
      <c r="AZ87" s="7"/>
      <c r="BA87" s="7"/>
      <c r="BB87" s="7"/>
      <c r="BC87" s="7"/>
      <c r="BD87" s="7">
        <v>0</v>
      </c>
      <c r="BE87" s="7">
        <f t="shared" si="14"/>
        <v>0</v>
      </c>
      <c r="BF87" s="7">
        <v>0</v>
      </c>
      <c r="BG87" s="7">
        <f t="shared" si="27"/>
        <v>5</v>
      </c>
      <c r="BH87" s="7">
        <v>22</v>
      </c>
      <c r="BI87" s="7">
        <f t="shared" si="15"/>
        <v>943</v>
      </c>
      <c r="BJ87" s="7"/>
      <c r="BK87" s="7"/>
      <c r="BL87" s="7">
        <v>0</v>
      </c>
      <c r="BM87" s="7">
        <f t="shared" si="32"/>
        <v>0</v>
      </c>
      <c r="BN87" s="7">
        <v>0</v>
      </c>
      <c r="BO87" s="7">
        <f t="shared" si="28"/>
        <v>10</v>
      </c>
      <c r="BP87" s="7">
        <v>0</v>
      </c>
      <c r="BQ87" s="7">
        <f t="shared" si="23"/>
        <v>1</v>
      </c>
      <c r="BR87" s="7"/>
      <c r="BS87" s="7"/>
      <c r="BT87" s="7">
        <v>0</v>
      </c>
      <c r="BU87" s="7">
        <f t="shared" si="4"/>
        <v>26</v>
      </c>
      <c r="BV87" s="7">
        <v>0</v>
      </c>
      <c r="BW87" s="7">
        <f t="shared" si="9"/>
        <v>3</v>
      </c>
      <c r="BX87" s="9">
        <v>0</v>
      </c>
      <c r="BY87" s="9">
        <f t="shared" si="33"/>
        <v>0</v>
      </c>
      <c r="BZ87" s="9">
        <v>0</v>
      </c>
      <c r="CA87" s="9">
        <f t="shared" si="34"/>
        <v>0</v>
      </c>
      <c r="CB87" s="9"/>
      <c r="CC87" s="9"/>
      <c r="CD87" s="7"/>
      <c r="CE87" s="7"/>
      <c r="CF87" s="7"/>
      <c r="CG87" s="7"/>
      <c r="CH87" s="7"/>
      <c r="CI87" s="7"/>
      <c r="CJ87" s="9">
        <v>0</v>
      </c>
      <c r="CK87" s="9">
        <f t="shared" si="16"/>
        <v>1</v>
      </c>
      <c r="CL87" s="7"/>
      <c r="CM87" s="7"/>
      <c r="CN87" s="7">
        <v>0</v>
      </c>
      <c r="CO87" s="7">
        <f t="shared" si="35"/>
        <v>2</v>
      </c>
      <c r="CP87" s="7"/>
      <c r="CQ87" s="7"/>
      <c r="CR87" s="7">
        <v>0</v>
      </c>
      <c r="CS87" s="7">
        <f t="shared" si="8"/>
        <v>2</v>
      </c>
      <c r="CT87" s="7"/>
      <c r="CU87" s="7"/>
      <c r="CV87" s="7"/>
      <c r="CW87" s="7"/>
      <c r="CX87" s="7">
        <v>0</v>
      </c>
      <c r="CY87" s="7">
        <f t="shared" si="17"/>
        <v>8</v>
      </c>
      <c r="CZ87" s="7"/>
      <c r="DA87" s="7"/>
      <c r="DB87" s="7"/>
      <c r="DC87" s="7"/>
      <c r="DD87" s="7"/>
      <c r="DE87" s="7"/>
      <c r="DF87" s="7"/>
      <c r="DG87" s="7"/>
      <c r="DH87" s="8">
        <v>0</v>
      </c>
      <c r="DI87" s="9">
        <f t="shared" si="36"/>
        <v>0</v>
      </c>
      <c r="DJ87" s="7">
        <v>0</v>
      </c>
      <c r="DK87" s="7">
        <f t="shared" si="18"/>
        <v>4</v>
      </c>
      <c r="DL87" s="9">
        <v>0</v>
      </c>
      <c r="DM87" s="9">
        <f t="shared" si="19"/>
        <v>4</v>
      </c>
      <c r="DN87" s="7">
        <v>0</v>
      </c>
      <c r="DO87" s="7">
        <f t="shared" si="37"/>
        <v>5</v>
      </c>
      <c r="DP87" s="7">
        <v>33</v>
      </c>
      <c r="DQ87" s="7">
        <f t="shared" si="0"/>
        <v>1671</v>
      </c>
      <c r="DR87" s="7"/>
      <c r="DS87" s="7"/>
      <c r="DT87" s="7">
        <v>0</v>
      </c>
      <c r="DU87" s="7">
        <f t="shared" si="38"/>
        <v>0</v>
      </c>
      <c r="DV87" s="7"/>
      <c r="DW87" s="7"/>
      <c r="DX87" s="7"/>
      <c r="DY87" s="7"/>
      <c r="DZ87" s="7">
        <v>4</v>
      </c>
      <c r="EA87" s="7">
        <f t="shared" si="10"/>
        <v>14</v>
      </c>
      <c r="EB87" s="7">
        <v>0</v>
      </c>
      <c r="EC87" s="7">
        <f t="shared" si="20"/>
        <v>4</v>
      </c>
      <c r="ED87" s="7"/>
      <c r="EE87" s="7"/>
      <c r="EF87" s="7"/>
      <c r="EG87" s="7"/>
      <c r="EH87" s="9">
        <v>0</v>
      </c>
      <c r="EI87" s="9">
        <f t="shared" si="21"/>
        <v>15</v>
      </c>
      <c r="EJ87" s="7">
        <v>0</v>
      </c>
      <c r="EK87" s="7">
        <f t="shared" si="11"/>
        <v>9</v>
      </c>
      <c r="EL87" s="7"/>
      <c r="EM87" s="7"/>
      <c r="EN87" s="7"/>
      <c r="EO87" s="7"/>
      <c r="EP87" s="7"/>
      <c r="EQ87" s="7"/>
      <c r="ER87" s="7">
        <v>23</v>
      </c>
      <c r="ES87" s="7">
        <f t="shared" si="5"/>
        <v>543</v>
      </c>
      <c r="ET87" s="7"/>
      <c r="EU87" s="7"/>
      <c r="EV87" s="7"/>
      <c r="EW87" s="7"/>
      <c r="EX87" s="7"/>
      <c r="EY87" s="7"/>
      <c r="EZ87" s="7">
        <v>0</v>
      </c>
      <c r="FA87" s="7">
        <f t="shared" si="39"/>
        <v>0</v>
      </c>
      <c r="FB87" s="7"/>
      <c r="FC87" s="7"/>
      <c r="FD87" s="7"/>
      <c r="FE87" s="7"/>
      <c r="FF87" s="7">
        <v>0</v>
      </c>
      <c r="FG87" s="7">
        <f>SUM(FG86,FF87)</f>
        <v>0</v>
      </c>
      <c r="FH87" s="7"/>
      <c r="FI87" s="7"/>
      <c r="FJ87" s="9">
        <v>0</v>
      </c>
      <c r="FK87" s="9">
        <v>0</v>
      </c>
      <c r="FL87" s="9">
        <v>0</v>
      </c>
      <c r="FM87" s="9">
        <f t="shared" si="40"/>
        <v>3</v>
      </c>
      <c r="FN87" s="9">
        <v>15</v>
      </c>
      <c r="FO87" s="10">
        <f t="shared" si="6"/>
        <v>775</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5">
        <v>44051</v>
      </c>
      <c r="B88" s="7"/>
      <c r="C88" s="7"/>
      <c r="D88" s="7"/>
      <c r="E88" s="7">
        <f t="shared" ref="E88:E151" si="43">SUM(E87+D88)</f>
        <v>44</v>
      </c>
      <c r="F88" s="7"/>
      <c r="G88" s="7"/>
      <c r="H88" s="7"/>
      <c r="I88" s="7"/>
      <c r="J88" s="7"/>
      <c r="K88" s="7"/>
      <c r="L88" s="7"/>
      <c r="M88" s="7"/>
      <c r="N88" s="7"/>
      <c r="O88" s="7">
        <f t="shared" si="24"/>
        <v>152</v>
      </c>
      <c r="P88" s="7"/>
      <c r="Q88" s="7"/>
      <c r="R88" s="7"/>
      <c r="S88" s="7">
        <f t="shared" si="25"/>
        <v>2</v>
      </c>
      <c r="T88" s="7"/>
      <c r="U88" s="7"/>
      <c r="V88" s="9"/>
      <c r="W88" s="9"/>
      <c r="X88" s="7"/>
      <c r="Y88" s="7"/>
      <c r="Z88" s="9"/>
      <c r="AA88" s="9">
        <f t="shared" si="29"/>
        <v>3</v>
      </c>
      <c r="AB88" s="7"/>
      <c r="AC88" s="7"/>
      <c r="AD88" s="7"/>
      <c r="AE88" s="7">
        <f t="shared" si="2"/>
        <v>98</v>
      </c>
      <c r="AF88" s="7"/>
      <c r="AG88" s="7"/>
      <c r="AH88" s="7"/>
      <c r="AI88" s="84">
        <f t="shared" si="30"/>
        <v>6</v>
      </c>
      <c r="AJ88" s="7"/>
      <c r="AK88" s="8"/>
      <c r="AL88" s="8"/>
      <c r="AM88" s="8">
        <v>0</v>
      </c>
      <c r="AN88" s="7"/>
      <c r="AO88" s="7">
        <f t="shared" si="31"/>
        <v>1</v>
      </c>
      <c r="AP88" s="7"/>
      <c r="AQ88" s="7">
        <f t="shared" si="26"/>
        <v>1</v>
      </c>
      <c r="AR88" s="7"/>
      <c r="AS88" s="7"/>
      <c r="AT88" s="7"/>
      <c r="AU88" s="7">
        <f t="shared" ref="AU88:AU99" si="44">SUM(AU87,AT88)</f>
        <v>0</v>
      </c>
      <c r="AV88" s="7"/>
      <c r="AW88" s="7">
        <f t="shared" si="13"/>
        <v>1</v>
      </c>
      <c r="AX88" s="8"/>
      <c r="AY88" s="8"/>
      <c r="AZ88" s="7"/>
      <c r="BA88" s="7"/>
      <c r="BB88" s="7"/>
      <c r="BC88" s="7"/>
      <c r="BD88" s="7"/>
      <c r="BE88" s="7">
        <f t="shared" si="14"/>
        <v>0</v>
      </c>
      <c r="BF88" s="7"/>
      <c r="BG88" s="7">
        <f t="shared" si="27"/>
        <v>5</v>
      </c>
      <c r="BH88" s="7"/>
      <c r="BI88" s="7">
        <f t="shared" si="15"/>
        <v>943</v>
      </c>
      <c r="BJ88" s="7"/>
      <c r="BK88" s="7"/>
      <c r="BL88" s="7"/>
      <c r="BM88" s="7">
        <f t="shared" si="32"/>
        <v>0</v>
      </c>
      <c r="BN88" s="7"/>
      <c r="BO88" s="7">
        <f t="shared" si="28"/>
        <v>10</v>
      </c>
      <c r="BP88" s="7"/>
      <c r="BQ88" s="7">
        <f t="shared" si="23"/>
        <v>1</v>
      </c>
      <c r="BR88" s="7"/>
      <c r="BS88" s="7"/>
      <c r="BT88" s="7"/>
      <c r="BU88" s="7">
        <f t="shared" si="4"/>
        <v>26</v>
      </c>
      <c r="BV88" s="7"/>
      <c r="BW88" s="7">
        <f t="shared" si="9"/>
        <v>3</v>
      </c>
      <c r="BX88" s="9"/>
      <c r="BY88" s="9">
        <f t="shared" si="33"/>
        <v>0</v>
      </c>
      <c r="BZ88" s="9"/>
      <c r="CA88" s="9">
        <f t="shared" si="34"/>
        <v>0</v>
      </c>
      <c r="CB88" s="9"/>
      <c r="CC88" s="9"/>
      <c r="CD88" s="7"/>
      <c r="CE88" s="7"/>
      <c r="CF88" s="7"/>
      <c r="CG88" s="7"/>
      <c r="CH88" s="7"/>
      <c r="CI88" s="7"/>
      <c r="CJ88" s="9"/>
      <c r="CK88" s="9">
        <f t="shared" si="16"/>
        <v>1</v>
      </c>
      <c r="CL88" s="7"/>
      <c r="CM88" s="7"/>
      <c r="CN88" s="7"/>
      <c r="CO88" s="7">
        <f t="shared" si="35"/>
        <v>2</v>
      </c>
      <c r="CP88" s="7"/>
      <c r="CQ88" s="7"/>
      <c r="CR88" s="7"/>
      <c r="CS88" s="7">
        <f t="shared" si="8"/>
        <v>2</v>
      </c>
      <c r="CT88" s="7"/>
      <c r="CU88" s="7"/>
      <c r="CV88" s="7"/>
      <c r="CW88" s="7"/>
      <c r="CX88" s="7"/>
      <c r="CY88" s="7">
        <f t="shared" si="17"/>
        <v>8</v>
      </c>
      <c r="CZ88" s="7"/>
      <c r="DA88" s="7"/>
      <c r="DB88" s="7"/>
      <c r="DC88" s="7"/>
      <c r="DD88" s="7"/>
      <c r="DE88" s="7"/>
      <c r="DF88" s="7"/>
      <c r="DG88" s="7"/>
      <c r="DH88" s="8"/>
      <c r="DI88" s="9">
        <f t="shared" si="36"/>
        <v>0</v>
      </c>
      <c r="DJ88" s="7"/>
      <c r="DK88" s="7">
        <f t="shared" si="18"/>
        <v>4</v>
      </c>
      <c r="DL88" s="9"/>
      <c r="DM88" s="9">
        <f t="shared" si="19"/>
        <v>4</v>
      </c>
      <c r="DN88" s="7"/>
      <c r="DO88" s="7">
        <f t="shared" si="37"/>
        <v>5</v>
      </c>
      <c r="DP88" s="7"/>
      <c r="DQ88" s="7">
        <f t="shared" si="0"/>
        <v>1671</v>
      </c>
      <c r="DR88" s="7"/>
      <c r="DS88" s="7"/>
      <c r="DT88" s="7"/>
      <c r="DU88" s="7">
        <f t="shared" si="38"/>
        <v>0</v>
      </c>
      <c r="DV88" s="7"/>
      <c r="DW88" s="7"/>
      <c r="DX88" s="7"/>
      <c r="DY88" s="7"/>
      <c r="DZ88" s="7"/>
      <c r="EA88" s="7">
        <f t="shared" si="10"/>
        <v>14</v>
      </c>
      <c r="EB88" s="7"/>
      <c r="EC88" s="7">
        <f t="shared" si="20"/>
        <v>4</v>
      </c>
      <c r="ED88" s="7"/>
      <c r="EE88" s="7"/>
      <c r="EF88" s="7"/>
      <c r="EG88" s="7"/>
      <c r="EH88" s="9"/>
      <c r="EI88" s="9">
        <f t="shared" si="21"/>
        <v>15</v>
      </c>
      <c r="EJ88" s="7"/>
      <c r="EK88" s="7">
        <f t="shared" si="11"/>
        <v>9</v>
      </c>
      <c r="EL88" s="7"/>
      <c r="EM88" s="7"/>
      <c r="EN88" s="7"/>
      <c r="EO88" s="7"/>
      <c r="EP88" s="7"/>
      <c r="EQ88" s="7"/>
      <c r="ER88" s="7"/>
      <c r="ES88" s="7">
        <f t="shared" si="5"/>
        <v>543</v>
      </c>
      <c r="ET88" s="7"/>
      <c r="EU88" s="7"/>
      <c r="EV88" s="7"/>
      <c r="EW88" s="7"/>
      <c r="EX88" s="7"/>
      <c r="EY88" s="7"/>
      <c r="EZ88" s="7"/>
      <c r="FA88" s="7">
        <f t="shared" si="39"/>
        <v>0</v>
      </c>
      <c r="FB88" s="7"/>
      <c r="FC88" s="7"/>
      <c r="FD88" s="7"/>
      <c r="FE88" s="7"/>
      <c r="FF88" s="7"/>
      <c r="FG88" s="7">
        <f t="shared" ref="FG88:FG151" si="45">SUM(FG87,FF88)</f>
        <v>0</v>
      </c>
      <c r="FH88" s="7"/>
      <c r="FI88" s="7"/>
      <c r="FJ88" s="9"/>
      <c r="FK88" s="9">
        <v>0</v>
      </c>
      <c r="FL88" s="9"/>
      <c r="FM88" s="9">
        <f t="shared" si="40"/>
        <v>3</v>
      </c>
      <c r="FN88" s="9"/>
      <c r="FO88" s="10">
        <f t="shared" si="6"/>
        <v>775</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5">
        <v>44052</v>
      </c>
      <c r="B89" s="7"/>
      <c r="C89" s="7"/>
      <c r="D89" s="7"/>
      <c r="E89" s="7">
        <f t="shared" si="43"/>
        <v>44</v>
      </c>
      <c r="F89" s="7"/>
      <c r="G89" s="7"/>
      <c r="H89" s="7"/>
      <c r="I89" s="7"/>
      <c r="J89" s="7"/>
      <c r="K89" s="7"/>
      <c r="L89" s="7"/>
      <c r="M89" s="7"/>
      <c r="N89" s="7"/>
      <c r="O89" s="7">
        <f t="shared" si="24"/>
        <v>152</v>
      </c>
      <c r="P89" s="7"/>
      <c r="Q89" s="7"/>
      <c r="R89" s="7"/>
      <c r="S89" s="7">
        <f t="shared" si="25"/>
        <v>2</v>
      </c>
      <c r="T89" s="7"/>
      <c r="U89" s="7"/>
      <c r="V89" s="9"/>
      <c r="W89" s="9"/>
      <c r="X89" s="7"/>
      <c r="Y89" s="7"/>
      <c r="Z89" s="9"/>
      <c r="AA89" s="9">
        <f t="shared" si="29"/>
        <v>3</v>
      </c>
      <c r="AB89" s="7"/>
      <c r="AC89" s="7"/>
      <c r="AD89" s="7"/>
      <c r="AE89" s="7">
        <f t="shared" si="2"/>
        <v>98</v>
      </c>
      <c r="AF89" s="7"/>
      <c r="AG89" s="7"/>
      <c r="AH89" s="7"/>
      <c r="AI89" s="84">
        <f t="shared" si="30"/>
        <v>6</v>
      </c>
      <c r="AJ89" s="7"/>
      <c r="AK89" s="8"/>
      <c r="AL89" s="8"/>
      <c r="AM89" s="8">
        <v>0</v>
      </c>
      <c r="AN89" s="7"/>
      <c r="AO89" s="7">
        <f t="shared" si="31"/>
        <v>1</v>
      </c>
      <c r="AP89" s="7"/>
      <c r="AQ89" s="7">
        <f t="shared" si="26"/>
        <v>1</v>
      </c>
      <c r="AR89" s="7"/>
      <c r="AS89" s="7"/>
      <c r="AT89" s="7"/>
      <c r="AU89" s="7">
        <f t="shared" si="44"/>
        <v>0</v>
      </c>
      <c r="AV89" s="7"/>
      <c r="AW89" s="7">
        <f t="shared" si="13"/>
        <v>1</v>
      </c>
      <c r="AX89" s="8"/>
      <c r="AY89" s="8"/>
      <c r="AZ89" s="7"/>
      <c r="BA89" s="7"/>
      <c r="BB89" s="7"/>
      <c r="BC89" s="7"/>
      <c r="BD89" s="7"/>
      <c r="BE89" s="7">
        <f t="shared" si="14"/>
        <v>0</v>
      </c>
      <c r="BF89" s="7"/>
      <c r="BG89" s="7">
        <f t="shared" si="27"/>
        <v>5</v>
      </c>
      <c r="BH89" s="7"/>
      <c r="BI89" s="7">
        <f t="shared" si="15"/>
        <v>943</v>
      </c>
      <c r="BJ89" s="7"/>
      <c r="BK89" s="7"/>
      <c r="BL89" s="7"/>
      <c r="BM89" s="7">
        <f t="shared" si="32"/>
        <v>0</v>
      </c>
      <c r="BN89" s="7"/>
      <c r="BO89" s="7">
        <f t="shared" si="28"/>
        <v>10</v>
      </c>
      <c r="BP89" s="7"/>
      <c r="BQ89" s="7">
        <f t="shared" si="23"/>
        <v>1</v>
      </c>
      <c r="BR89" s="7"/>
      <c r="BS89" s="7"/>
      <c r="BT89" s="7"/>
      <c r="BU89" s="7">
        <f t="shared" si="4"/>
        <v>26</v>
      </c>
      <c r="BV89" s="7"/>
      <c r="BW89" s="7">
        <f t="shared" si="9"/>
        <v>3</v>
      </c>
      <c r="BX89" s="9"/>
      <c r="BY89" s="9">
        <f t="shared" si="33"/>
        <v>0</v>
      </c>
      <c r="BZ89" s="9"/>
      <c r="CA89" s="9">
        <f t="shared" si="34"/>
        <v>0</v>
      </c>
      <c r="CB89" s="9"/>
      <c r="CC89" s="9"/>
      <c r="CD89" s="7"/>
      <c r="CE89" s="7"/>
      <c r="CF89" s="7"/>
      <c r="CG89" s="7"/>
      <c r="CH89" s="7"/>
      <c r="CI89" s="7"/>
      <c r="CJ89" s="9"/>
      <c r="CK89" s="9">
        <f t="shared" si="16"/>
        <v>1</v>
      </c>
      <c r="CL89" s="7"/>
      <c r="CM89" s="7"/>
      <c r="CN89" s="7"/>
      <c r="CO89" s="7">
        <f t="shared" si="35"/>
        <v>2</v>
      </c>
      <c r="CP89" s="7"/>
      <c r="CQ89" s="7"/>
      <c r="CR89" s="7"/>
      <c r="CS89" s="7">
        <f t="shared" si="8"/>
        <v>2</v>
      </c>
      <c r="CT89" s="7"/>
      <c r="CU89" s="7"/>
      <c r="CV89" s="7"/>
      <c r="CW89" s="7"/>
      <c r="CX89" s="7"/>
      <c r="CY89" s="7">
        <f t="shared" si="17"/>
        <v>8</v>
      </c>
      <c r="CZ89" s="7"/>
      <c r="DA89" s="7"/>
      <c r="DB89" s="7"/>
      <c r="DC89" s="7"/>
      <c r="DD89" s="7"/>
      <c r="DE89" s="7"/>
      <c r="DF89" s="7"/>
      <c r="DG89" s="7"/>
      <c r="DH89" s="8"/>
      <c r="DI89" s="9">
        <f t="shared" si="36"/>
        <v>0</v>
      </c>
      <c r="DJ89" s="7"/>
      <c r="DK89" s="7">
        <f t="shared" si="18"/>
        <v>4</v>
      </c>
      <c r="DL89" s="9"/>
      <c r="DM89" s="9">
        <f t="shared" si="19"/>
        <v>4</v>
      </c>
      <c r="DN89" s="7"/>
      <c r="DO89" s="7">
        <f t="shared" si="37"/>
        <v>5</v>
      </c>
      <c r="DP89" s="7"/>
      <c r="DQ89" s="7">
        <f t="shared" si="0"/>
        <v>1671</v>
      </c>
      <c r="DR89" s="7"/>
      <c r="DS89" s="7"/>
      <c r="DT89" s="7"/>
      <c r="DU89" s="7">
        <f t="shared" si="38"/>
        <v>0</v>
      </c>
      <c r="DV89" s="7"/>
      <c r="DW89" s="7"/>
      <c r="DX89" s="7"/>
      <c r="DY89" s="7"/>
      <c r="DZ89" s="7"/>
      <c r="EA89" s="7">
        <f t="shared" si="10"/>
        <v>14</v>
      </c>
      <c r="EB89" s="7"/>
      <c r="EC89" s="7">
        <f t="shared" si="20"/>
        <v>4</v>
      </c>
      <c r="ED89" s="7"/>
      <c r="EE89" s="7"/>
      <c r="EF89" s="7"/>
      <c r="EG89" s="7"/>
      <c r="EH89" s="9"/>
      <c r="EI89" s="9">
        <f t="shared" si="21"/>
        <v>15</v>
      </c>
      <c r="EJ89" s="7"/>
      <c r="EK89" s="7">
        <f t="shared" si="11"/>
        <v>9</v>
      </c>
      <c r="EL89" s="7"/>
      <c r="EM89" s="7"/>
      <c r="EN89" s="7"/>
      <c r="EO89" s="7"/>
      <c r="EP89" s="7"/>
      <c r="EQ89" s="7"/>
      <c r="ER89" s="7"/>
      <c r="ES89" s="7">
        <f t="shared" si="5"/>
        <v>543</v>
      </c>
      <c r="ET89" s="7"/>
      <c r="EU89" s="7"/>
      <c r="EV89" s="7"/>
      <c r="EW89" s="7"/>
      <c r="EX89" s="7"/>
      <c r="EY89" s="7"/>
      <c r="EZ89" s="7"/>
      <c r="FA89" s="7">
        <f t="shared" si="39"/>
        <v>0</v>
      </c>
      <c r="FB89" s="7"/>
      <c r="FC89" s="7"/>
      <c r="FD89" s="7"/>
      <c r="FE89" s="7"/>
      <c r="FF89" s="7"/>
      <c r="FG89" s="7">
        <f t="shared" si="45"/>
        <v>0</v>
      </c>
      <c r="FH89" s="7"/>
      <c r="FI89" s="7"/>
      <c r="FJ89" s="9"/>
      <c r="FK89" s="9">
        <v>0</v>
      </c>
      <c r="FL89" s="9"/>
      <c r="FM89" s="9">
        <f t="shared" si="40"/>
        <v>3</v>
      </c>
      <c r="FN89" s="9"/>
      <c r="FO89" s="10">
        <f t="shared" si="6"/>
        <v>775</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5">
        <v>44053</v>
      </c>
      <c r="B90" s="7"/>
      <c r="C90" s="7"/>
      <c r="D90" s="7">
        <v>11</v>
      </c>
      <c r="E90" s="7">
        <f t="shared" si="43"/>
        <v>55</v>
      </c>
      <c r="F90" s="7"/>
      <c r="G90" s="7"/>
      <c r="H90" s="7"/>
      <c r="I90" s="7"/>
      <c r="J90" s="7"/>
      <c r="K90" s="7"/>
      <c r="L90" s="7"/>
      <c r="M90" s="7"/>
      <c r="N90" s="7">
        <v>4</v>
      </c>
      <c r="O90" s="7">
        <f t="shared" si="24"/>
        <v>156</v>
      </c>
      <c r="P90" s="7"/>
      <c r="Q90" s="7"/>
      <c r="R90" s="7">
        <v>0</v>
      </c>
      <c r="S90" s="7">
        <f t="shared" si="25"/>
        <v>2</v>
      </c>
      <c r="T90" s="7"/>
      <c r="U90" s="7"/>
      <c r="V90" s="9"/>
      <c r="W90" s="9"/>
      <c r="X90" s="7"/>
      <c r="Y90" s="7"/>
      <c r="Z90" s="9">
        <v>1</v>
      </c>
      <c r="AA90" s="9">
        <f t="shared" si="29"/>
        <v>4</v>
      </c>
      <c r="AB90" s="7"/>
      <c r="AC90" s="7"/>
      <c r="AD90" s="7">
        <v>3</v>
      </c>
      <c r="AE90" s="7">
        <f t="shared" si="2"/>
        <v>101</v>
      </c>
      <c r="AF90" s="7"/>
      <c r="AG90" s="7"/>
      <c r="AH90" s="7">
        <v>1</v>
      </c>
      <c r="AI90" s="84">
        <f t="shared" si="30"/>
        <v>7</v>
      </c>
      <c r="AJ90" s="7"/>
      <c r="AK90" s="8"/>
      <c r="AL90" s="8">
        <v>0</v>
      </c>
      <c r="AM90" s="8">
        <v>0</v>
      </c>
      <c r="AN90" s="7">
        <v>0</v>
      </c>
      <c r="AO90" s="7">
        <f t="shared" si="31"/>
        <v>1</v>
      </c>
      <c r="AP90" s="7">
        <v>0</v>
      </c>
      <c r="AQ90" s="7">
        <f t="shared" si="26"/>
        <v>1</v>
      </c>
      <c r="AR90" s="7"/>
      <c r="AS90" s="7"/>
      <c r="AT90" s="7">
        <v>0</v>
      </c>
      <c r="AU90" s="7">
        <f t="shared" si="44"/>
        <v>0</v>
      </c>
      <c r="AV90" s="7">
        <v>0</v>
      </c>
      <c r="AW90" s="7">
        <f t="shared" si="13"/>
        <v>1</v>
      </c>
      <c r="AX90" s="8"/>
      <c r="AY90" s="8"/>
      <c r="AZ90" s="7"/>
      <c r="BA90" s="7"/>
      <c r="BB90" s="7"/>
      <c r="BC90" s="7"/>
      <c r="BD90" s="7">
        <v>0</v>
      </c>
      <c r="BE90" s="7">
        <f t="shared" si="14"/>
        <v>0</v>
      </c>
      <c r="BF90" s="7">
        <v>0</v>
      </c>
      <c r="BG90" s="7">
        <f t="shared" si="27"/>
        <v>5</v>
      </c>
      <c r="BH90" s="7">
        <v>71</v>
      </c>
      <c r="BI90" s="7">
        <f t="shared" si="15"/>
        <v>1014</v>
      </c>
      <c r="BJ90" s="7"/>
      <c r="BK90" s="7"/>
      <c r="BL90" s="7">
        <v>0</v>
      </c>
      <c r="BM90" s="7">
        <f t="shared" si="32"/>
        <v>0</v>
      </c>
      <c r="BN90" s="7">
        <v>0</v>
      </c>
      <c r="BO90" s="7">
        <f t="shared" si="28"/>
        <v>10</v>
      </c>
      <c r="BP90" s="7">
        <v>5</v>
      </c>
      <c r="BQ90" s="7">
        <f t="shared" si="23"/>
        <v>6</v>
      </c>
      <c r="BR90" s="7"/>
      <c r="BS90" s="7"/>
      <c r="BT90" s="7">
        <v>15</v>
      </c>
      <c r="BU90" s="7">
        <f t="shared" si="4"/>
        <v>41</v>
      </c>
      <c r="BV90" s="7">
        <v>0</v>
      </c>
      <c r="BW90" s="7">
        <f t="shared" si="9"/>
        <v>3</v>
      </c>
      <c r="BX90" s="9">
        <v>0</v>
      </c>
      <c r="BY90" s="9">
        <f t="shared" si="33"/>
        <v>0</v>
      </c>
      <c r="BZ90" s="9">
        <v>0</v>
      </c>
      <c r="CA90" s="9">
        <f t="shared" si="34"/>
        <v>0</v>
      </c>
      <c r="CB90" s="9"/>
      <c r="CC90" s="9"/>
      <c r="CD90" s="7"/>
      <c r="CE90" s="7"/>
      <c r="CF90" s="7"/>
      <c r="CG90" s="7"/>
      <c r="CH90" s="7"/>
      <c r="CI90" s="7"/>
      <c r="CJ90" s="9">
        <v>0</v>
      </c>
      <c r="CK90" s="9">
        <f t="shared" si="16"/>
        <v>1</v>
      </c>
      <c r="CL90" s="7"/>
      <c r="CM90" s="7"/>
      <c r="CN90" s="7">
        <v>0</v>
      </c>
      <c r="CO90" s="7">
        <f t="shared" si="35"/>
        <v>2</v>
      </c>
      <c r="CP90" s="7"/>
      <c r="CQ90" s="7"/>
      <c r="CR90" s="7">
        <v>0</v>
      </c>
      <c r="CS90" s="7">
        <f t="shared" si="8"/>
        <v>2</v>
      </c>
      <c r="CT90" s="7"/>
      <c r="CU90" s="7"/>
      <c r="CV90" s="7"/>
      <c r="CW90" s="7"/>
      <c r="CX90" s="7">
        <v>0</v>
      </c>
      <c r="CY90" s="7">
        <f t="shared" si="17"/>
        <v>8</v>
      </c>
      <c r="CZ90" s="7"/>
      <c r="DA90" s="7"/>
      <c r="DB90" s="7"/>
      <c r="DC90" s="7"/>
      <c r="DD90" s="7"/>
      <c r="DE90" s="7"/>
      <c r="DF90" s="7"/>
      <c r="DG90" s="7"/>
      <c r="DH90" s="8">
        <v>0</v>
      </c>
      <c r="DI90" s="9">
        <f t="shared" si="36"/>
        <v>0</v>
      </c>
      <c r="DJ90" s="7">
        <v>4</v>
      </c>
      <c r="DK90" s="7">
        <f t="shared" si="18"/>
        <v>8</v>
      </c>
      <c r="DL90" s="9">
        <v>0</v>
      </c>
      <c r="DM90" s="9">
        <f t="shared" si="19"/>
        <v>4</v>
      </c>
      <c r="DN90" s="7">
        <v>0</v>
      </c>
      <c r="DO90" s="7">
        <f t="shared" si="37"/>
        <v>5</v>
      </c>
      <c r="DP90" s="7">
        <v>113</v>
      </c>
      <c r="DQ90" s="7">
        <f t="shared" si="0"/>
        <v>1784</v>
      </c>
      <c r="DR90" s="7"/>
      <c r="DS90" s="7"/>
      <c r="DT90" s="7">
        <v>0</v>
      </c>
      <c r="DU90" s="7">
        <f t="shared" si="38"/>
        <v>0</v>
      </c>
      <c r="DV90" s="7"/>
      <c r="DW90" s="7"/>
      <c r="DX90" s="7"/>
      <c r="DY90" s="7"/>
      <c r="DZ90" s="7">
        <v>1</v>
      </c>
      <c r="EA90" s="7">
        <f t="shared" si="10"/>
        <v>15</v>
      </c>
      <c r="EB90" s="7">
        <v>2</v>
      </c>
      <c r="EC90" s="7">
        <f t="shared" si="20"/>
        <v>6</v>
      </c>
      <c r="ED90" s="7"/>
      <c r="EE90" s="7"/>
      <c r="EF90" s="7"/>
      <c r="EG90" s="7"/>
      <c r="EH90" s="9">
        <v>8</v>
      </c>
      <c r="EI90" s="9">
        <f t="shared" si="21"/>
        <v>23</v>
      </c>
      <c r="EJ90" s="7">
        <v>2</v>
      </c>
      <c r="EK90" s="7">
        <f t="shared" si="11"/>
        <v>11</v>
      </c>
      <c r="EL90" s="7"/>
      <c r="EM90" s="7"/>
      <c r="EN90" s="7"/>
      <c r="EO90" s="7"/>
      <c r="EP90" s="7"/>
      <c r="EQ90" s="7"/>
      <c r="ER90" s="7">
        <v>38</v>
      </c>
      <c r="ES90" s="7">
        <f t="shared" si="5"/>
        <v>581</v>
      </c>
      <c r="ET90" s="7"/>
      <c r="EU90" s="7"/>
      <c r="EV90" s="7"/>
      <c r="EW90" s="7"/>
      <c r="EX90" s="7"/>
      <c r="EY90" s="7"/>
      <c r="EZ90" s="7">
        <v>0</v>
      </c>
      <c r="FA90" s="7">
        <f t="shared" si="39"/>
        <v>0</v>
      </c>
      <c r="FB90" s="7"/>
      <c r="FC90" s="7"/>
      <c r="FD90" s="7"/>
      <c r="FE90" s="7"/>
      <c r="FF90" s="7">
        <v>8</v>
      </c>
      <c r="FG90" s="7">
        <f t="shared" si="45"/>
        <v>8</v>
      </c>
      <c r="FH90" s="7"/>
      <c r="FI90" s="7"/>
      <c r="FJ90" s="9">
        <v>0</v>
      </c>
      <c r="FK90" s="9">
        <v>0</v>
      </c>
      <c r="FL90" s="9">
        <v>0</v>
      </c>
      <c r="FM90" s="9">
        <f t="shared" si="40"/>
        <v>3</v>
      </c>
      <c r="FN90" s="9">
        <v>66</v>
      </c>
      <c r="FO90" s="10">
        <f t="shared" si="6"/>
        <v>841</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5">
        <v>44054</v>
      </c>
      <c r="B91" s="7"/>
      <c r="C91" s="7"/>
      <c r="D91" s="7">
        <v>0</v>
      </c>
      <c r="E91" s="7">
        <f t="shared" si="43"/>
        <v>55</v>
      </c>
      <c r="F91" s="7"/>
      <c r="G91" s="7"/>
      <c r="H91" s="7"/>
      <c r="I91" s="7"/>
      <c r="J91" s="7"/>
      <c r="K91" s="7"/>
      <c r="L91" s="7"/>
      <c r="M91" s="7"/>
      <c r="N91" s="7">
        <v>2</v>
      </c>
      <c r="O91" s="7">
        <f t="shared" si="24"/>
        <v>158</v>
      </c>
      <c r="P91" s="7"/>
      <c r="Q91" s="7"/>
      <c r="R91" s="7">
        <v>0</v>
      </c>
      <c r="S91" s="7">
        <f t="shared" si="25"/>
        <v>2</v>
      </c>
      <c r="T91" s="7"/>
      <c r="U91" s="7"/>
      <c r="V91" s="9"/>
      <c r="W91" s="9"/>
      <c r="X91" s="7"/>
      <c r="Y91" s="7"/>
      <c r="Z91" s="9">
        <v>0</v>
      </c>
      <c r="AA91" s="9">
        <f t="shared" si="29"/>
        <v>4</v>
      </c>
      <c r="AB91" s="7"/>
      <c r="AC91" s="7"/>
      <c r="AD91" s="7">
        <v>2</v>
      </c>
      <c r="AE91" s="7">
        <f t="shared" si="2"/>
        <v>103</v>
      </c>
      <c r="AF91" s="7"/>
      <c r="AG91" s="7"/>
      <c r="AH91" s="7">
        <v>0</v>
      </c>
      <c r="AI91" s="84">
        <f t="shared" si="30"/>
        <v>7</v>
      </c>
      <c r="AJ91" s="7"/>
      <c r="AK91" s="8"/>
      <c r="AL91" s="8">
        <v>0</v>
      </c>
      <c r="AM91" s="8">
        <v>0</v>
      </c>
      <c r="AN91" s="7">
        <v>0</v>
      </c>
      <c r="AO91" s="7">
        <f t="shared" si="31"/>
        <v>1</v>
      </c>
      <c r="AP91" s="7">
        <v>0</v>
      </c>
      <c r="AQ91" s="7">
        <f t="shared" si="26"/>
        <v>1</v>
      </c>
      <c r="AR91" s="7"/>
      <c r="AS91" s="7"/>
      <c r="AT91" s="7">
        <v>0</v>
      </c>
      <c r="AU91" s="7">
        <f t="shared" si="44"/>
        <v>0</v>
      </c>
      <c r="AV91" s="7">
        <v>0</v>
      </c>
      <c r="AW91" s="7">
        <f t="shared" si="13"/>
        <v>1</v>
      </c>
      <c r="AX91" s="8"/>
      <c r="AY91" s="8"/>
      <c r="AZ91" s="7"/>
      <c r="BA91" s="7"/>
      <c r="BB91" s="7"/>
      <c r="BC91" s="7"/>
      <c r="BD91" s="7">
        <v>2</v>
      </c>
      <c r="BE91" s="7">
        <f t="shared" si="14"/>
        <v>2</v>
      </c>
      <c r="BF91" s="7">
        <v>0</v>
      </c>
      <c r="BG91" s="7">
        <f t="shared" si="27"/>
        <v>5</v>
      </c>
      <c r="BH91" s="7">
        <v>13</v>
      </c>
      <c r="BI91" s="7">
        <f t="shared" si="15"/>
        <v>1027</v>
      </c>
      <c r="BJ91" s="7"/>
      <c r="BK91" s="7"/>
      <c r="BL91" s="7">
        <v>0</v>
      </c>
      <c r="BM91" s="7">
        <f t="shared" si="32"/>
        <v>0</v>
      </c>
      <c r="BN91" s="7">
        <v>0</v>
      </c>
      <c r="BO91" s="7">
        <f t="shared" si="28"/>
        <v>10</v>
      </c>
      <c r="BP91" s="7">
        <v>0</v>
      </c>
      <c r="BQ91" s="7">
        <f t="shared" si="23"/>
        <v>6</v>
      </c>
      <c r="BR91" s="7"/>
      <c r="BS91" s="7"/>
      <c r="BT91" s="7">
        <v>2</v>
      </c>
      <c r="BU91" s="7">
        <f t="shared" si="4"/>
        <v>43</v>
      </c>
      <c r="BV91" s="7">
        <v>0</v>
      </c>
      <c r="BW91" s="7">
        <f t="shared" si="9"/>
        <v>3</v>
      </c>
      <c r="BX91" s="9">
        <v>0</v>
      </c>
      <c r="BY91" s="9">
        <f t="shared" si="33"/>
        <v>0</v>
      </c>
      <c r="BZ91" s="9">
        <v>0</v>
      </c>
      <c r="CA91" s="9">
        <f t="shared" si="34"/>
        <v>0</v>
      </c>
      <c r="CB91" s="9"/>
      <c r="CC91" s="9"/>
      <c r="CD91" s="7"/>
      <c r="CE91" s="7"/>
      <c r="CF91" s="7"/>
      <c r="CG91" s="7"/>
      <c r="CH91" s="7"/>
      <c r="CI91" s="7"/>
      <c r="CJ91" s="9">
        <v>0</v>
      </c>
      <c r="CK91" s="9">
        <f t="shared" si="16"/>
        <v>1</v>
      </c>
      <c r="CL91" s="7"/>
      <c r="CM91" s="7"/>
      <c r="CN91" s="7">
        <v>0</v>
      </c>
      <c r="CO91" s="7">
        <f t="shared" si="35"/>
        <v>2</v>
      </c>
      <c r="CP91" s="7"/>
      <c r="CQ91" s="7"/>
      <c r="CR91" s="7">
        <v>0</v>
      </c>
      <c r="CS91" s="7">
        <f t="shared" si="8"/>
        <v>2</v>
      </c>
      <c r="CT91" s="7"/>
      <c r="CU91" s="7"/>
      <c r="CV91" s="7"/>
      <c r="CW91" s="7"/>
      <c r="CX91" s="7">
        <v>0</v>
      </c>
      <c r="CY91" s="7">
        <f t="shared" si="17"/>
        <v>8</v>
      </c>
      <c r="CZ91" s="7"/>
      <c r="DA91" s="7"/>
      <c r="DB91" s="7"/>
      <c r="DC91" s="7"/>
      <c r="DD91" s="7"/>
      <c r="DE91" s="7"/>
      <c r="DF91" s="7"/>
      <c r="DG91" s="7"/>
      <c r="DH91" s="8">
        <v>0</v>
      </c>
      <c r="DI91" s="9">
        <f t="shared" si="36"/>
        <v>0</v>
      </c>
      <c r="DJ91" s="7">
        <v>0</v>
      </c>
      <c r="DK91" s="7">
        <f t="shared" si="18"/>
        <v>8</v>
      </c>
      <c r="DL91" s="9">
        <v>0</v>
      </c>
      <c r="DM91" s="9">
        <f t="shared" si="19"/>
        <v>4</v>
      </c>
      <c r="DN91" s="7">
        <v>0</v>
      </c>
      <c r="DO91" s="7">
        <f t="shared" si="37"/>
        <v>5</v>
      </c>
      <c r="DP91" s="7">
        <v>27</v>
      </c>
      <c r="DQ91" s="7">
        <f t="shared" si="0"/>
        <v>1811</v>
      </c>
      <c r="DR91" s="7"/>
      <c r="DS91" s="7"/>
      <c r="DT91" s="7">
        <v>0</v>
      </c>
      <c r="DU91" s="7">
        <f t="shared" si="38"/>
        <v>0</v>
      </c>
      <c r="DV91" s="7"/>
      <c r="DW91" s="7"/>
      <c r="DX91" s="7"/>
      <c r="DY91" s="7"/>
      <c r="DZ91" s="7">
        <v>0</v>
      </c>
      <c r="EA91" s="7">
        <f t="shared" si="10"/>
        <v>15</v>
      </c>
      <c r="EB91" s="7">
        <v>0</v>
      </c>
      <c r="EC91" s="7">
        <f t="shared" si="20"/>
        <v>6</v>
      </c>
      <c r="ED91" s="7"/>
      <c r="EE91" s="7"/>
      <c r="EF91" s="7"/>
      <c r="EG91" s="7"/>
      <c r="EH91" s="9">
        <v>0</v>
      </c>
      <c r="EI91" s="9">
        <f t="shared" si="21"/>
        <v>23</v>
      </c>
      <c r="EJ91" s="7">
        <v>0</v>
      </c>
      <c r="EK91" s="7">
        <f t="shared" si="11"/>
        <v>11</v>
      </c>
      <c r="EL91" s="7"/>
      <c r="EM91" s="7"/>
      <c r="EN91" s="7"/>
      <c r="EO91" s="7"/>
      <c r="EP91" s="7"/>
      <c r="EQ91" s="7"/>
      <c r="ER91" s="7">
        <v>16</v>
      </c>
      <c r="ES91" s="7">
        <f t="shared" si="5"/>
        <v>597</v>
      </c>
      <c r="ET91" s="7"/>
      <c r="EU91" s="7"/>
      <c r="EV91" s="7"/>
      <c r="EW91" s="7"/>
      <c r="EX91" s="7"/>
      <c r="EY91" s="7"/>
      <c r="EZ91" s="7">
        <v>0</v>
      </c>
      <c r="FA91" s="7">
        <f t="shared" si="39"/>
        <v>0</v>
      </c>
      <c r="FB91" s="7"/>
      <c r="FC91" s="7"/>
      <c r="FD91" s="7"/>
      <c r="FE91" s="7"/>
      <c r="FF91" s="7">
        <v>4</v>
      </c>
      <c r="FG91" s="7">
        <f t="shared" si="45"/>
        <v>12</v>
      </c>
      <c r="FH91" s="7"/>
      <c r="FI91" s="7"/>
      <c r="FJ91" s="9">
        <v>0</v>
      </c>
      <c r="FK91" s="9">
        <v>0</v>
      </c>
      <c r="FL91" s="9">
        <v>0</v>
      </c>
      <c r="FM91" s="9">
        <f t="shared" si="40"/>
        <v>3</v>
      </c>
      <c r="FN91" s="9">
        <v>15</v>
      </c>
      <c r="FO91" s="10">
        <f t="shared" si="6"/>
        <v>856</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5">
        <v>44055</v>
      </c>
      <c r="B92" s="7"/>
      <c r="C92" s="7"/>
      <c r="D92" s="7">
        <v>0</v>
      </c>
      <c r="E92" s="7">
        <f t="shared" si="43"/>
        <v>55</v>
      </c>
      <c r="F92" s="7"/>
      <c r="G92" s="7"/>
      <c r="H92" s="7"/>
      <c r="I92" s="7"/>
      <c r="J92" s="7"/>
      <c r="K92" s="7"/>
      <c r="L92" s="7"/>
      <c r="M92" s="7"/>
      <c r="N92" s="7">
        <v>0</v>
      </c>
      <c r="O92" s="7">
        <f t="shared" si="24"/>
        <v>158</v>
      </c>
      <c r="P92" s="7"/>
      <c r="Q92" s="7"/>
      <c r="R92" s="7">
        <v>0</v>
      </c>
      <c r="S92" s="7">
        <f t="shared" si="25"/>
        <v>2</v>
      </c>
      <c r="T92" s="7"/>
      <c r="U92" s="7"/>
      <c r="V92" s="9"/>
      <c r="W92" s="9"/>
      <c r="X92" s="7"/>
      <c r="Y92" s="7"/>
      <c r="Z92" s="9">
        <v>0</v>
      </c>
      <c r="AA92" s="9">
        <f t="shared" si="29"/>
        <v>4</v>
      </c>
      <c r="AB92" s="7"/>
      <c r="AC92" s="7"/>
      <c r="AD92" s="7">
        <v>2</v>
      </c>
      <c r="AE92" s="7">
        <f t="shared" si="2"/>
        <v>105</v>
      </c>
      <c r="AF92" s="7"/>
      <c r="AG92" s="7"/>
      <c r="AH92" s="7">
        <v>0</v>
      </c>
      <c r="AI92" s="84">
        <f t="shared" si="30"/>
        <v>7</v>
      </c>
      <c r="AJ92" s="7"/>
      <c r="AK92" s="8"/>
      <c r="AL92" s="8">
        <v>0</v>
      </c>
      <c r="AM92" s="8">
        <v>0</v>
      </c>
      <c r="AN92" s="7">
        <v>0</v>
      </c>
      <c r="AO92" s="7">
        <f t="shared" si="31"/>
        <v>1</v>
      </c>
      <c r="AP92" s="7">
        <v>0</v>
      </c>
      <c r="AQ92" s="7">
        <f t="shared" si="26"/>
        <v>1</v>
      </c>
      <c r="AR92" s="7"/>
      <c r="AS92" s="7"/>
      <c r="AT92" s="7">
        <v>0</v>
      </c>
      <c r="AU92" s="7">
        <f t="shared" si="44"/>
        <v>0</v>
      </c>
      <c r="AV92" s="7">
        <v>0</v>
      </c>
      <c r="AW92" s="7">
        <f t="shared" si="13"/>
        <v>1</v>
      </c>
      <c r="AX92" s="8"/>
      <c r="AY92" s="8"/>
      <c r="AZ92" s="7"/>
      <c r="BA92" s="7"/>
      <c r="BB92" s="7"/>
      <c r="BC92" s="7"/>
      <c r="BD92" s="7">
        <v>0</v>
      </c>
      <c r="BE92" s="7">
        <f t="shared" si="14"/>
        <v>2</v>
      </c>
      <c r="BF92" s="7">
        <v>0</v>
      </c>
      <c r="BG92" s="7">
        <f t="shared" si="27"/>
        <v>5</v>
      </c>
      <c r="BH92" s="7">
        <v>1</v>
      </c>
      <c r="BI92" s="7">
        <f t="shared" si="15"/>
        <v>1028</v>
      </c>
      <c r="BJ92" s="7"/>
      <c r="BK92" s="7"/>
      <c r="BL92" s="7">
        <v>0</v>
      </c>
      <c r="BM92" s="7">
        <f t="shared" si="32"/>
        <v>0</v>
      </c>
      <c r="BN92" s="7">
        <v>0</v>
      </c>
      <c r="BO92" s="7">
        <f t="shared" si="28"/>
        <v>10</v>
      </c>
      <c r="BP92" s="7">
        <v>0</v>
      </c>
      <c r="BQ92" s="7">
        <f t="shared" si="23"/>
        <v>6</v>
      </c>
      <c r="BR92" s="7"/>
      <c r="BS92" s="7"/>
      <c r="BT92" s="7">
        <v>0</v>
      </c>
      <c r="BU92" s="7">
        <f t="shared" si="4"/>
        <v>43</v>
      </c>
      <c r="BV92" s="7">
        <v>0</v>
      </c>
      <c r="BW92" s="7">
        <f t="shared" si="9"/>
        <v>3</v>
      </c>
      <c r="BX92" s="9">
        <v>0</v>
      </c>
      <c r="BY92" s="9">
        <f t="shared" si="33"/>
        <v>0</v>
      </c>
      <c r="BZ92" s="9">
        <v>0</v>
      </c>
      <c r="CA92" s="9">
        <f>SUM(BZ92+CA91)</f>
        <v>0</v>
      </c>
      <c r="CB92" s="9"/>
      <c r="CC92" s="9"/>
      <c r="CD92" s="7"/>
      <c r="CE92" s="7"/>
      <c r="CF92" s="7"/>
      <c r="CG92" s="7"/>
      <c r="CH92" s="7"/>
      <c r="CI92" s="7"/>
      <c r="CJ92" s="9">
        <v>0</v>
      </c>
      <c r="CK92" s="9">
        <f t="shared" si="16"/>
        <v>1</v>
      </c>
      <c r="CL92" s="7"/>
      <c r="CM92" s="7"/>
      <c r="CN92" s="7">
        <v>0</v>
      </c>
      <c r="CO92" s="7">
        <f t="shared" si="35"/>
        <v>2</v>
      </c>
      <c r="CP92" s="7"/>
      <c r="CQ92" s="7"/>
      <c r="CR92" s="7">
        <v>0</v>
      </c>
      <c r="CS92" s="7">
        <f t="shared" si="8"/>
        <v>2</v>
      </c>
      <c r="CT92" s="7"/>
      <c r="CU92" s="7"/>
      <c r="CV92" s="7"/>
      <c r="CW92" s="7"/>
      <c r="CX92" s="7">
        <v>0</v>
      </c>
      <c r="CY92" s="7">
        <f t="shared" si="17"/>
        <v>8</v>
      </c>
      <c r="CZ92" s="7"/>
      <c r="DA92" s="7"/>
      <c r="DB92" s="7"/>
      <c r="DC92" s="7"/>
      <c r="DD92" s="7"/>
      <c r="DE92" s="7"/>
      <c r="DF92" s="7"/>
      <c r="DG92" s="7"/>
      <c r="DH92" s="8">
        <v>0</v>
      </c>
      <c r="DI92" s="9">
        <f t="shared" si="36"/>
        <v>0</v>
      </c>
      <c r="DJ92" s="7">
        <v>0</v>
      </c>
      <c r="DK92" s="7">
        <f t="shared" si="18"/>
        <v>8</v>
      </c>
      <c r="DL92" s="9">
        <v>0</v>
      </c>
      <c r="DM92" s="9">
        <f t="shared" si="19"/>
        <v>4</v>
      </c>
      <c r="DN92" s="7">
        <v>0</v>
      </c>
      <c r="DO92" s="7">
        <f t="shared" si="37"/>
        <v>5</v>
      </c>
      <c r="DP92" s="7">
        <v>5</v>
      </c>
      <c r="DQ92" s="7">
        <f t="shared" si="0"/>
        <v>1816</v>
      </c>
      <c r="DR92" s="7"/>
      <c r="DS92" s="7"/>
      <c r="DT92" s="7">
        <v>0</v>
      </c>
      <c r="DU92" s="7">
        <f t="shared" si="38"/>
        <v>0</v>
      </c>
      <c r="DV92" s="7"/>
      <c r="DW92" s="7"/>
      <c r="DX92" s="7"/>
      <c r="DY92" s="7"/>
      <c r="DZ92" s="7">
        <v>0</v>
      </c>
      <c r="EA92" s="7">
        <f t="shared" si="10"/>
        <v>15</v>
      </c>
      <c r="EB92" s="7">
        <v>0</v>
      </c>
      <c r="EC92" s="7">
        <f t="shared" si="20"/>
        <v>6</v>
      </c>
      <c r="ED92" s="7"/>
      <c r="EE92" s="7"/>
      <c r="EF92" s="7"/>
      <c r="EG92" s="7"/>
      <c r="EH92" s="9">
        <v>0</v>
      </c>
      <c r="EI92" s="9">
        <f t="shared" si="21"/>
        <v>23</v>
      </c>
      <c r="EJ92" s="7">
        <v>0</v>
      </c>
      <c r="EK92" s="7">
        <f t="shared" si="11"/>
        <v>11</v>
      </c>
      <c r="EL92" s="7"/>
      <c r="EM92" s="7"/>
      <c r="EN92" s="7"/>
      <c r="EO92" s="7"/>
      <c r="EP92" s="7"/>
      <c r="EQ92" s="7"/>
      <c r="ER92" s="7">
        <v>6</v>
      </c>
      <c r="ES92" s="7">
        <f t="shared" si="5"/>
        <v>603</v>
      </c>
      <c r="ET92" s="7"/>
      <c r="EU92" s="7"/>
      <c r="EV92" s="7"/>
      <c r="EW92" s="7"/>
      <c r="EX92" s="7"/>
      <c r="EY92" s="7"/>
      <c r="EZ92" s="7">
        <v>0</v>
      </c>
      <c r="FA92" s="7">
        <f t="shared" si="39"/>
        <v>0</v>
      </c>
      <c r="FB92" s="7"/>
      <c r="FC92" s="7"/>
      <c r="FD92" s="7"/>
      <c r="FE92" s="7"/>
      <c r="FF92" s="7">
        <v>0</v>
      </c>
      <c r="FG92" s="7">
        <f t="shared" si="45"/>
        <v>12</v>
      </c>
      <c r="FH92" s="7"/>
      <c r="FI92" s="7"/>
      <c r="FJ92" s="9">
        <v>0</v>
      </c>
      <c r="FK92" s="9">
        <v>0</v>
      </c>
      <c r="FL92" s="9">
        <v>0</v>
      </c>
      <c r="FM92" s="9">
        <f t="shared" si="40"/>
        <v>3</v>
      </c>
      <c r="FN92" s="9">
        <v>2</v>
      </c>
      <c r="FO92" s="10">
        <f t="shared" si="6"/>
        <v>858</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5">
        <v>44056</v>
      </c>
      <c r="B93" s="7"/>
      <c r="C93" s="7"/>
      <c r="D93" s="7">
        <v>1</v>
      </c>
      <c r="E93" s="7">
        <f t="shared" si="43"/>
        <v>56</v>
      </c>
      <c r="F93" s="7"/>
      <c r="G93" s="7"/>
      <c r="H93" s="7"/>
      <c r="I93" s="7"/>
      <c r="J93" s="7"/>
      <c r="K93" s="7"/>
      <c r="L93" s="7"/>
      <c r="M93" s="7"/>
      <c r="N93" s="7">
        <v>0</v>
      </c>
      <c r="O93" s="7">
        <f t="shared" si="24"/>
        <v>158</v>
      </c>
      <c r="P93" s="7"/>
      <c r="Q93" s="7"/>
      <c r="R93" s="7">
        <v>0</v>
      </c>
      <c r="S93" s="7">
        <f t="shared" si="25"/>
        <v>2</v>
      </c>
      <c r="T93" s="7"/>
      <c r="U93" s="7"/>
      <c r="V93" s="9"/>
      <c r="W93" s="9"/>
      <c r="X93" s="7"/>
      <c r="Y93" s="7"/>
      <c r="Z93" s="9">
        <v>0</v>
      </c>
      <c r="AA93" s="9">
        <f t="shared" si="29"/>
        <v>4</v>
      </c>
      <c r="AB93" s="7"/>
      <c r="AC93" s="7"/>
      <c r="AD93" s="7">
        <v>4</v>
      </c>
      <c r="AE93" s="7">
        <f t="shared" si="2"/>
        <v>109</v>
      </c>
      <c r="AF93" s="7"/>
      <c r="AG93" s="7"/>
      <c r="AH93" s="7">
        <v>0</v>
      </c>
      <c r="AI93" s="84">
        <f t="shared" si="30"/>
        <v>7</v>
      </c>
      <c r="AJ93" s="7"/>
      <c r="AK93" s="8"/>
      <c r="AL93" s="8">
        <v>0</v>
      </c>
      <c r="AM93" s="8">
        <v>0</v>
      </c>
      <c r="AN93" s="7">
        <v>0</v>
      </c>
      <c r="AO93" s="7">
        <f t="shared" si="31"/>
        <v>1</v>
      </c>
      <c r="AP93" s="7">
        <v>0</v>
      </c>
      <c r="AQ93" s="7">
        <f t="shared" si="26"/>
        <v>1</v>
      </c>
      <c r="AR93" s="7"/>
      <c r="AS93" s="7"/>
      <c r="AT93" s="7">
        <v>0</v>
      </c>
      <c r="AU93" s="7">
        <f t="shared" si="44"/>
        <v>0</v>
      </c>
      <c r="AV93" s="7">
        <v>0</v>
      </c>
      <c r="AW93" s="7">
        <f t="shared" si="13"/>
        <v>1</v>
      </c>
      <c r="AX93" s="8"/>
      <c r="AY93" s="8"/>
      <c r="AZ93" s="7"/>
      <c r="BA93" s="7"/>
      <c r="BB93" s="7"/>
      <c r="BC93" s="7"/>
      <c r="BD93" s="7">
        <v>0</v>
      </c>
      <c r="BE93" s="7">
        <f t="shared" si="14"/>
        <v>2</v>
      </c>
      <c r="BF93" s="7">
        <v>0</v>
      </c>
      <c r="BG93" s="7">
        <f t="shared" si="27"/>
        <v>5</v>
      </c>
      <c r="BH93" s="7">
        <v>7</v>
      </c>
      <c r="BI93" s="7">
        <f t="shared" si="15"/>
        <v>1035</v>
      </c>
      <c r="BJ93" s="7"/>
      <c r="BK93" s="7"/>
      <c r="BL93" s="7">
        <v>0</v>
      </c>
      <c r="BM93" s="7">
        <f t="shared" si="32"/>
        <v>0</v>
      </c>
      <c r="BN93" s="7">
        <v>0</v>
      </c>
      <c r="BO93" s="7">
        <f t="shared" si="28"/>
        <v>10</v>
      </c>
      <c r="BP93" s="7">
        <v>0</v>
      </c>
      <c r="BQ93" s="7">
        <f t="shared" si="23"/>
        <v>6</v>
      </c>
      <c r="BR93" s="7"/>
      <c r="BS93" s="7"/>
      <c r="BT93" s="7">
        <v>0</v>
      </c>
      <c r="BU93" s="7">
        <f t="shared" si="4"/>
        <v>43</v>
      </c>
      <c r="BV93" s="7">
        <v>0</v>
      </c>
      <c r="BW93" s="7">
        <f t="shared" si="9"/>
        <v>3</v>
      </c>
      <c r="BX93" s="9">
        <v>0</v>
      </c>
      <c r="BY93" s="9">
        <f t="shared" si="33"/>
        <v>0</v>
      </c>
      <c r="BZ93" s="9">
        <v>0</v>
      </c>
      <c r="CA93" s="9">
        <f>SUM(BZ93+CA92)</f>
        <v>0</v>
      </c>
      <c r="CB93" s="9"/>
      <c r="CC93" s="9"/>
      <c r="CD93" s="7"/>
      <c r="CE93" s="7"/>
      <c r="CF93" s="7"/>
      <c r="CG93" s="7"/>
      <c r="CH93" s="7"/>
      <c r="CI93" s="7"/>
      <c r="CJ93" s="9">
        <v>0</v>
      </c>
      <c r="CK93" s="9">
        <f t="shared" si="16"/>
        <v>1</v>
      </c>
      <c r="CL93" s="7"/>
      <c r="CM93" s="7"/>
      <c r="CN93" s="7">
        <v>0</v>
      </c>
      <c r="CO93" s="7">
        <f t="shared" si="35"/>
        <v>2</v>
      </c>
      <c r="CP93" s="7"/>
      <c r="CQ93" s="7"/>
      <c r="CR93" s="7">
        <v>0</v>
      </c>
      <c r="CS93" s="7">
        <f t="shared" si="8"/>
        <v>2</v>
      </c>
      <c r="CT93" s="7"/>
      <c r="CU93" s="7"/>
      <c r="CV93" s="7"/>
      <c r="CW93" s="7"/>
      <c r="CX93" s="7">
        <v>0</v>
      </c>
      <c r="CY93" s="7">
        <f t="shared" si="17"/>
        <v>8</v>
      </c>
      <c r="CZ93" s="7"/>
      <c r="DA93" s="7"/>
      <c r="DB93" s="7"/>
      <c r="DC93" s="7"/>
      <c r="DD93" s="7"/>
      <c r="DE93" s="7"/>
      <c r="DF93" s="7"/>
      <c r="DG93" s="7"/>
      <c r="DH93" s="8">
        <v>0</v>
      </c>
      <c r="DI93" s="9">
        <f t="shared" si="36"/>
        <v>0</v>
      </c>
      <c r="DJ93" s="7">
        <v>0</v>
      </c>
      <c r="DK93" s="7">
        <f t="shared" si="18"/>
        <v>8</v>
      </c>
      <c r="DL93" s="9">
        <v>0</v>
      </c>
      <c r="DM93" s="9">
        <f t="shared" si="19"/>
        <v>4</v>
      </c>
      <c r="DN93" s="7">
        <v>0</v>
      </c>
      <c r="DO93" s="7">
        <f t="shared" si="37"/>
        <v>5</v>
      </c>
      <c r="DP93" s="7">
        <v>32</v>
      </c>
      <c r="DQ93" s="7">
        <f t="shared" si="0"/>
        <v>1848</v>
      </c>
      <c r="DR93" s="7"/>
      <c r="DS93" s="7"/>
      <c r="DT93" s="7">
        <v>0</v>
      </c>
      <c r="DU93" s="7">
        <f>SUM(DU92+DT93)</f>
        <v>0</v>
      </c>
      <c r="DV93" s="7"/>
      <c r="DW93" s="7"/>
      <c r="DX93" s="7"/>
      <c r="DY93" s="7"/>
      <c r="DZ93" s="7">
        <v>0</v>
      </c>
      <c r="EA93" s="7">
        <f t="shared" si="10"/>
        <v>15</v>
      </c>
      <c r="EB93" s="7">
        <v>0</v>
      </c>
      <c r="EC93" s="7">
        <f t="shared" si="20"/>
        <v>6</v>
      </c>
      <c r="ED93" s="7"/>
      <c r="EE93" s="7"/>
      <c r="EF93" s="7"/>
      <c r="EG93" s="7"/>
      <c r="EH93" s="9">
        <v>0</v>
      </c>
      <c r="EI93" s="9">
        <f t="shared" si="21"/>
        <v>23</v>
      </c>
      <c r="EJ93" s="7">
        <v>0</v>
      </c>
      <c r="EK93" s="7">
        <f t="shared" si="11"/>
        <v>11</v>
      </c>
      <c r="EL93" s="7"/>
      <c r="EM93" s="7"/>
      <c r="EN93" s="7"/>
      <c r="EO93" s="7"/>
      <c r="EP93" s="7"/>
      <c r="EQ93" s="7"/>
      <c r="ER93" s="7">
        <v>3</v>
      </c>
      <c r="ES93" s="7">
        <f t="shared" si="5"/>
        <v>606</v>
      </c>
      <c r="ET93" s="7"/>
      <c r="EU93" s="7"/>
      <c r="EV93" s="7"/>
      <c r="EW93" s="7"/>
      <c r="EX93" s="7"/>
      <c r="EY93" s="7"/>
      <c r="EZ93" s="7">
        <v>0</v>
      </c>
      <c r="FA93" s="7">
        <f t="shared" si="39"/>
        <v>0</v>
      </c>
      <c r="FB93" s="7"/>
      <c r="FC93" s="7"/>
      <c r="FD93" s="7"/>
      <c r="FE93" s="7"/>
      <c r="FF93" s="7">
        <v>9</v>
      </c>
      <c r="FG93" s="7">
        <f t="shared" si="45"/>
        <v>21</v>
      </c>
      <c r="FH93" s="7"/>
      <c r="FI93" s="7"/>
      <c r="FJ93" s="9">
        <v>0</v>
      </c>
      <c r="FK93" s="9">
        <v>0</v>
      </c>
      <c r="FL93" s="9">
        <v>0</v>
      </c>
      <c r="FM93" s="9">
        <f t="shared" si="40"/>
        <v>3</v>
      </c>
      <c r="FN93" s="9">
        <v>18</v>
      </c>
      <c r="FO93" s="10">
        <f t="shared" si="6"/>
        <v>876</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5">
        <v>44057</v>
      </c>
      <c r="B94" s="7"/>
      <c r="C94" s="7"/>
      <c r="D94" s="7">
        <v>2</v>
      </c>
      <c r="E94" s="7">
        <f t="shared" si="43"/>
        <v>58</v>
      </c>
      <c r="F94" s="7"/>
      <c r="G94" s="7"/>
      <c r="H94" s="7"/>
      <c r="I94" s="7"/>
      <c r="J94" s="7"/>
      <c r="K94" s="7"/>
      <c r="L94" s="7"/>
      <c r="M94" s="7"/>
      <c r="N94" s="7">
        <v>0</v>
      </c>
      <c r="O94" s="7">
        <f t="shared" si="24"/>
        <v>158</v>
      </c>
      <c r="P94" s="7"/>
      <c r="Q94" s="7"/>
      <c r="R94" s="7">
        <v>0</v>
      </c>
      <c r="S94" s="7">
        <f t="shared" si="25"/>
        <v>2</v>
      </c>
      <c r="T94" s="7"/>
      <c r="U94" s="7"/>
      <c r="V94" s="9"/>
      <c r="W94" s="9"/>
      <c r="X94" s="7"/>
      <c r="Y94" s="7"/>
      <c r="Z94" s="9">
        <v>0</v>
      </c>
      <c r="AA94" s="9">
        <f t="shared" si="29"/>
        <v>4</v>
      </c>
      <c r="AB94" s="7"/>
      <c r="AC94" s="7"/>
      <c r="AD94" s="7">
        <v>5</v>
      </c>
      <c r="AE94" s="7">
        <f t="shared" si="2"/>
        <v>114</v>
      </c>
      <c r="AF94" s="7"/>
      <c r="AG94" s="7"/>
      <c r="AH94" s="7">
        <v>0</v>
      </c>
      <c r="AI94" s="84">
        <f t="shared" si="30"/>
        <v>7</v>
      </c>
      <c r="AJ94" s="7"/>
      <c r="AK94" s="8"/>
      <c r="AL94" s="8">
        <v>0</v>
      </c>
      <c r="AM94" s="8">
        <v>0</v>
      </c>
      <c r="AN94" s="7">
        <v>0</v>
      </c>
      <c r="AO94" s="7">
        <f t="shared" si="31"/>
        <v>1</v>
      </c>
      <c r="AP94" s="7">
        <v>0</v>
      </c>
      <c r="AQ94" s="7">
        <f t="shared" si="26"/>
        <v>1</v>
      </c>
      <c r="AR94" s="7"/>
      <c r="AS94" s="7"/>
      <c r="AT94" s="7">
        <v>0</v>
      </c>
      <c r="AU94" s="7">
        <f t="shared" si="44"/>
        <v>0</v>
      </c>
      <c r="AV94" s="7">
        <v>0</v>
      </c>
      <c r="AW94" s="7">
        <f t="shared" si="13"/>
        <v>1</v>
      </c>
      <c r="AX94" s="8"/>
      <c r="AY94" s="8"/>
      <c r="AZ94" s="7"/>
      <c r="BA94" s="7"/>
      <c r="BB94" s="7"/>
      <c r="BC94" s="7"/>
      <c r="BD94" s="7">
        <v>0</v>
      </c>
      <c r="BE94" s="7">
        <f t="shared" si="14"/>
        <v>2</v>
      </c>
      <c r="BF94" s="7">
        <v>0</v>
      </c>
      <c r="BG94" s="7">
        <f t="shared" si="27"/>
        <v>5</v>
      </c>
      <c r="BH94" s="7">
        <v>21</v>
      </c>
      <c r="BI94" s="7">
        <f t="shared" si="15"/>
        <v>1056</v>
      </c>
      <c r="BJ94" s="7"/>
      <c r="BK94" s="7"/>
      <c r="BL94" s="7">
        <v>0</v>
      </c>
      <c r="BM94" s="7">
        <f t="shared" si="32"/>
        <v>0</v>
      </c>
      <c r="BN94" s="7">
        <v>0</v>
      </c>
      <c r="BO94" s="7">
        <f t="shared" si="28"/>
        <v>10</v>
      </c>
      <c r="BP94" s="7">
        <v>1</v>
      </c>
      <c r="BQ94" s="7">
        <f t="shared" si="23"/>
        <v>7</v>
      </c>
      <c r="BR94" s="7"/>
      <c r="BS94" s="7"/>
      <c r="BT94" s="7">
        <v>0</v>
      </c>
      <c r="BU94" s="7">
        <f t="shared" si="4"/>
        <v>43</v>
      </c>
      <c r="BV94" s="7">
        <v>3</v>
      </c>
      <c r="BW94" s="7">
        <f t="shared" si="9"/>
        <v>6</v>
      </c>
      <c r="BX94" s="9">
        <v>0</v>
      </c>
      <c r="BY94" s="9">
        <f t="shared" si="33"/>
        <v>0</v>
      </c>
      <c r="BZ94" s="9">
        <v>0</v>
      </c>
      <c r="CA94" s="9">
        <f>SUM(BZ94+CA93)</f>
        <v>0</v>
      </c>
      <c r="CB94" s="9"/>
      <c r="CC94" s="9"/>
      <c r="CD94" s="7"/>
      <c r="CE94" s="7"/>
      <c r="CF94" s="7"/>
      <c r="CG94" s="7"/>
      <c r="CH94" s="7"/>
      <c r="CI94" s="7"/>
      <c r="CJ94" s="9">
        <v>0</v>
      </c>
      <c r="CK94" s="9">
        <f t="shared" si="16"/>
        <v>1</v>
      </c>
      <c r="CL94" s="7"/>
      <c r="CM94" s="7"/>
      <c r="CN94" s="7">
        <v>0</v>
      </c>
      <c r="CO94" s="7">
        <f t="shared" si="35"/>
        <v>2</v>
      </c>
      <c r="CP94" s="7"/>
      <c r="CQ94" s="7"/>
      <c r="CR94" s="7">
        <v>0</v>
      </c>
      <c r="CS94" s="7">
        <f t="shared" si="8"/>
        <v>2</v>
      </c>
      <c r="CT94" s="7"/>
      <c r="CU94" s="7"/>
      <c r="CV94" s="7"/>
      <c r="CW94" s="7"/>
      <c r="CX94" s="7">
        <v>0</v>
      </c>
      <c r="CY94" s="7">
        <f t="shared" si="17"/>
        <v>8</v>
      </c>
      <c r="CZ94" s="7"/>
      <c r="DA94" s="7"/>
      <c r="DB94" s="7"/>
      <c r="DC94" s="7"/>
      <c r="DD94" s="7"/>
      <c r="DE94" s="7"/>
      <c r="DF94" s="7"/>
      <c r="DG94" s="7"/>
      <c r="DH94" s="8">
        <v>0</v>
      </c>
      <c r="DI94" s="9">
        <f t="shared" si="36"/>
        <v>0</v>
      </c>
      <c r="DJ94" s="7">
        <v>0</v>
      </c>
      <c r="DK94" s="7">
        <f t="shared" si="18"/>
        <v>8</v>
      </c>
      <c r="DL94" s="9">
        <v>0</v>
      </c>
      <c r="DM94" s="9">
        <f t="shared" si="19"/>
        <v>4</v>
      </c>
      <c r="DN94" s="7">
        <v>0</v>
      </c>
      <c r="DO94" s="7">
        <f t="shared" si="37"/>
        <v>5</v>
      </c>
      <c r="DP94" s="7">
        <v>31</v>
      </c>
      <c r="DQ94" s="7">
        <f t="shared" si="0"/>
        <v>1879</v>
      </c>
      <c r="DR94" s="7"/>
      <c r="DS94" s="7"/>
      <c r="DT94" s="7">
        <v>0</v>
      </c>
      <c r="DU94" s="7">
        <f>SUM(DU93+DT94)</f>
        <v>0</v>
      </c>
      <c r="DV94" s="7"/>
      <c r="DW94" s="7"/>
      <c r="DX94" s="7"/>
      <c r="DY94" s="7"/>
      <c r="DZ94" s="7">
        <v>0</v>
      </c>
      <c r="EA94" s="7">
        <f t="shared" si="10"/>
        <v>15</v>
      </c>
      <c r="EB94" s="7">
        <v>0</v>
      </c>
      <c r="EC94" s="7">
        <f t="shared" si="20"/>
        <v>6</v>
      </c>
      <c r="ED94" s="7"/>
      <c r="EE94" s="7"/>
      <c r="EF94" s="7"/>
      <c r="EG94" s="7"/>
      <c r="EH94" s="9">
        <v>0</v>
      </c>
      <c r="EI94" s="9">
        <f t="shared" si="21"/>
        <v>23</v>
      </c>
      <c r="EJ94" s="7">
        <v>0</v>
      </c>
      <c r="EK94" s="7">
        <f t="shared" si="11"/>
        <v>11</v>
      </c>
      <c r="EL94" s="7"/>
      <c r="EM94" s="7"/>
      <c r="EN94" s="7"/>
      <c r="EO94" s="7"/>
      <c r="EP94" s="7"/>
      <c r="EQ94" s="7"/>
      <c r="ER94" s="7">
        <v>16</v>
      </c>
      <c r="ES94" s="7">
        <f t="shared" si="5"/>
        <v>622</v>
      </c>
      <c r="ET94" s="7"/>
      <c r="EU94" s="7"/>
      <c r="EV94" s="7"/>
      <c r="EW94" s="7"/>
      <c r="EX94" s="7"/>
      <c r="EY94" s="7"/>
      <c r="EZ94" s="7">
        <v>0</v>
      </c>
      <c r="FA94" s="7">
        <f t="shared" si="39"/>
        <v>0</v>
      </c>
      <c r="FB94" s="7"/>
      <c r="FC94" s="7"/>
      <c r="FD94" s="7"/>
      <c r="FE94" s="7"/>
      <c r="FF94" s="7">
        <v>1</v>
      </c>
      <c r="FG94" s="7">
        <f t="shared" si="45"/>
        <v>22</v>
      </c>
      <c r="FH94" s="7"/>
      <c r="FI94" s="7"/>
      <c r="FJ94" s="9">
        <v>0</v>
      </c>
      <c r="FK94" s="9">
        <v>0</v>
      </c>
      <c r="FL94" s="9">
        <v>0</v>
      </c>
      <c r="FM94" s="9">
        <f t="shared" si="40"/>
        <v>3</v>
      </c>
      <c r="FN94" s="9">
        <v>3</v>
      </c>
      <c r="FO94" s="10">
        <f t="shared" si="6"/>
        <v>879</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5">
        <v>44058</v>
      </c>
      <c r="B95" s="7"/>
      <c r="C95" s="7"/>
      <c r="D95" s="7"/>
      <c r="E95" s="7">
        <f t="shared" si="43"/>
        <v>58</v>
      </c>
      <c r="F95" s="7"/>
      <c r="G95" s="7"/>
      <c r="H95" s="7"/>
      <c r="I95" s="7"/>
      <c r="J95" s="7"/>
      <c r="K95" s="7"/>
      <c r="L95" s="7"/>
      <c r="M95" s="7"/>
      <c r="N95" s="7"/>
      <c r="O95" s="7">
        <f t="shared" si="24"/>
        <v>158</v>
      </c>
      <c r="P95" s="7"/>
      <c r="Q95" s="7"/>
      <c r="R95" s="7"/>
      <c r="S95" s="7">
        <f t="shared" si="25"/>
        <v>2</v>
      </c>
      <c r="T95" s="7"/>
      <c r="U95" s="7"/>
      <c r="V95" s="9"/>
      <c r="W95" s="9"/>
      <c r="X95" s="7"/>
      <c r="Y95" s="7"/>
      <c r="Z95" s="9"/>
      <c r="AA95" s="9">
        <f t="shared" si="29"/>
        <v>4</v>
      </c>
      <c r="AB95" s="7"/>
      <c r="AC95" s="7"/>
      <c r="AD95" s="7"/>
      <c r="AE95" s="7">
        <f t="shared" si="2"/>
        <v>114</v>
      </c>
      <c r="AF95" s="7"/>
      <c r="AG95" s="7"/>
      <c r="AH95" s="7"/>
      <c r="AI95" s="84">
        <f t="shared" si="30"/>
        <v>7</v>
      </c>
      <c r="AJ95" s="7"/>
      <c r="AK95" s="8"/>
      <c r="AL95" s="8"/>
      <c r="AM95" s="8">
        <v>0</v>
      </c>
      <c r="AN95" s="7"/>
      <c r="AO95" s="7">
        <f t="shared" si="31"/>
        <v>1</v>
      </c>
      <c r="AP95" s="7"/>
      <c r="AQ95" s="7">
        <f t="shared" si="26"/>
        <v>1</v>
      </c>
      <c r="AR95" s="7"/>
      <c r="AS95" s="7"/>
      <c r="AT95" s="7"/>
      <c r="AU95" s="7">
        <f t="shared" si="44"/>
        <v>0</v>
      </c>
      <c r="AV95" s="7"/>
      <c r="AW95" s="7">
        <f t="shared" si="13"/>
        <v>1</v>
      </c>
      <c r="AX95" s="8"/>
      <c r="AY95" s="8"/>
      <c r="AZ95" s="7"/>
      <c r="BA95" s="7"/>
      <c r="BB95" s="7"/>
      <c r="BC95" s="7"/>
      <c r="BD95" s="7"/>
      <c r="BE95" s="7">
        <f t="shared" si="14"/>
        <v>2</v>
      </c>
      <c r="BF95" s="7"/>
      <c r="BG95" s="7">
        <f t="shared" si="27"/>
        <v>5</v>
      </c>
      <c r="BH95" s="7"/>
      <c r="BI95" s="7">
        <f t="shared" si="15"/>
        <v>1056</v>
      </c>
      <c r="BJ95" s="7"/>
      <c r="BK95" s="7"/>
      <c r="BL95" s="7"/>
      <c r="BM95" s="7">
        <f t="shared" si="32"/>
        <v>0</v>
      </c>
      <c r="BN95" s="7"/>
      <c r="BO95" s="7">
        <f t="shared" si="28"/>
        <v>10</v>
      </c>
      <c r="BP95" s="7"/>
      <c r="BQ95" s="7">
        <f t="shared" si="23"/>
        <v>7</v>
      </c>
      <c r="BR95" s="7"/>
      <c r="BS95" s="7"/>
      <c r="BT95" s="7"/>
      <c r="BU95" s="7">
        <f t="shared" si="4"/>
        <v>43</v>
      </c>
      <c r="BV95" s="7"/>
      <c r="BW95" s="7">
        <f t="shared" si="9"/>
        <v>6</v>
      </c>
      <c r="BX95" s="9"/>
      <c r="BY95" s="9">
        <f t="shared" si="33"/>
        <v>0</v>
      </c>
      <c r="BZ95" s="9"/>
      <c r="CA95" s="9">
        <f t="shared" ref="CA95:CA114" si="47">SUM(BZ95+CA94)</f>
        <v>0</v>
      </c>
      <c r="CB95" s="9"/>
      <c r="CC95" s="9"/>
      <c r="CD95" s="7"/>
      <c r="CE95" s="7"/>
      <c r="CF95" s="7"/>
      <c r="CG95" s="7"/>
      <c r="CH95" s="7"/>
      <c r="CI95" s="7"/>
      <c r="CJ95" s="9"/>
      <c r="CK95" s="9">
        <f t="shared" si="16"/>
        <v>1</v>
      </c>
      <c r="CL95" s="7"/>
      <c r="CM95" s="7"/>
      <c r="CN95" s="7"/>
      <c r="CO95" s="7">
        <f t="shared" si="35"/>
        <v>2</v>
      </c>
      <c r="CP95" s="7"/>
      <c r="CQ95" s="7"/>
      <c r="CR95" s="7"/>
      <c r="CS95" s="7">
        <f t="shared" si="8"/>
        <v>2</v>
      </c>
      <c r="CT95" s="7"/>
      <c r="CU95" s="7"/>
      <c r="CV95" s="7"/>
      <c r="CW95" s="7"/>
      <c r="CX95" s="7"/>
      <c r="CY95" s="7">
        <f t="shared" si="17"/>
        <v>8</v>
      </c>
      <c r="CZ95" s="7"/>
      <c r="DA95" s="7"/>
      <c r="DB95" s="7"/>
      <c r="DC95" s="7"/>
      <c r="DD95" s="7"/>
      <c r="DE95" s="7"/>
      <c r="DF95" s="7"/>
      <c r="DG95" s="7"/>
      <c r="DH95" s="8"/>
      <c r="DI95" s="9">
        <f t="shared" si="36"/>
        <v>0</v>
      </c>
      <c r="DJ95" s="7"/>
      <c r="DK95" s="7">
        <f t="shared" si="18"/>
        <v>8</v>
      </c>
      <c r="DL95" s="9"/>
      <c r="DM95" s="9">
        <f t="shared" si="19"/>
        <v>4</v>
      </c>
      <c r="DN95" s="7"/>
      <c r="DO95" s="7">
        <f t="shared" si="37"/>
        <v>5</v>
      </c>
      <c r="DP95" s="7"/>
      <c r="DQ95" s="7">
        <f t="shared" si="0"/>
        <v>1879</v>
      </c>
      <c r="DR95" s="7"/>
      <c r="DS95" s="7"/>
      <c r="DT95" s="7"/>
      <c r="DU95" s="7">
        <f t="shared" ref="DU95:DU158" si="48">SUM(DU94+DT95)</f>
        <v>0</v>
      </c>
      <c r="DV95" s="7"/>
      <c r="DW95" s="7"/>
      <c r="DX95" s="7"/>
      <c r="DY95" s="7"/>
      <c r="DZ95" s="7"/>
      <c r="EA95" s="7">
        <f t="shared" si="10"/>
        <v>15</v>
      </c>
      <c r="EB95" s="7"/>
      <c r="EC95" s="7">
        <f t="shared" si="20"/>
        <v>6</v>
      </c>
      <c r="ED95" s="7"/>
      <c r="EE95" s="7"/>
      <c r="EF95" s="7"/>
      <c r="EG95" s="7"/>
      <c r="EH95" s="9"/>
      <c r="EI95" s="9">
        <f t="shared" si="21"/>
        <v>23</v>
      </c>
      <c r="EJ95" s="7"/>
      <c r="EK95" s="7">
        <f t="shared" si="11"/>
        <v>11</v>
      </c>
      <c r="EL95" s="7"/>
      <c r="EM95" s="7"/>
      <c r="EN95" s="7"/>
      <c r="EO95" s="7"/>
      <c r="EP95" s="7"/>
      <c r="EQ95" s="7"/>
      <c r="ER95" s="7"/>
      <c r="ES95" s="7">
        <f t="shared" si="5"/>
        <v>622</v>
      </c>
      <c r="ET95" s="7"/>
      <c r="EU95" s="7"/>
      <c r="EV95" s="7"/>
      <c r="EW95" s="7"/>
      <c r="EX95" s="7"/>
      <c r="EY95" s="7"/>
      <c r="EZ95" s="7"/>
      <c r="FA95" s="7">
        <f t="shared" si="39"/>
        <v>0</v>
      </c>
      <c r="FB95" s="7"/>
      <c r="FC95" s="7"/>
      <c r="FD95" s="7"/>
      <c r="FE95" s="7"/>
      <c r="FF95" s="7"/>
      <c r="FG95" s="7">
        <f t="shared" si="45"/>
        <v>22</v>
      </c>
      <c r="FH95" s="7"/>
      <c r="FI95" s="7"/>
      <c r="FJ95" s="9"/>
      <c r="FK95" s="9">
        <v>0</v>
      </c>
      <c r="FL95" s="9"/>
      <c r="FM95" s="9">
        <f t="shared" si="40"/>
        <v>3</v>
      </c>
      <c r="FN95" s="9"/>
      <c r="FO95" s="10">
        <f t="shared" si="6"/>
        <v>879</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5">
        <v>44059</v>
      </c>
      <c r="B96" s="7"/>
      <c r="C96" s="7"/>
      <c r="D96" s="7"/>
      <c r="E96" s="7">
        <f t="shared" si="43"/>
        <v>58</v>
      </c>
      <c r="F96" s="7"/>
      <c r="G96" s="7"/>
      <c r="H96" s="7"/>
      <c r="I96" s="7"/>
      <c r="J96" s="7"/>
      <c r="K96" s="7"/>
      <c r="L96" s="7"/>
      <c r="M96" s="7"/>
      <c r="N96" s="7"/>
      <c r="O96" s="7">
        <f t="shared" si="24"/>
        <v>158</v>
      </c>
      <c r="P96" s="7"/>
      <c r="Q96" s="7"/>
      <c r="R96" s="7"/>
      <c r="S96" s="7">
        <f t="shared" si="25"/>
        <v>2</v>
      </c>
      <c r="T96" s="7"/>
      <c r="U96" s="7"/>
      <c r="V96" s="9"/>
      <c r="W96" s="9"/>
      <c r="X96" s="7"/>
      <c r="Y96" s="7"/>
      <c r="Z96" s="9"/>
      <c r="AA96" s="9">
        <f t="shared" si="29"/>
        <v>4</v>
      </c>
      <c r="AB96" s="7"/>
      <c r="AC96" s="7"/>
      <c r="AD96" s="7"/>
      <c r="AE96" s="7">
        <f t="shared" si="2"/>
        <v>114</v>
      </c>
      <c r="AF96" s="7"/>
      <c r="AG96" s="7"/>
      <c r="AH96" s="7"/>
      <c r="AI96" s="84">
        <f t="shared" si="30"/>
        <v>7</v>
      </c>
      <c r="AJ96" s="7"/>
      <c r="AK96" s="8"/>
      <c r="AL96" s="8"/>
      <c r="AM96" s="8">
        <v>0</v>
      </c>
      <c r="AN96" s="7"/>
      <c r="AO96" s="7">
        <f t="shared" si="31"/>
        <v>1</v>
      </c>
      <c r="AP96" s="7"/>
      <c r="AQ96" s="7">
        <f t="shared" si="26"/>
        <v>1</v>
      </c>
      <c r="AR96" s="7"/>
      <c r="AS96" s="7"/>
      <c r="AT96" s="7"/>
      <c r="AU96" s="7">
        <f t="shared" si="44"/>
        <v>0</v>
      </c>
      <c r="AV96" s="7"/>
      <c r="AW96" s="7">
        <f t="shared" si="13"/>
        <v>1</v>
      </c>
      <c r="AX96" s="8"/>
      <c r="AY96" s="8"/>
      <c r="AZ96" s="7"/>
      <c r="BA96" s="7"/>
      <c r="BB96" s="7"/>
      <c r="BC96" s="7"/>
      <c r="BD96" s="7"/>
      <c r="BE96" s="7">
        <f t="shared" si="14"/>
        <v>2</v>
      </c>
      <c r="BF96" s="7"/>
      <c r="BG96" s="7">
        <f t="shared" si="27"/>
        <v>5</v>
      </c>
      <c r="BH96" s="7"/>
      <c r="BI96" s="7">
        <f t="shared" si="15"/>
        <v>1056</v>
      </c>
      <c r="BJ96" s="7"/>
      <c r="BK96" s="7"/>
      <c r="BL96" s="7"/>
      <c r="BM96" s="7">
        <f t="shared" si="32"/>
        <v>0</v>
      </c>
      <c r="BN96" s="7"/>
      <c r="BO96" s="7">
        <f t="shared" si="28"/>
        <v>10</v>
      </c>
      <c r="BP96" s="7"/>
      <c r="BQ96" s="7">
        <f t="shared" si="23"/>
        <v>7</v>
      </c>
      <c r="BR96" s="7"/>
      <c r="BS96" s="7"/>
      <c r="BT96" s="7"/>
      <c r="BU96" s="7">
        <f t="shared" si="4"/>
        <v>43</v>
      </c>
      <c r="BV96" s="7"/>
      <c r="BW96" s="7">
        <f t="shared" si="9"/>
        <v>6</v>
      </c>
      <c r="BX96" s="9"/>
      <c r="BY96" s="9">
        <f t="shared" si="33"/>
        <v>0</v>
      </c>
      <c r="BZ96" s="9"/>
      <c r="CA96" s="9">
        <f t="shared" si="47"/>
        <v>0</v>
      </c>
      <c r="CB96" s="9"/>
      <c r="CC96" s="9"/>
      <c r="CD96" s="7"/>
      <c r="CE96" s="7"/>
      <c r="CF96" s="7"/>
      <c r="CG96" s="7"/>
      <c r="CH96" s="7"/>
      <c r="CI96" s="7"/>
      <c r="CJ96" s="9"/>
      <c r="CK96" s="9">
        <f t="shared" si="16"/>
        <v>1</v>
      </c>
      <c r="CL96" s="7"/>
      <c r="CM96" s="7"/>
      <c r="CN96" s="7"/>
      <c r="CO96" s="7">
        <f t="shared" si="35"/>
        <v>2</v>
      </c>
      <c r="CP96" s="7"/>
      <c r="CQ96" s="7"/>
      <c r="CR96" s="7"/>
      <c r="CS96" s="7">
        <f t="shared" si="8"/>
        <v>2</v>
      </c>
      <c r="CT96" s="7"/>
      <c r="CU96" s="7"/>
      <c r="CV96" s="7"/>
      <c r="CW96" s="7"/>
      <c r="CX96" s="7"/>
      <c r="CY96" s="7">
        <f t="shared" si="17"/>
        <v>8</v>
      </c>
      <c r="CZ96" s="7"/>
      <c r="DA96" s="7"/>
      <c r="DB96" s="7"/>
      <c r="DC96" s="7"/>
      <c r="DD96" s="7"/>
      <c r="DE96" s="7"/>
      <c r="DF96" s="7"/>
      <c r="DG96" s="7"/>
      <c r="DH96" s="8"/>
      <c r="DI96" s="9">
        <f t="shared" si="36"/>
        <v>0</v>
      </c>
      <c r="DJ96" s="7"/>
      <c r="DK96" s="7">
        <f t="shared" si="18"/>
        <v>8</v>
      </c>
      <c r="DL96" s="9"/>
      <c r="DM96" s="9">
        <f t="shared" si="19"/>
        <v>4</v>
      </c>
      <c r="DN96" s="7"/>
      <c r="DO96" s="7">
        <f t="shared" si="37"/>
        <v>5</v>
      </c>
      <c r="DP96" s="7"/>
      <c r="DQ96" s="7">
        <f t="shared" si="0"/>
        <v>1879</v>
      </c>
      <c r="DR96" s="7"/>
      <c r="DS96" s="7"/>
      <c r="DT96" s="7"/>
      <c r="DU96" s="7">
        <f t="shared" si="48"/>
        <v>0</v>
      </c>
      <c r="DV96" s="7"/>
      <c r="DW96" s="7"/>
      <c r="DX96" s="7"/>
      <c r="DY96" s="7"/>
      <c r="DZ96" s="7"/>
      <c r="EA96" s="7">
        <f t="shared" si="10"/>
        <v>15</v>
      </c>
      <c r="EB96" s="7"/>
      <c r="EC96" s="7">
        <f t="shared" si="20"/>
        <v>6</v>
      </c>
      <c r="ED96" s="7"/>
      <c r="EE96" s="7"/>
      <c r="EF96" s="7"/>
      <c r="EG96" s="7"/>
      <c r="EH96" s="9"/>
      <c r="EI96" s="9">
        <f t="shared" si="21"/>
        <v>23</v>
      </c>
      <c r="EJ96" s="7"/>
      <c r="EK96" s="7">
        <f t="shared" si="11"/>
        <v>11</v>
      </c>
      <c r="EL96" s="7"/>
      <c r="EM96" s="7"/>
      <c r="EN96" s="7"/>
      <c r="EO96" s="7"/>
      <c r="EP96" s="7"/>
      <c r="EQ96" s="7"/>
      <c r="ER96" s="7"/>
      <c r="ES96" s="7">
        <f t="shared" si="5"/>
        <v>622</v>
      </c>
      <c r="ET96" s="7"/>
      <c r="EU96" s="7"/>
      <c r="EV96" s="7"/>
      <c r="EW96" s="7"/>
      <c r="EX96" s="7"/>
      <c r="EY96" s="7"/>
      <c r="EZ96" s="7"/>
      <c r="FA96" s="7">
        <f t="shared" si="39"/>
        <v>0</v>
      </c>
      <c r="FB96" s="7"/>
      <c r="FC96" s="7"/>
      <c r="FD96" s="7"/>
      <c r="FE96" s="7"/>
      <c r="FF96" s="7"/>
      <c r="FG96" s="7">
        <f t="shared" si="45"/>
        <v>22</v>
      </c>
      <c r="FH96" s="7"/>
      <c r="FI96" s="7"/>
      <c r="FJ96" s="9"/>
      <c r="FK96" s="9">
        <v>0</v>
      </c>
      <c r="FL96" s="9"/>
      <c r="FM96" s="9">
        <f t="shared" si="40"/>
        <v>3</v>
      </c>
      <c r="FN96" s="9"/>
      <c r="FO96" s="10">
        <f t="shared" si="6"/>
        <v>879</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5">
        <v>44060</v>
      </c>
      <c r="B97" s="7"/>
      <c r="C97" s="7"/>
      <c r="D97" s="7">
        <v>14</v>
      </c>
      <c r="E97" s="7">
        <f t="shared" si="43"/>
        <v>72</v>
      </c>
      <c r="F97" s="7"/>
      <c r="G97" s="7"/>
      <c r="H97" s="7"/>
      <c r="I97" s="7"/>
      <c r="J97" s="7"/>
      <c r="K97" s="7"/>
      <c r="L97" s="7"/>
      <c r="M97" s="7"/>
      <c r="N97" s="7">
        <v>3</v>
      </c>
      <c r="O97" s="7">
        <f t="shared" si="24"/>
        <v>161</v>
      </c>
      <c r="P97" s="7"/>
      <c r="Q97" s="7"/>
      <c r="R97" s="7">
        <v>0</v>
      </c>
      <c r="S97" s="7">
        <f t="shared" si="25"/>
        <v>2</v>
      </c>
      <c r="T97" s="7"/>
      <c r="U97" s="7"/>
      <c r="V97" s="9"/>
      <c r="W97" s="9"/>
      <c r="X97" s="7"/>
      <c r="Y97" s="7"/>
      <c r="Z97" s="9">
        <v>0</v>
      </c>
      <c r="AA97" s="9">
        <f t="shared" si="29"/>
        <v>4</v>
      </c>
      <c r="AB97" s="7"/>
      <c r="AC97" s="7"/>
      <c r="AD97" s="7">
        <v>15</v>
      </c>
      <c r="AE97" s="7">
        <f t="shared" si="2"/>
        <v>129</v>
      </c>
      <c r="AF97" s="7"/>
      <c r="AG97" s="7"/>
      <c r="AH97" s="7">
        <v>0</v>
      </c>
      <c r="AI97" s="84">
        <f t="shared" si="30"/>
        <v>7</v>
      </c>
      <c r="AJ97" s="7"/>
      <c r="AK97" s="8"/>
      <c r="AL97" s="8">
        <v>1</v>
      </c>
      <c r="AM97" s="8">
        <f>AL97+AM96</f>
        <v>1</v>
      </c>
      <c r="AN97" s="7">
        <v>0</v>
      </c>
      <c r="AO97" s="7">
        <f t="shared" si="31"/>
        <v>1</v>
      </c>
      <c r="AP97" s="7">
        <v>0</v>
      </c>
      <c r="AQ97" s="7">
        <f t="shared" si="26"/>
        <v>1</v>
      </c>
      <c r="AR97" s="7"/>
      <c r="AS97" s="7"/>
      <c r="AT97" s="7">
        <v>1</v>
      </c>
      <c r="AU97" s="7">
        <f t="shared" si="44"/>
        <v>1</v>
      </c>
      <c r="AV97" s="7">
        <v>0</v>
      </c>
      <c r="AW97" s="7">
        <f t="shared" si="13"/>
        <v>1</v>
      </c>
      <c r="AX97" s="8"/>
      <c r="AY97" s="8"/>
      <c r="AZ97" s="7"/>
      <c r="BA97" s="7"/>
      <c r="BB97" s="7"/>
      <c r="BC97" s="7"/>
      <c r="BD97" s="7">
        <v>0</v>
      </c>
      <c r="BE97" s="7">
        <f t="shared" si="14"/>
        <v>2</v>
      </c>
      <c r="BF97" s="7">
        <v>0</v>
      </c>
      <c r="BG97" s="7">
        <f t="shared" si="27"/>
        <v>5</v>
      </c>
      <c r="BH97" s="7">
        <v>32</v>
      </c>
      <c r="BI97" s="7">
        <f t="shared" si="15"/>
        <v>1088</v>
      </c>
      <c r="BJ97" s="7"/>
      <c r="BK97" s="7"/>
      <c r="BL97" s="7">
        <v>0</v>
      </c>
      <c r="BM97" s="7">
        <f t="shared" si="32"/>
        <v>0</v>
      </c>
      <c r="BN97" s="7">
        <v>0</v>
      </c>
      <c r="BO97" s="7">
        <f t="shared" si="28"/>
        <v>10</v>
      </c>
      <c r="BP97" s="7">
        <v>2</v>
      </c>
      <c r="BQ97" s="7">
        <f t="shared" si="23"/>
        <v>9</v>
      </c>
      <c r="BR97" s="7"/>
      <c r="BS97" s="7"/>
      <c r="BT97" s="7">
        <v>0</v>
      </c>
      <c r="BU97" s="7">
        <f t="shared" si="4"/>
        <v>43</v>
      </c>
      <c r="BV97" s="7">
        <v>0</v>
      </c>
      <c r="BW97" s="7">
        <f t="shared" si="9"/>
        <v>6</v>
      </c>
      <c r="BX97" s="9">
        <v>0</v>
      </c>
      <c r="BY97" s="9">
        <f t="shared" si="33"/>
        <v>0</v>
      </c>
      <c r="BZ97" s="9">
        <v>0</v>
      </c>
      <c r="CA97" s="9">
        <f t="shared" si="47"/>
        <v>0</v>
      </c>
      <c r="CB97" s="9"/>
      <c r="CC97" s="9"/>
      <c r="CD97" s="7"/>
      <c r="CE97" s="7"/>
      <c r="CF97" s="7"/>
      <c r="CG97" s="7"/>
      <c r="CH97" s="7"/>
      <c r="CI97" s="7"/>
      <c r="CJ97" s="9">
        <v>0</v>
      </c>
      <c r="CK97" s="9">
        <f t="shared" si="16"/>
        <v>1</v>
      </c>
      <c r="CL97" s="7"/>
      <c r="CM97" s="7"/>
      <c r="CN97" s="7">
        <v>0</v>
      </c>
      <c r="CO97" s="7">
        <f t="shared" si="35"/>
        <v>2</v>
      </c>
      <c r="CP97" s="7"/>
      <c r="CQ97" s="7"/>
      <c r="CR97" s="7">
        <v>0</v>
      </c>
      <c r="CS97" s="7">
        <f t="shared" si="8"/>
        <v>2</v>
      </c>
      <c r="CT97" s="7"/>
      <c r="CU97" s="7"/>
      <c r="CV97" s="7"/>
      <c r="CW97" s="7"/>
      <c r="CX97" s="7">
        <v>0</v>
      </c>
      <c r="CY97" s="7">
        <f t="shared" si="17"/>
        <v>8</v>
      </c>
      <c r="CZ97" s="7"/>
      <c r="DA97" s="7"/>
      <c r="DB97" s="7"/>
      <c r="DC97" s="7"/>
      <c r="DD97" s="7"/>
      <c r="DE97" s="7"/>
      <c r="DF97" s="7"/>
      <c r="DG97" s="7"/>
      <c r="DH97" s="8">
        <v>0</v>
      </c>
      <c r="DI97" s="9">
        <f t="shared" si="36"/>
        <v>0</v>
      </c>
      <c r="DJ97" s="7">
        <v>2</v>
      </c>
      <c r="DK97" s="7">
        <f t="shared" si="18"/>
        <v>10</v>
      </c>
      <c r="DL97" s="9">
        <v>0</v>
      </c>
      <c r="DM97" s="9">
        <f t="shared" si="19"/>
        <v>4</v>
      </c>
      <c r="DN97" s="7">
        <v>0</v>
      </c>
      <c r="DO97" s="7">
        <f t="shared" si="37"/>
        <v>5</v>
      </c>
      <c r="DP97" s="7">
        <v>93</v>
      </c>
      <c r="DQ97" s="7">
        <f t="shared" si="0"/>
        <v>1972</v>
      </c>
      <c r="DR97" s="7"/>
      <c r="DS97" s="7"/>
      <c r="DT97" s="7">
        <v>0</v>
      </c>
      <c r="DU97" s="7">
        <f t="shared" si="48"/>
        <v>0</v>
      </c>
      <c r="DV97" s="7"/>
      <c r="DW97" s="7"/>
      <c r="DX97" s="7"/>
      <c r="DY97" s="7"/>
      <c r="DZ97" s="7">
        <v>1</v>
      </c>
      <c r="EA97" s="7">
        <f t="shared" si="10"/>
        <v>16</v>
      </c>
      <c r="EB97" s="7">
        <v>0</v>
      </c>
      <c r="EC97" s="7">
        <f t="shared" si="20"/>
        <v>6</v>
      </c>
      <c r="ED97" s="7"/>
      <c r="EE97" s="7"/>
      <c r="EF97" s="7"/>
      <c r="EG97" s="7"/>
      <c r="EH97" s="9">
        <v>9</v>
      </c>
      <c r="EI97" s="9">
        <f t="shared" si="21"/>
        <v>32</v>
      </c>
      <c r="EJ97" s="7">
        <v>0</v>
      </c>
      <c r="EK97" s="7">
        <f t="shared" si="11"/>
        <v>11</v>
      </c>
      <c r="EL97" s="7"/>
      <c r="EM97" s="7"/>
      <c r="EN97" s="7"/>
      <c r="EO97" s="7"/>
      <c r="EP97" s="7"/>
      <c r="EQ97" s="7"/>
      <c r="ER97" s="7">
        <v>38</v>
      </c>
      <c r="ES97" s="7">
        <f t="shared" si="5"/>
        <v>660</v>
      </c>
      <c r="ET97" s="7"/>
      <c r="EU97" s="7"/>
      <c r="EV97" s="7"/>
      <c r="EW97" s="7"/>
      <c r="EX97" s="7"/>
      <c r="EY97" s="7"/>
      <c r="EZ97" s="7">
        <v>0</v>
      </c>
      <c r="FA97" s="7">
        <f t="shared" si="39"/>
        <v>0</v>
      </c>
      <c r="FB97" s="7"/>
      <c r="FC97" s="7"/>
      <c r="FD97" s="7"/>
      <c r="FE97" s="7"/>
      <c r="FF97" s="7">
        <v>17</v>
      </c>
      <c r="FG97" s="7">
        <f t="shared" si="45"/>
        <v>39</v>
      </c>
      <c r="FH97" s="7"/>
      <c r="FI97" s="7"/>
      <c r="FJ97" s="9">
        <v>0</v>
      </c>
      <c r="FK97" s="9">
        <v>0</v>
      </c>
      <c r="FL97" s="9">
        <v>0</v>
      </c>
      <c r="FM97" s="9">
        <f t="shared" si="40"/>
        <v>3</v>
      </c>
      <c r="FN97" s="9">
        <v>58</v>
      </c>
      <c r="FO97" s="10">
        <f t="shared" si="6"/>
        <v>937</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5">
        <v>44061</v>
      </c>
      <c r="B98" s="7">
        <v>0</v>
      </c>
      <c r="C98" s="7">
        <f>SUM(C97,B98)</f>
        <v>0</v>
      </c>
      <c r="D98" s="7">
        <v>4</v>
      </c>
      <c r="E98" s="7">
        <f t="shared" si="43"/>
        <v>76</v>
      </c>
      <c r="F98" s="7"/>
      <c r="G98" s="7"/>
      <c r="H98" s="7"/>
      <c r="I98" s="7"/>
      <c r="J98" s="7"/>
      <c r="K98" s="7"/>
      <c r="L98" s="7"/>
      <c r="M98" s="7"/>
      <c r="N98" s="7">
        <v>1</v>
      </c>
      <c r="O98" s="7">
        <f t="shared" si="24"/>
        <v>162</v>
      </c>
      <c r="P98" s="7"/>
      <c r="Q98" s="7"/>
      <c r="R98" s="7">
        <v>0</v>
      </c>
      <c r="S98" s="7">
        <f>SUM(R98+S97)</f>
        <v>2</v>
      </c>
      <c r="T98" s="7"/>
      <c r="U98" s="7"/>
      <c r="V98" s="9"/>
      <c r="W98" s="9"/>
      <c r="X98" s="7"/>
      <c r="Y98" s="7"/>
      <c r="Z98" s="9">
        <v>0</v>
      </c>
      <c r="AA98" s="9">
        <f t="shared" si="29"/>
        <v>4</v>
      </c>
      <c r="AB98" s="7"/>
      <c r="AC98" s="7"/>
      <c r="AD98" s="7">
        <v>5</v>
      </c>
      <c r="AE98" s="7">
        <f t="shared" si="2"/>
        <v>134</v>
      </c>
      <c r="AF98" s="7"/>
      <c r="AG98" s="7"/>
      <c r="AH98" s="7">
        <v>0</v>
      </c>
      <c r="AI98" s="84">
        <f t="shared" si="30"/>
        <v>7</v>
      </c>
      <c r="AJ98" s="7">
        <v>0</v>
      </c>
      <c r="AK98" s="8">
        <f>SUM(AK97,AJ98)</f>
        <v>0</v>
      </c>
      <c r="AL98" s="8">
        <v>0</v>
      </c>
      <c r="AM98" s="8">
        <f>AL98+AM97</f>
        <v>1</v>
      </c>
      <c r="AN98" s="7">
        <v>0</v>
      </c>
      <c r="AO98" s="7">
        <f t="shared" si="31"/>
        <v>1</v>
      </c>
      <c r="AP98" s="7">
        <v>0</v>
      </c>
      <c r="AQ98" s="7">
        <f t="shared" si="26"/>
        <v>1</v>
      </c>
      <c r="AR98" s="7">
        <v>0</v>
      </c>
      <c r="AS98" s="7">
        <f>SUM(AS97,AR98)</f>
        <v>0</v>
      </c>
      <c r="AT98" s="7">
        <v>0</v>
      </c>
      <c r="AU98" s="7">
        <f t="shared" si="44"/>
        <v>1</v>
      </c>
      <c r="AV98" s="7">
        <v>0</v>
      </c>
      <c r="AW98" s="7">
        <f t="shared" si="13"/>
        <v>1</v>
      </c>
      <c r="AX98" s="8"/>
      <c r="AY98" s="8"/>
      <c r="AZ98" s="7">
        <v>0</v>
      </c>
      <c r="BA98" s="7">
        <v>0</v>
      </c>
      <c r="BB98" s="7">
        <v>0</v>
      </c>
      <c r="BC98" s="7">
        <f>SUM(BC97,BB98)</f>
        <v>0</v>
      </c>
      <c r="BD98" s="7">
        <v>0</v>
      </c>
      <c r="BE98" s="7">
        <f t="shared" si="14"/>
        <v>2</v>
      </c>
      <c r="BF98" s="7">
        <v>0</v>
      </c>
      <c r="BG98" s="7">
        <f t="shared" si="27"/>
        <v>5</v>
      </c>
      <c r="BH98" s="7">
        <v>9</v>
      </c>
      <c r="BI98" s="7">
        <f t="shared" si="15"/>
        <v>1097</v>
      </c>
      <c r="BJ98" s="7"/>
      <c r="BK98" s="7"/>
      <c r="BL98" s="7">
        <v>0</v>
      </c>
      <c r="BM98" s="7">
        <f t="shared" si="32"/>
        <v>0</v>
      </c>
      <c r="BN98" s="7">
        <v>0</v>
      </c>
      <c r="BO98" s="7">
        <f t="shared" si="28"/>
        <v>10</v>
      </c>
      <c r="BP98" s="7">
        <v>0</v>
      </c>
      <c r="BQ98" s="7">
        <f t="shared" si="23"/>
        <v>9</v>
      </c>
      <c r="BR98" s="7"/>
      <c r="BS98" s="7"/>
      <c r="BT98" s="7">
        <v>1</v>
      </c>
      <c r="BU98" s="7">
        <f t="shared" si="4"/>
        <v>44</v>
      </c>
      <c r="BV98" s="7">
        <v>0</v>
      </c>
      <c r="BW98" s="7">
        <f t="shared" ref="BW98:BW164" si="49">SUM(BW97,BV98)</f>
        <v>6</v>
      </c>
      <c r="BX98" s="9">
        <v>0</v>
      </c>
      <c r="BY98" s="9">
        <f t="shared" si="33"/>
        <v>0</v>
      </c>
      <c r="BZ98" s="9">
        <v>0</v>
      </c>
      <c r="CA98" s="9">
        <f t="shared" si="47"/>
        <v>0</v>
      </c>
      <c r="CB98" s="9">
        <v>0</v>
      </c>
      <c r="CC98" s="9">
        <v>0</v>
      </c>
      <c r="CD98" s="7"/>
      <c r="CE98" s="7"/>
      <c r="CF98" s="7"/>
      <c r="CG98" s="7"/>
      <c r="CH98" s="7"/>
      <c r="CI98" s="7"/>
      <c r="CJ98" s="9">
        <v>0</v>
      </c>
      <c r="CK98" s="9">
        <f t="shared" si="16"/>
        <v>1</v>
      </c>
      <c r="CL98" s="7"/>
      <c r="CM98" s="7"/>
      <c r="CN98" s="7">
        <v>0</v>
      </c>
      <c r="CO98" s="7">
        <f t="shared" si="35"/>
        <v>2</v>
      </c>
      <c r="CP98" s="7">
        <v>0</v>
      </c>
      <c r="CQ98" s="7">
        <v>0</v>
      </c>
      <c r="CR98" s="7">
        <v>0</v>
      </c>
      <c r="CS98" s="7">
        <f t="shared" si="8"/>
        <v>2</v>
      </c>
      <c r="CT98" s="7"/>
      <c r="CU98" s="7"/>
      <c r="CV98" s="7"/>
      <c r="CW98" s="7"/>
      <c r="CX98" s="7">
        <v>0</v>
      </c>
      <c r="CY98" s="7">
        <f t="shared" si="17"/>
        <v>8</v>
      </c>
      <c r="CZ98" s="7"/>
      <c r="DA98" s="7"/>
      <c r="DB98" s="7"/>
      <c r="DC98" s="7"/>
      <c r="DD98" s="7"/>
      <c r="DE98" s="7"/>
      <c r="DF98" s="7"/>
      <c r="DG98" s="7"/>
      <c r="DH98" s="8">
        <v>0</v>
      </c>
      <c r="DI98" s="9">
        <f t="shared" si="36"/>
        <v>0</v>
      </c>
      <c r="DJ98" s="7">
        <v>2</v>
      </c>
      <c r="DK98" s="7">
        <f t="shared" si="18"/>
        <v>12</v>
      </c>
      <c r="DL98" s="9">
        <v>0</v>
      </c>
      <c r="DM98" s="9">
        <f t="shared" si="19"/>
        <v>4</v>
      </c>
      <c r="DN98" s="7">
        <v>0</v>
      </c>
      <c r="DO98" s="7">
        <f t="shared" si="37"/>
        <v>5</v>
      </c>
      <c r="DP98" s="7">
        <v>15</v>
      </c>
      <c r="DQ98" s="7">
        <f t="shared" si="0"/>
        <v>1987</v>
      </c>
      <c r="DR98" s="7"/>
      <c r="DS98" s="7"/>
      <c r="DT98" s="7">
        <v>0</v>
      </c>
      <c r="DU98" s="7">
        <f t="shared" si="48"/>
        <v>0</v>
      </c>
      <c r="DV98" s="7"/>
      <c r="DW98" s="7"/>
      <c r="DX98" s="7"/>
      <c r="DY98" s="7"/>
      <c r="DZ98" s="7">
        <v>0</v>
      </c>
      <c r="EA98" s="7">
        <f t="shared" si="10"/>
        <v>16</v>
      </c>
      <c r="EB98" s="7">
        <v>0</v>
      </c>
      <c r="EC98" s="7">
        <f t="shared" si="20"/>
        <v>6</v>
      </c>
      <c r="ED98" s="7">
        <v>0</v>
      </c>
      <c r="EE98" s="7">
        <f>SUM(EE97,ED98)</f>
        <v>0</v>
      </c>
      <c r="EF98" s="7"/>
      <c r="EG98" s="7"/>
      <c r="EH98" s="9">
        <v>0</v>
      </c>
      <c r="EI98" s="9">
        <f t="shared" si="21"/>
        <v>32</v>
      </c>
      <c r="EJ98" s="7">
        <v>0</v>
      </c>
      <c r="EK98" s="7">
        <f t="shared" si="11"/>
        <v>11</v>
      </c>
      <c r="EL98" s="7">
        <v>0</v>
      </c>
      <c r="EM98" s="7">
        <v>0</v>
      </c>
      <c r="EN98" s="7">
        <v>0</v>
      </c>
      <c r="EO98" s="7">
        <f>SUM(EO97+EN98)</f>
        <v>0</v>
      </c>
      <c r="EP98" s="7"/>
      <c r="EQ98" s="7"/>
      <c r="ER98" s="7">
        <v>18</v>
      </c>
      <c r="ES98" s="7">
        <f t="shared" si="5"/>
        <v>678</v>
      </c>
      <c r="ET98" s="7"/>
      <c r="EU98" s="7"/>
      <c r="EV98" s="7"/>
      <c r="EW98" s="7"/>
      <c r="EX98" s="7"/>
      <c r="EY98" s="7"/>
      <c r="EZ98" s="7">
        <v>0</v>
      </c>
      <c r="FA98" s="7">
        <f t="shared" si="39"/>
        <v>0</v>
      </c>
      <c r="FB98" s="7"/>
      <c r="FC98" s="7"/>
      <c r="FD98" s="7"/>
      <c r="FE98" s="7"/>
      <c r="FF98" s="7">
        <v>6</v>
      </c>
      <c r="FG98" s="7">
        <f t="shared" si="45"/>
        <v>45</v>
      </c>
      <c r="FH98" s="7"/>
      <c r="FI98" s="7"/>
      <c r="FJ98" s="9">
        <v>0</v>
      </c>
      <c r="FK98" s="9">
        <v>0</v>
      </c>
      <c r="FL98" s="9">
        <v>0</v>
      </c>
      <c r="FM98" s="9">
        <f t="shared" si="40"/>
        <v>3</v>
      </c>
      <c r="FN98" s="9">
        <v>19</v>
      </c>
      <c r="FO98" s="10">
        <f t="shared" si="6"/>
        <v>956</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5">
        <v>44062</v>
      </c>
      <c r="B99" s="7">
        <v>0</v>
      </c>
      <c r="C99" s="7">
        <f>SUM(C98,B99)</f>
        <v>0</v>
      </c>
      <c r="D99" s="7">
        <v>0</v>
      </c>
      <c r="E99" s="7">
        <f t="shared" si="43"/>
        <v>76</v>
      </c>
      <c r="F99" s="7"/>
      <c r="G99" s="7"/>
      <c r="H99" s="7"/>
      <c r="I99" s="7"/>
      <c r="J99" s="7"/>
      <c r="K99" s="7"/>
      <c r="L99" s="7"/>
      <c r="M99" s="7"/>
      <c r="N99" s="7">
        <v>0</v>
      </c>
      <c r="O99" s="7">
        <f t="shared" si="24"/>
        <v>162</v>
      </c>
      <c r="P99" s="7"/>
      <c r="Q99" s="7"/>
      <c r="R99" s="7">
        <v>0</v>
      </c>
      <c r="S99" s="7">
        <f>SUM(R99+S98)</f>
        <v>2</v>
      </c>
      <c r="T99" s="7"/>
      <c r="U99" s="7"/>
      <c r="V99" s="7"/>
      <c r="W99" s="7"/>
      <c r="X99" s="7"/>
      <c r="Y99" s="7"/>
      <c r="Z99" s="9">
        <v>2</v>
      </c>
      <c r="AA99" s="9">
        <f t="shared" si="29"/>
        <v>6</v>
      </c>
      <c r="AB99" s="7"/>
      <c r="AC99" s="7"/>
      <c r="AD99" s="7">
        <v>3</v>
      </c>
      <c r="AE99" s="7">
        <f t="shared" si="2"/>
        <v>137</v>
      </c>
      <c r="AF99" s="7"/>
      <c r="AG99" s="7"/>
      <c r="AH99" s="7">
        <v>0</v>
      </c>
      <c r="AI99" s="84">
        <f t="shared" si="30"/>
        <v>7</v>
      </c>
      <c r="AJ99" s="7">
        <v>0</v>
      </c>
      <c r="AK99" s="7">
        <f>SUM(AK98,AJ99)</f>
        <v>0</v>
      </c>
      <c r="AL99" s="7"/>
      <c r="AM99" s="7"/>
      <c r="AN99" s="7">
        <v>0</v>
      </c>
      <c r="AO99" s="7">
        <f t="shared" si="31"/>
        <v>1</v>
      </c>
      <c r="AP99" s="7">
        <v>0</v>
      </c>
      <c r="AQ99" s="7">
        <f t="shared" si="26"/>
        <v>1</v>
      </c>
      <c r="AR99" s="7">
        <v>0</v>
      </c>
      <c r="AS99" s="7">
        <f>SUM(AS98,AR99)</f>
        <v>0</v>
      </c>
      <c r="AT99" s="7">
        <v>0</v>
      </c>
      <c r="AU99" s="7">
        <f t="shared" si="44"/>
        <v>1</v>
      </c>
      <c r="AV99" s="7">
        <v>0</v>
      </c>
      <c r="AW99" s="7">
        <f t="shared" si="13"/>
        <v>1</v>
      </c>
      <c r="AX99" s="7"/>
      <c r="AY99" s="7"/>
      <c r="AZ99" s="7">
        <v>0</v>
      </c>
      <c r="BA99" s="7">
        <f>SUM(BA98,AZ99)</f>
        <v>0</v>
      </c>
      <c r="BB99" s="7">
        <v>0</v>
      </c>
      <c r="BC99" s="7">
        <f>SUM(BC98,BB99)</f>
        <v>0</v>
      </c>
      <c r="BD99" s="7">
        <v>0</v>
      </c>
      <c r="BE99" s="7">
        <f t="shared" si="14"/>
        <v>2</v>
      </c>
      <c r="BF99" s="7">
        <v>0</v>
      </c>
      <c r="BG99" s="7">
        <f t="shared" si="27"/>
        <v>5</v>
      </c>
      <c r="BH99" s="7">
        <v>11</v>
      </c>
      <c r="BI99" s="7">
        <f t="shared" si="15"/>
        <v>1108</v>
      </c>
      <c r="BJ99" s="7"/>
      <c r="BK99" s="7"/>
      <c r="BL99" s="7">
        <v>0</v>
      </c>
      <c r="BM99" s="7">
        <v>0</v>
      </c>
      <c r="BN99" s="7">
        <v>0</v>
      </c>
      <c r="BO99" s="7">
        <f t="shared" si="28"/>
        <v>10</v>
      </c>
      <c r="BP99" s="7">
        <v>0</v>
      </c>
      <c r="BQ99" s="7">
        <f t="shared" si="23"/>
        <v>9</v>
      </c>
      <c r="BR99" s="7"/>
      <c r="BS99" s="7"/>
      <c r="BT99" s="7">
        <v>0</v>
      </c>
      <c r="BU99" s="7">
        <f t="shared" si="4"/>
        <v>44</v>
      </c>
      <c r="BV99" s="7">
        <v>0</v>
      </c>
      <c r="BW99" s="7">
        <f t="shared" si="49"/>
        <v>6</v>
      </c>
      <c r="BX99" s="9">
        <v>0</v>
      </c>
      <c r="BY99" s="9">
        <f t="shared" si="33"/>
        <v>0</v>
      </c>
      <c r="BZ99" s="9">
        <v>0</v>
      </c>
      <c r="CA99" s="9">
        <f t="shared" si="47"/>
        <v>0</v>
      </c>
      <c r="CB99" s="9">
        <v>0</v>
      </c>
      <c r="CC99" s="9">
        <f>CC98+CB99</f>
        <v>0</v>
      </c>
      <c r="CD99" s="7"/>
      <c r="CE99" s="7"/>
      <c r="CF99" s="7"/>
      <c r="CG99" s="7"/>
      <c r="CH99" s="7"/>
      <c r="CI99" s="7"/>
      <c r="CJ99" s="9">
        <v>0</v>
      </c>
      <c r="CK99" s="9">
        <f t="shared" si="16"/>
        <v>1</v>
      </c>
      <c r="CL99" s="7"/>
      <c r="CM99" s="7"/>
      <c r="CN99" s="7">
        <v>0</v>
      </c>
      <c r="CO99" s="7">
        <f t="shared" si="35"/>
        <v>2</v>
      </c>
      <c r="CP99" s="7">
        <v>0</v>
      </c>
      <c r="CQ99" s="7">
        <f>CQ98+CP99</f>
        <v>0</v>
      </c>
      <c r="CR99" s="7">
        <v>0</v>
      </c>
      <c r="CS99" s="7">
        <f t="shared" si="8"/>
        <v>2</v>
      </c>
      <c r="CT99" s="7"/>
      <c r="CU99" s="7"/>
      <c r="CV99" s="7"/>
      <c r="CW99" s="7"/>
      <c r="CX99" s="7">
        <v>0</v>
      </c>
      <c r="CY99" s="7">
        <f t="shared" si="17"/>
        <v>8</v>
      </c>
      <c r="CZ99" s="7"/>
      <c r="DA99" s="7"/>
      <c r="DB99" s="7"/>
      <c r="DC99" s="7"/>
      <c r="DD99" s="7"/>
      <c r="DE99" s="7"/>
      <c r="DF99" s="7"/>
      <c r="DG99" s="7"/>
      <c r="DH99" s="8">
        <v>0</v>
      </c>
      <c r="DI99" s="9">
        <f t="shared" si="36"/>
        <v>0</v>
      </c>
      <c r="DJ99" s="7">
        <v>1</v>
      </c>
      <c r="DK99" s="7">
        <f t="shared" si="18"/>
        <v>13</v>
      </c>
      <c r="DL99" s="9">
        <v>0</v>
      </c>
      <c r="DM99" s="9">
        <f t="shared" si="19"/>
        <v>4</v>
      </c>
      <c r="DN99" s="7">
        <v>1</v>
      </c>
      <c r="DO99" s="7">
        <v>6</v>
      </c>
      <c r="DP99" s="7">
        <v>5</v>
      </c>
      <c r="DQ99" s="7">
        <f t="shared" ref="DQ99:DQ130" si="50">SUM(DQ98,DP99)</f>
        <v>1992</v>
      </c>
      <c r="DR99" s="7"/>
      <c r="DS99" s="7"/>
      <c r="DT99" s="7">
        <v>0</v>
      </c>
      <c r="DU99" s="7">
        <f t="shared" si="48"/>
        <v>0</v>
      </c>
      <c r="DV99" s="7"/>
      <c r="DW99" s="7"/>
      <c r="DX99" s="7"/>
      <c r="DY99" s="7"/>
      <c r="DZ99" s="7">
        <v>0</v>
      </c>
      <c r="EA99" s="7">
        <f t="shared" si="10"/>
        <v>16</v>
      </c>
      <c r="EB99" s="7">
        <v>0</v>
      </c>
      <c r="EC99" s="7">
        <f t="shared" si="20"/>
        <v>6</v>
      </c>
      <c r="ED99" s="7">
        <v>0</v>
      </c>
      <c r="EE99" s="7">
        <f>SUM(EE98,ED99)</f>
        <v>0</v>
      </c>
      <c r="EF99" s="7"/>
      <c r="EG99" s="7"/>
      <c r="EH99" s="9">
        <v>0</v>
      </c>
      <c r="EI99" s="9">
        <f t="shared" si="21"/>
        <v>32</v>
      </c>
      <c r="EJ99" s="7">
        <v>0</v>
      </c>
      <c r="EK99" s="7">
        <f t="shared" si="11"/>
        <v>11</v>
      </c>
      <c r="EL99" s="7">
        <v>0</v>
      </c>
      <c r="EM99" s="7">
        <f t="shared" ref="EM99:EM164" si="51">EM98+EL99</f>
        <v>0</v>
      </c>
      <c r="EN99" s="7">
        <v>0</v>
      </c>
      <c r="EO99" s="7">
        <f>SUM(EO98+EN99)</f>
        <v>0</v>
      </c>
      <c r="EP99" s="7"/>
      <c r="EQ99" s="7"/>
      <c r="ER99" s="7">
        <v>9</v>
      </c>
      <c r="ES99" s="7">
        <f t="shared" si="5"/>
        <v>687</v>
      </c>
      <c r="ET99" s="7"/>
      <c r="EU99" s="7"/>
      <c r="EV99" s="7"/>
      <c r="EW99" s="7"/>
      <c r="EX99" s="7"/>
      <c r="EY99" s="7"/>
      <c r="EZ99" s="7">
        <v>0</v>
      </c>
      <c r="FA99" s="7">
        <f t="shared" si="39"/>
        <v>0</v>
      </c>
      <c r="FB99" s="7"/>
      <c r="FC99" s="7"/>
      <c r="FD99" s="7"/>
      <c r="FE99" s="7"/>
      <c r="FF99" s="7">
        <v>8</v>
      </c>
      <c r="FG99" s="7">
        <f t="shared" si="45"/>
        <v>53</v>
      </c>
      <c r="FH99" s="7"/>
      <c r="FI99" s="7"/>
      <c r="FJ99" s="7"/>
      <c r="FK99" s="7"/>
      <c r="FL99" s="7"/>
      <c r="FM99" s="7"/>
      <c r="FN99" s="9">
        <v>7</v>
      </c>
      <c r="FO99" s="10">
        <f t="shared" si="6"/>
        <v>963</v>
      </c>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24"/>
        <v>162</v>
      </c>
      <c r="P100" s="7"/>
      <c r="Q100" s="7"/>
      <c r="R100" s="7">
        <v>0</v>
      </c>
      <c r="S100" s="7">
        <f>SUM(R100+S99)</f>
        <v>2</v>
      </c>
      <c r="T100" s="7"/>
      <c r="U100" s="7"/>
      <c r="V100" s="7"/>
      <c r="W100" s="7"/>
      <c r="X100" s="7"/>
      <c r="Y100" s="7"/>
      <c r="Z100" s="9">
        <v>0</v>
      </c>
      <c r="AA100" s="9">
        <f t="shared" si="29"/>
        <v>6</v>
      </c>
      <c r="AB100" s="7"/>
      <c r="AC100" s="7"/>
      <c r="AD100" s="7">
        <v>1</v>
      </c>
      <c r="AE100" s="7">
        <f t="shared" si="2"/>
        <v>138</v>
      </c>
      <c r="AF100" s="7"/>
      <c r="AG100" s="7"/>
      <c r="AH100" s="7">
        <v>0</v>
      </c>
      <c r="AI100" s="84">
        <f t="shared" si="30"/>
        <v>7</v>
      </c>
      <c r="AJ100" s="7">
        <v>3</v>
      </c>
      <c r="AK100" s="7">
        <f>SUM(AK99,AJ100)</f>
        <v>3</v>
      </c>
      <c r="AL100" s="7"/>
      <c r="AM100" s="7"/>
      <c r="AN100" s="7">
        <v>0</v>
      </c>
      <c r="AO100" s="7">
        <f t="shared" si="31"/>
        <v>1</v>
      </c>
      <c r="AP100" s="7">
        <v>0</v>
      </c>
      <c r="AQ100" s="7">
        <f t="shared" si="26"/>
        <v>1</v>
      </c>
      <c r="AR100" s="7">
        <v>0</v>
      </c>
      <c r="AS100" s="7">
        <f>SUM(AS99,AR100)</f>
        <v>0</v>
      </c>
      <c r="AT100" s="7">
        <v>0</v>
      </c>
      <c r="AU100" s="7">
        <f>SUM(AU99,AT100)</f>
        <v>1</v>
      </c>
      <c r="AV100" s="7">
        <v>0</v>
      </c>
      <c r="AW100" s="7">
        <f t="shared" si="13"/>
        <v>1</v>
      </c>
      <c r="AX100" s="7"/>
      <c r="AY100" s="7"/>
      <c r="AZ100" s="7">
        <v>0</v>
      </c>
      <c r="BA100" s="7">
        <f t="shared" ref="BA100:BA164" si="52">SUM(BA99,AZ100)</f>
        <v>0</v>
      </c>
      <c r="BB100" s="7">
        <v>0</v>
      </c>
      <c r="BC100" s="7">
        <f>SUM(BC99,BB100)</f>
        <v>0</v>
      </c>
      <c r="BD100" s="7">
        <v>0</v>
      </c>
      <c r="BE100" s="7">
        <f t="shared" si="14"/>
        <v>2</v>
      </c>
      <c r="BF100" s="7">
        <v>0</v>
      </c>
      <c r="BG100" s="7">
        <f t="shared" si="27"/>
        <v>5</v>
      </c>
      <c r="BH100" s="7">
        <v>7</v>
      </c>
      <c r="BI100" s="7">
        <f t="shared" si="15"/>
        <v>1115</v>
      </c>
      <c r="BJ100" s="7"/>
      <c r="BK100" s="7"/>
      <c r="BL100" s="7">
        <v>0</v>
      </c>
      <c r="BM100" s="7">
        <v>0</v>
      </c>
      <c r="BN100" s="7">
        <v>0</v>
      </c>
      <c r="BO100" s="7">
        <f t="shared" si="28"/>
        <v>10</v>
      </c>
      <c r="BP100" s="7">
        <v>0</v>
      </c>
      <c r="BQ100" s="7">
        <f t="shared" si="23"/>
        <v>9</v>
      </c>
      <c r="BR100" s="7"/>
      <c r="BS100" s="7"/>
      <c r="BT100" s="7">
        <v>2</v>
      </c>
      <c r="BU100" s="7">
        <f t="shared" si="4"/>
        <v>46</v>
      </c>
      <c r="BV100" s="7">
        <v>0</v>
      </c>
      <c r="BW100" s="7">
        <f t="shared" si="49"/>
        <v>6</v>
      </c>
      <c r="BX100" s="9">
        <v>0</v>
      </c>
      <c r="BY100" s="9">
        <f t="shared" si="33"/>
        <v>0</v>
      </c>
      <c r="BZ100" s="9">
        <v>0</v>
      </c>
      <c r="CA100" s="9">
        <f t="shared" si="47"/>
        <v>0</v>
      </c>
      <c r="CB100" s="9">
        <v>0</v>
      </c>
      <c r="CC100" s="9">
        <f>CC99+CB100</f>
        <v>0</v>
      </c>
      <c r="CD100" s="7"/>
      <c r="CE100" s="7"/>
      <c r="CF100" s="7"/>
      <c r="CG100" s="7"/>
      <c r="CH100" s="7"/>
      <c r="CI100" s="7"/>
      <c r="CJ100" s="9">
        <v>0</v>
      </c>
      <c r="CK100" s="9">
        <f t="shared" si="16"/>
        <v>1</v>
      </c>
      <c r="CL100" s="7"/>
      <c r="CM100" s="7"/>
      <c r="CN100" s="7">
        <v>0</v>
      </c>
      <c r="CO100" s="7">
        <f t="shared" si="35"/>
        <v>2</v>
      </c>
      <c r="CP100" s="7">
        <v>0</v>
      </c>
      <c r="CQ100" s="7">
        <f>CQ99+CP100</f>
        <v>0</v>
      </c>
      <c r="CR100" s="7">
        <v>0</v>
      </c>
      <c r="CS100" s="7">
        <f t="shared" si="8"/>
        <v>2</v>
      </c>
      <c r="CT100" s="7"/>
      <c r="CU100" s="7"/>
      <c r="CV100" s="7"/>
      <c r="CW100" s="7"/>
      <c r="CX100" s="7">
        <v>0</v>
      </c>
      <c r="CY100" s="7">
        <f t="shared" si="17"/>
        <v>8</v>
      </c>
      <c r="CZ100" s="7"/>
      <c r="DA100" s="7"/>
      <c r="DB100" s="7"/>
      <c r="DC100" s="7"/>
      <c r="DD100" s="7"/>
      <c r="DE100" s="7"/>
      <c r="DF100" s="7"/>
      <c r="DG100" s="7"/>
      <c r="DH100" s="8">
        <v>0</v>
      </c>
      <c r="DI100" s="9">
        <f t="shared" si="36"/>
        <v>0</v>
      </c>
      <c r="DJ100" s="7">
        <v>0</v>
      </c>
      <c r="DK100" s="7">
        <f t="shared" si="18"/>
        <v>13</v>
      </c>
      <c r="DL100" s="9">
        <v>0</v>
      </c>
      <c r="DM100" s="9">
        <f t="shared" si="19"/>
        <v>4</v>
      </c>
      <c r="DN100" s="7">
        <v>0</v>
      </c>
      <c r="DO100" s="7">
        <v>6</v>
      </c>
      <c r="DP100" s="7">
        <v>15</v>
      </c>
      <c r="DQ100" s="7">
        <f t="shared" si="50"/>
        <v>2007</v>
      </c>
      <c r="DR100" s="7"/>
      <c r="DS100" s="7"/>
      <c r="DT100" s="7">
        <v>0</v>
      </c>
      <c r="DU100" s="7">
        <f t="shared" si="48"/>
        <v>0</v>
      </c>
      <c r="DV100" s="7"/>
      <c r="DW100" s="7"/>
      <c r="DX100" s="7"/>
      <c r="DY100" s="7"/>
      <c r="DZ100" s="7">
        <v>0</v>
      </c>
      <c r="EA100" s="7">
        <f t="shared" si="10"/>
        <v>16</v>
      </c>
      <c r="EB100" s="7">
        <v>0</v>
      </c>
      <c r="EC100" s="7">
        <f t="shared" si="20"/>
        <v>6</v>
      </c>
      <c r="ED100" s="7">
        <v>1</v>
      </c>
      <c r="EE100" s="7">
        <f>SUM(EE99,ED100)</f>
        <v>1</v>
      </c>
      <c r="EF100" s="7"/>
      <c r="EG100" s="7"/>
      <c r="EH100" s="9">
        <v>0</v>
      </c>
      <c r="EI100" s="9">
        <f t="shared" si="21"/>
        <v>32</v>
      </c>
      <c r="EJ100" s="7">
        <v>0</v>
      </c>
      <c r="EK100" s="7">
        <f t="shared" si="11"/>
        <v>11</v>
      </c>
      <c r="EL100" s="7">
        <v>0</v>
      </c>
      <c r="EM100" s="7">
        <f t="shared" si="51"/>
        <v>0</v>
      </c>
      <c r="EN100" s="7">
        <v>0</v>
      </c>
      <c r="EO100" s="7">
        <f>SUM(EO99+EN100)</f>
        <v>0</v>
      </c>
      <c r="EP100" s="7"/>
      <c r="EQ100" s="7"/>
      <c r="ER100" s="7">
        <v>7</v>
      </c>
      <c r="ES100" s="7">
        <f t="shared" si="5"/>
        <v>694</v>
      </c>
      <c r="ET100" s="7"/>
      <c r="EU100" s="7"/>
      <c r="EV100" s="7"/>
      <c r="EW100" s="7"/>
      <c r="EX100" s="7"/>
      <c r="EY100" s="7"/>
      <c r="EZ100" s="7">
        <v>0</v>
      </c>
      <c r="FA100" s="7">
        <f t="shared" si="39"/>
        <v>0</v>
      </c>
      <c r="FB100" s="7"/>
      <c r="FC100" s="7"/>
      <c r="FD100" s="7"/>
      <c r="FE100" s="7"/>
      <c r="FF100" s="7">
        <v>1</v>
      </c>
      <c r="FG100" s="7">
        <f t="shared" si="45"/>
        <v>54</v>
      </c>
      <c r="FH100" s="7"/>
      <c r="FI100" s="7"/>
      <c r="FJ100" s="7"/>
      <c r="FK100" s="7"/>
      <c r="FL100" s="7"/>
      <c r="FM100" s="7"/>
      <c r="FN100" s="9">
        <v>1</v>
      </c>
      <c r="FO100" s="10">
        <f t="shared" si="6"/>
        <v>964</v>
      </c>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24"/>
        <v>162</v>
      </c>
      <c r="P101" s="7"/>
      <c r="Q101" s="7"/>
      <c r="R101" s="7">
        <v>0</v>
      </c>
      <c r="S101" s="7">
        <f>SUM(R101+S100)</f>
        <v>2</v>
      </c>
      <c r="T101" s="7"/>
      <c r="U101" s="7"/>
      <c r="V101" s="7"/>
      <c r="W101" s="7"/>
      <c r="X101" s="7"/>
      <c r="Y101" s="7"/>
      <c r="Z101" s="9">
        <v>0</v>
      </c>
      <c r="AA101" s="9">
        <f t="shared" si="29"/>
        <v>6</v>
      </c>
      <c r="AB101" s="7"/>
      <c r="AC101" s="7"/>
      <c r="AD101" s="7">
        <v>3</v>
      </c>
      <c r="AE101" s="7">
        <f t="shared" si="2"/>
        <v>141</v>
      </c>
      <c r="AF101" s="7"/>
      <c r="AG101" s="7"/>
      <c r="AH101" s="7">
        <v>0</v>
      </c>
      <c r="AI101" s="84">
        <f t="shared" si="30"/>
        <v>7</v>
      </c>
      <c r="AJ101" s="7">
        <v>12</v>
      </c>
      <c r="AK101" s="7">
        <f>SUM(AK100,AJ101)</f>
        <v>15</v>
      </c>
      <c r="AL101" s="7"/>
      <c r="AM101" s="7"/>
      <c r="AN101" s="7">
        <v>1</v>
      </c>
      <c r="AO101" s="7">
        <f t="shared" si="31"/>
        <v>2</v>
      </c>
      <c r="AP101" s="7">
        <v>0</v>
      </c>
      <c r="AQ101" s="7">
        <f t="shared" si="26"/>
        <v>1</v>
      </c>
      <c r="AR101" s="7">
        <v>0</v>
      </c>
      <c r="AS101" s="7">
        <f>SUM(AS100,AR101)</f>
        <v>0</v>
      </c>
      <c r="AT101" s="7">
        <v>0</v>
      </c>
      <c r="AU101" s="7">
        <f>SUM(AU100,AT101)</f>
        <v>1</v>
      </c>
      <c r="AV101" s="7">
        <v>0</v>
      </c>
      <c r="AW101" s="7">
        <f t="shared" si="13"/>
        <v>1</v>
      </c>
      <c r="AX101" s="7"/>
      <c r="AY101" s="7"/>
      <c r="AZ101" s="7">
        <v>0</v>
      </c>
      <c r="BA101" s="7">
        <f t="shared" si="52"/>
        <v>0</v>
      </c>
      <c r="BB101" s="7">
        <v>0</v>
      </c>
      <c r="BC101" s="7">
        <f>SUM(BC100,BB101)</f>
        <v>0</v>
      </c>
      <c r="BD101" s="7">
        <v>0</v>
      </c>
      <c r="BE101" s="7">
        <f t="shared" si="14"/>
        <v>2</v>
      </c>
      <c r="BF101" s="7">
        <v>0</v>
      </c>
      <c r="BG101" s="7">
        <f t="shared" si="27"/>
        <v>5</v>
      </c>
      <c r="BH101" s="7">
        <v>11</v>
      </c>
      <c r="BI101" s="7">
        <f t="shared" si="15"/>
        <v>1126</v>
      </c>
      <c r="BJ101" s="7"/>
      <c r="BK101" s="7"/>
      <c r="BL101" s="7">
        <v>0</v>
      </c>
      <c r="BM101" s="7">
        <v>0</v>
      </c>
      <c r="BN101" s="7">
        <v>0</v>
      </c>
      <c r="BO101" s="7">
        <f t="shared" si="28"/>
        <v>10</v>
      </c>
      <c r="BP101" s="7">
        <v>0</v>
      </c>
      <c r="BQ101" s="7">
        <f t="shared" si="23"/>
        <v>9</v>
      </c>
      <c r="BR101" s="7"/>
      <c r="BS101" s="7"/>
      <c r="BT101" s="7">
        <v>0</v>
      </c>
      <c r="BU101" s="7">
        <f t="shared" si="4"/>
        <v>46</v>
      </c>
      <c r="BV101" s="7">
        <v>0</v>
      </c>
      <c r="BW101" s="7">
        <f t="shared" si="49"/>
        <v>6</v>
      </c>
      <c r="BX101" s="9">
        <v>0</v>
      </c>
      <c r="BY101" s="9">
        <f t="shared" si="33"/>
        <v>0</v>
      </c>
      <c r="BZ101" s="9">
        <v>0</v>
      </c>
      <c r="CA101" s="9">
        <f t="shared" si="47"/>
        <v>0</v>
      </c>
      <c r="CB101" s="9">
        <v>0</v>
      </c>
      <c r="CC101" s="9">
        <f>CC100+CB101</f>
        <v>0</v>
      </c>
      <c r="CD101" s="7"/>
      <c r="CE101" s="7"/>
      <c r="CF101" s="7"/>
      <c r="CG101" s="7"/>
      <c r="CH101" s="7"/>
      <c r="CI101" s="7"/>
      <c r="CJ101" s="9">
        <v>0</v>
      </c>
      <c r="CK101" s="9">
        <f t="shared" si="16"/>
        <v>1</v>
      </c>
      <c r="CL101" s="7"/>
      <c r="CM101" s="7"/>
      <c r="CN101" s="7">
        <v>0</v>
      </c>
      <c r="CO101" s="7">
        <f t="shared" si="35"/>
        <v>2</v>
      </c>
      <c r="CP101" s="7">
        <v>1</v>
      </c>
      <c r="CQ101" s="7">
        <f>CQ100+CP101</f>
        <v>1</v>
      </c>
      <c r="CR101" s="7">
        <v>0</v>
      </c>
      <c r="CS101" s="7">
        <f t="shared" si="8"/>
        <v>2</v>
      </c>
      <c r="CT101" s="7"/>
      <c r="CU101" s="7"/>
      <c r="CV101" s="7"/>
      <c r="CW101" s="7"/>
      <c r="CX101" s="7">
        <v>0</v>
      </c>
      <c r="CY101" s="7">
        <f t="shared" si="17"/>
        <v>8</v>
      </c>
      <c r="CZ101" s="7"/>
      <c r="DA101" s="7"/>
      <c r="DB101" s="7"/>
      <c r="DC101" s="7"/>
      <c r="DD101" s="7"/>
      <c r="DE101" s="7"/>
      <c r="DF101" s="7"/>
      <c r="DG101" s="7"/>
      <c r="DH101" s="8">
        <v>0</v>
      </c>
      <c r="DI101" s="9">
        <f t="shared" si="36"/>
        <v>0</v>
      </c>
      <c r="DJ101" s="7">
        <v>0</v>
      </c>
      <c r="DK101" s="7">
        <f t="shared" si="18"/>
        <v>13</v>
      </c>
      <c r="DL101" s="9">
        <v>0</v>
      </c>
      <c r="DM101" s="9">
        <f t="shared" si="19"/>
        <v>4</v>
      </c>
      <c r="DN101" s="7">
        <v>1</v>
      </c>
      <c r="DO101" s="7">
        <v>7</v>
      </c>
      <c r="DP101" s="7">
        <v>19</v>
      </c>
      <c r="DQ101" s="7">
        <f t="shared" si="50"/>
        <v>2026</v>
      </c>
      <c r="DR101" s="7"/>
      <c r="DS101" s="7"/>
      <c r="DT101" s="7">
        <v>0</v>
      </c>
      <c r="DU101" s="7">
        <f t="shared" si="48"/>
        <v>0</v>
      </c>
      <c r="DV101" s="7"/>
      <c r="DW101" s="7"/>
      <c r="DX101" s="7"/>
      <c r="DY101" s="7"/>
      <c r="DZ101" s="7">
        <v>0</v>
      </c>
      <c r="EA101" s="7">
        <f t="shared" si="10"/>
        <v>16</v>
      </c>
      <c r="EB101" s="7">
        <v>0</v>
      </c>
      <c r="EC101" s="7">
        <f t="shared" si="20"/>
        <v>6</v>
      </c>
      <c r="ED101" s="7">
        <v>1</v>
      </c>
      <c r="EE101" s="7">
        <f>SUM(EE100,ED101)</f>
        <v>2</v>
      </c>
      <c r="EF101" s="7"/>
      <c r="EG101" s="7"/>
      <c r="EH101" s="9">
        <v>0</v>
      </c>
      <c r="EI101" s="9">
        <f t="shared" si="21"/>
        <v>32</v>
      </c>
      <c r="EJ101" s="7">
        <v>0</v>
      </c>
      <c r="EK101" s="7">
        <f t="shared" si="11"/>
        <v>11</v>
      </c>
      <c r="EL101" s="7">
        <v>0</v>
      </c>
      <c r="EM101" s="7">
        <f t="shared" si="51"/>
        <v>0</v>
      </c>
      <c r="EN101" s="7">
        <v>0</v>
      </c>
      <c r="EO101" s="7">
        <f>SUM(EO100+EN101)</f>
        <v>0</v>
      </c>
      <c r="EP101" s="7"/>
      <c r="EQ101" s="7"/>
      <c r="ER101" s="7">
        <v>29</v>
      </c>
      <c r="ES101" s="7">
        <f t="shared" si="5"/>
        <v>723</v>
      </c>
      <c r="ET101" s="7"/>
      <c r="EU101" s="7"/>
      <c r="EV101" s="7"/>
      <c r="EW101" s="7"/>
      <c r="EX101" s="7"/>
      <c r="EY101" s="7"/>
      <c r="EZ101" s="7">
        <v>1</v>
      </c>
      <c r="FA101" s="7">
        <f t="shared" si="39"/>
        <v>1</v>
      </c>
      <c r="FB101" s="7"/>
      <c r="FC101" s="7"/>
      <c r="FD101" s="7"/>
      <c r="FE101" s="7"/>
      <c r="FF101" s="7">
        <v>1</v>
      </c>
      <c r="FG101" s="7">
        <f t="shared" si="45"/>
        <v>55</v>
      </c>
      <c r="FH101" s="7"/>
      <c r="FI101" s="7"/>
      <c r="FJ101" s="7"/>
      <c r="FK101" s="7"/>
      <c r="FL101" s="7"/>
      <c r="FM101" s="7"/>
      <c r="FN101" s="9"/>
      <c r="FO101" s="10">
        <f t="shared" si="6"/>
        <v>964</v>
      </c>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24"/>
        <v>162</v>
      </c>
      <c r="P102" s="7"/>
      <c r="Q102" s="7"/>
      <c r="R102" s="7"/>
      <c r="S102" s="7">
        <f t="shared" ref="S102:S165" si="54">SUM(R102+S101)</f>
        <v>2</v>
      </c>
      <c r="T102" s="7"/>
      <c r="U102" s="7"/>
      <c r="V102" s="7"/>
      <c r="W102" s="7"/>
      <c r="X102" s="7"/>
      <c r="Y102" s="7"/>
      <c r="Z102" s="9"/>
      <c r="AA102" s="9">
        <f t="shared" si="29"/>
        <v>6</v>
      </c>
      <c r="AB102" s="7"/>
      <c r="AC102" s="7"/>
      <c r="AD102" s="7"/>
      <c r="AE102" s="7">
        <f t="shared" si="2"/>
        <v>141</v>
      </c>
      <c r="AF102" s="7"/>
      <c r="AG102" s="7"/>
      <c r="AH102" s="7"/>
      <c r="AI102" s="84">
        <f t="shared" si="30"/>
        <v>7</v>
      </c>
      <c r="AJ102" s="7"/>
      <c r="AK102" s="7">
        <f t="shared" ref="AK102:AK165" si="55">SUM(AK101,AJ102)</f>
        <v>15</v>
      </c>
      <c r="AL102" s="7"/>
      <c r="AM102" s="7"/>
      <c r="AN102" s="7"/>
      <c r="AO102" s="7">
        <f t="shared" si="31"/>
        <v>2</v>
      </c>
      <c r="AP102" s="7"/>
      <c r="AQ102" s="7">
        <f t="shared" si="26"/>
        <v>1</v>
      </c>
      <c r="AR102" s="7"/>
      <c r="AS102" s="7">
        <f t="shared" ref="AS102:AS165" si="56">SUM(AS101,AR102)</f>
        <v>0</v>
      </c>
      <c r="AT102" s="7"/>
      <c r="AU102" s="7">
        <f t="shared" ref="AU102:AU139" si="57">SUM(AU101,AT102)</f>
        <v>1</v>
      </c>
      <c r="AV102" s="7"/>
      <c r="AW102" s="7">
        <f t="shared" si="13"/>
        <v>1</v>
      </c>
      <c r="AX102" s="7"/>
      <c r="AY102" s="7"/>
      <c r="AZ102" s="7"/>
      <c r="BA102" s="7">
        <f t="shared" si="52"/>
        <v>0</v>
      </c>
      <c r="BB102" s="7"/>
      <c r="BC102" s="7">
        <f t="shared" ref="BC102:BC165" si="58">SUM(BC101,BB102)</f>
        <v>0</v>
      </c>
      <c r="BD102" s="7"/>
      <c r="BE102" s="7">
        <f t="shared" si="14"/>
        <v>2</v>
      </c>
      <c r="BF102" s="7"/>
      <c r="BG102" s="7">
        <f t="shared" si="27"/>
        <v>5</v>
      </c>
      <c r="BH102" s="7"/>
      <c r="BI102" s="7">
        <f t="shared" si="15"/>
        <v>1126</v>
      </c>
      <c r="BJ102" s="7"/>
      <c r="BK102" s="7"/>
      <c r="BL102" s="7"/>
      <c r="BM102" s="7">
        <v>0</v>
      </c>
      <c r="BN102" s="7"/>
      <c r="BO102" s="7">
        <f t="shared" si="28"/>
        <v>10</v>
      </c>
      <c r="BP102" s="7"/>
      <c r="BQ102" s="7">
        <f t="shared" si="23"/>
        <v>9</v>
      </c>
      <c r="BR102" s="7"/>
      <c r="BS102" s="7"/>
      <c r="BT102" s="7"/>
      <c r="BU102" s="7">
        <f t="shared" si="4"/>
        <v>46</v>
      </c>
      <c r="BV102" s="7"/>
      <c r="BW102" s="7">
        <f t="shared" si="49"/>
        <v>6</v>
      </c>
      <c r="BX102" s="9"/>
      <c r="BY102" s="9">
        <f t="shared" si="33"/>
        <v>0</v>
      </c>
      <c r="BZ102" s="9"/>
      <c r="CA102" s="9">
        <f t="shared" si="47"/>
        <v>0</v>
      </c>
      <c r="CB102" s="9"/>
      <c r="CC102" s="9">
        <f t="shared" ref="CC102:CC122" si="59">CC101+CB102</f>
        <v>0</v>
      </c>
      <c r="CD102" s="7"/>
      <c r="CE102" s="7"/>
      <c r="CF102" s="7"/>
      <c r="CG102" s="7"/>
      <c r="CH102" s="7"/>
      <c r="CI102" s="7"/>
      <c r="CJ102" s="9"/>
      <c r="CK102" s="9">
        <f t="shared" si="16"/>
        <v>1</v>
      </c>
      <c r="CL102" s="7"/>
      <c r="CM102" s="7"/>
      <c r="CN102" s="7"/>
      <c r="CO102" s="7">
        <f t="shared" si="35"/>
        <v>2</v>
      </c>
      <c r="CP102" s="7"/>
      <c r="CQ102" s="7">
        <f t="shared" ref="CQ102:CQ165" si="60">CQ101+CP102</f>
        <v>1</v>
      </c>
      <c r="CR102" s="7"/>
      <c r="CS102" s="7">
        <f t="shared" si="8"/>
        <v>2</v>
      </c>
      <c r="CT102" s="7"/>
      <c r="CU102" s="7"/>
      <c r="CV102" s="7"/>
      <c r="CW102" s="7"/>
      <c r="CX102" s="7"/>
      <c r="CY102" s="7">
        <f t="shared" si="17"/>
        <v>8</v>
      </c>
      <c r="CZ102" s="7"/>
      <c r="DA102" s="7"/>
      <c r="DB102" s="7"/>
      <c r="DC102" s="7"/>
      <c r="DD102" s="7"/>
      <c r="DE102" s="7"/>
      <c r="DF102" s="7"/>
      <c r="DG102" s="7"/>
      <c r="DH102" s="8"/>
      <c r="DI102" s="9">
        <f t="shared" si="36"/>
        <v>0</v>
      </c>
      <c r="DJ102" s="7"/>
      <c r="DK102" s="7">
        <f t="shared" si="18"/>
        <v>13</v>
      </c>
      <c r="DL102" s="9"/>
      <c r="DM102" s="9">
        <f t="shared" si="19"/>
        <v>4</v>
      </c>
      <c r="DN102" s="7"/>
      <c r="DO102" s="7">
        <v>7</v>
      </c>
      <c r="DP102" s="7"/>
      <c r="DQ102" s="7">
        <f t="shared" si="50"/>
        <v>2026</v>
      </c>
      <c r="DR102" s="7"/>
      <c r="DS102" s="7"/>
      <c r="DT102" s="7"/>
      <c r="DU102" s="7">
        <f t="shared" si="48"/>
        <v>0</v>
      </c>
      <c r="DV102" s="7"/>
      <c r="DW102" s="7"/>
      <c r="DX102" s="7"/>
      <c r="DY102" s="7"/>
      <c r="DZ102" s="7"/>
      <c r="EA102" s="7">
        <f t="shared" si="10"/>
        <v>16</v>
      </c>
      <c r="EB102" s="7"/>
      <c r="EC102" s="7">
        <f t="shared" si="20"/>
        <v>6</v>
      </c>
      <c r="ED102" s="7"/>
      <c r="EE102" s="7">
        <f t="shared" ref="EE102:EE165" si="61">SUM(EE101,ED102)</f>
        <v>2</v>
      </c>
      <c r="EF102" s="7"/>
      <c r="EG102" s="7"/>
      <c r="EH102" s="9"/>
      <c r="EI102" s="9">
        <f t="shared" si="21"/>
        <v>32</v>
      </c>
      <c r="EJ102" s="7"/>
      <c r="EK102" s="7">
        <f t="shared" si="11"/>
        <v>11</v>
      </c>
      <c r="EL102" s="7"/>
      <c r="EM102" s="7">
        <f t="shared" si="51"/>
        <v>0</v>
      </c>
      <c r="EN102" s="7"/>
      <c r="EO102" s="7">
        <f t="shared" ref="EO102:EO154" si="62">SUM(EO101+EN102)</f>
        <v>0</v>
      </c>
      <c r="EP102" s="7"/>
      <c r="EQ102" s="7"/>
      <c r="ER102" s="7"/>
      <c r="ES102" s="7">
        <f t="shared" si="5"/>
        <v>723</v>
      </c>
      <c r="ET102" s="7"/>
      <c r="EU102" s="7"/>
      <c r="EV102" s="7"/>
      <c r="EW102" s="7"/>
      <c r="EX102" s="7"/>
      <c r="EY102" s="7"/>
      <c r="EZ102" s="7"/>
      <c r="FA102" s="7">
        <f t="shared" si="39"/>
        <v>1</v>
      </c>
      <c r="FB102" s="7"/>
      <c r="FC102" s="7"/>
      <c r="FD102" s="7"/>
      <c r="FE102" s="7"/>
      <c r="FF102" s="7"/>
      <c r="FG102" s="7">
        <f t="shared" si="45"/>
        <v>55</v>
      </c>
      <c r="FH102" s="7"/>
      <c r="FI102" s="7"/>
      <c r="FJ102" s="7"/>
      <c r="FK102" s="7"/>
      <c r="FL102" s="7"/>
      <c r="FM102" s="7"/>
      <c r="FN102" s="9">
        <v>0</v>
      </c>
      <c r="FO102" s="10">
        <f t="shared" si="6"/>
        <v>964</v>
      </c>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5">
        <v>44066</v>
      </c>
      <c r="B103" s="7"/>
      <c r="C103" s="7">
        <f t="shared" si="53"/>
        <v>0</v>
      </c>
      <c r="D103" s="7"/>
      <c r="E103" s="7">
        <f t="shared" si="43"/>
        <v>77</v>
      </c>
      <c r="F103" s="7"/>
      <c r="G103" s="7"/>
      <c r="H103" s="7"/>
      <c r="I103" s="7"/>
      <c r="J103" s="7"/>
      <c r="K103" s="7"/>
      <c r="L103" s="7"/>
      <c r="M103" s="7"/>
      <c r="N103" s="7"/>
      <c r="O103" s="7">
        <f t="shared" si="24"/>
        <v>162</v>
      </c>
      <c r="P103" s="7"/>
      <c r="Q103" s="7"/>
      <c r="R103" s="7"/>
      <c r="S103" s="7">
        <f t="shared" si="54"/>
        <v>2</v>
      </c>
      <c r="T103" s="7"/>
      <c r="U103" s="7"/>
      <c r="V103" s="7"/>
      <c r="W103" s="7"/>
      <c r="X103" s="7"/>
      <c r="Y103" s="7"/>
      <c r="Z103" s="9"/>
      <c r="AA103" s="9">
        <f t="shared" si="29"/>
        <v>6</v>
      </c>
      <c r="AB103" s="7"/>
      <c r="AC103" s="7"/>
      <c r="AD103" s="7"/>
      <c r="AE103" s="7">
        <f t="shared" si="2"/>
        <v>141</v>
      </c>
      <c r="AF103" s="7"/>
      <c r="AG103" s="7"/>
      <c r="AH103" s="7"/>
      <c r="AI103" s="84">
        <f t="shared" si="30"/>
        <v>7</v>
      </c>
      <c r="AJ103" s="7"/>
      <c r="AK103" s="7">
        <f t="shared" si="55"/>
        <v>15</v>
      </c>
      <c r="AL103" s="7"/>
      <c r="AM103" s="7"/>
      <c r="AN103" s="7"/>
      <c r="AO103" s="7">
        <f t="shared" si="31"/>
        <v>2</v>
      </c>
      <c r="AP103" s="7"/>
      <c r="AQ103" s="7">
        <f t="shared" si="26"/>
        <v>1</v>
      </c>
      <c r="AR103" s="7"/>
      <c r="AS103" s="7">
        <f t="shared" si="56"/>
        <v>0</v>
      </c>
      <c r="AT103" s="7"/>
      <c r="AU103" s="7">
        <f t="shared" si="57"/>
        <v>1</v>
      </c>
      <c r="AV103" s="7"/>
      <c r="AW103" s="7">
        <f t="shared" si="13"/>
        <v>1</v>
      </c>
      <c r="AX103" s="7"/>
      <c r="AY103" s="7"/>
      <c r="AZ103" s="7"/>
      <c r="BA103" s="7">
        <f t="shared" si="52"/>
        <v>0</v>
      </c>
      <c r="BB103" s="7"/>
      <c r="BC103" s="7">
        <f t="shared" si="58"/>
        <v>0</v>
      </c>
      <c r="BD103" s="7"/>
      <c r="BE103" s="7">
        <f t="shared" si="14"/>
        <v>2</v>
      </c>
      <c r="BF103" s="7"/>
      <c r="BG103" s="7">
        <f t="shared" si="27"/>
        <v>5</v>
      </c>
      <c r="BH103" s="7"/>
      <c r="BI103" s="7">
        <f t="shared" si="15"/>
        <v>1126</v>
      </c>
      <c r="BJ103" s="7"/>
      <c r="BK103" s="7"/>
      <c r="BL103" s="7"/>
      <c r="BM103" s="7">
        <v>0</v>
      </c>
      <c r="BN103" s="7"/>
      <c r="BO103" s="7">
        <f t="shared" si="28"/>
        <v>10</v>
      </c>
      <c r="BP103" s="7"/>
      <c r="BQ103" s="7">
        <f t="shared" si="23"/>
        <v>9</v>
      </c>
      <c r="BR103" s="7"/>
      <c r="BS103" s="7"/>
      <c r="BT103" s="7"/>
      <c r="BU103" s="7">
        <f t="shared" si="4"/>
        <v>46</v>
      </c>
      <c r="BV103" s="7"/>
      <c r="BW103" s="7">
        <f t="shared" si="49"/>
        <v>6</v>
      </c>
      <c r="BX103" s="9"/>
      <c r="BY103" s="9">
        <f t="shared" si="33"/>
        <v>0</v>
      </c>
      <c r="BZ103" s="9"/>
      <c r="CA103" s="9">
        <f t="shared" si="47"/>
        <v>0</v>
      </c>
      <c r="CB103" s="9"/>
      <c r="CC103" s="9">
        <f t="shared" si="59"/>
        <v>0</v>
      </c>
      <c r="CD103" s="7"/>
      <c r="CE103" s="7"/>
      <c r="CF103" s="7"/>
      <c r="CG103" s="7"/>
      <c r="CH103" s="7"/>
      <c r="CI103" s="7"/>
      <c r="CJ103" s="9"/>
      <c r="CK103" s="9">
        <f t="shared" si="16"/>
        <v>1</v>
      </c>
      <c r="CL103" s="7"/>
      <c r="CM103" s="7"/>
      <c r="CN103" s="7"/>
      <c r="CO103" s="7">
        <f t="shared" si="35"/>
        <v>2</v>
      </c>
      <c r="CP103" s="7"/>
      <c r="CQ103" s="7">
        <f t="shared" si="60"/>
        <v>1</v>
      </c>
      <c r="CR103" s="7"/>
      <c r="CS103" s="7">
        <f t="shared" si="8"/>
        <v>2</v>
      </c>
      <c r="CT103" s="7"/>
      <c r="CU103" s="7"/>
      <c r="CV103" s="7"/>
      <c r="CW103" s="7"/>
      <c r="CX103" s="7"/>
      <c r="CY103" s="7">
        <f t="shared" si="17"/>
        <v>8</v>
      </c>
      <c r="CZ103" s="7"/>
      <c r="DA103" s="7"/>
      <c r="DB103" s="7"/>
      <c r="DC103" s="7"/>
      <c r="DD103" s="7"/>
      <c r="DE103" s="7"/>
      <c r="DF103" s="7"/>
      <c r="DG103" s="7"/>
      <c r="DH103" s="8"/>
      <c r="DI103" s="9">
        <f t="shared" si="36"/>
        <v>0</v>
      </c>
      <c r="DJ103" s="7"/>
      <c r="DK103" s="7">
        <f t="shared" si="18"/>
        <v>13</v>
      </c>
      <c r="DL103" s="9"/>
      <c r="DM103" s="9">
        <f t="shared" si="19"/>
        <v>4</v>
      </c>
      <c r="DN103" s="7"/>
      <c r="DO103" s="7">
        <v>7</v>
      </c>
      <c r="DP103" s="7"/>
      <c r="DQ103" s="7">
        <f t="shared" si="50"/>
        <v>2026</v>
      </c>
      <c r="DR103" s="7"/>
      <c r="DS103" s="7"/>
      <c r="DT103" s="7"/>
      <c r="DU103" s="7">
        <f t="shared" si="48"/>
        <v>0</v>
      </c>
      <c r="DV103" s="7"/>
      <c r="DW103" s="7"/>
      <c r="DX103" s="7"/>
      <c r="DY103" s="7"/>
      <c r="DZ103" s="7"/>
      <c r="EA103" s="7">
        <f t="shared" si="10"/>
        <v>16</v>
      </c>
      <c r="EB103" s="7"/>
      <c r="EC103" s="7">
        <f t="shared" si="20"/>
        <v>6</v>
      </c>
      <c r="ED103" s="7"/>
      <c r="EE103" s="7">
        <f t="shared" si="61"/>
        <v>2</v>
      </c>
      <c r="EF103" s="7"/>
      <c r="EG103" s="7"/>
      <c r="EH103" s="9"/>
      <c r="EI103" s="9">
        <f t="shared" si="21"/>
        <v>32</v>
      </c>
      <c r="EJ103" s="7"/>
      <c r="EK103" s="7">
        <f t="shared" si="11"/>
        <v>11</v>
      </c>
      <c r="EL103" s="7"/>
      <c r="EM103" s="7">
        <f t="shared" si="51"/>
        <v>0</v>
      </c>
      <c r="EN103" s="7"/>
      <c r="EO103" s="7">
        <f t="shared" si="62"/>
        <v>0</v>
      </c>
      <c r="EP103" s="7"/>
      <c r="EQ103" s="7"/>
      <c r="ER103" s="7"/>
      <c r="ES103" s="7">
        <f t="shared" si="5"/>
        <v>723</v>
      </c>
      <c r="ET103" s="7"/>
      <c r="EU103" s="7"/>
      <c r="EV103" s="7"/>
      <c r="EW103" s="7"/>
      <c r="EX103" s="7"/>
      <c r="EY103" s="7"/>
      <c r="EZ103" s="7"/>
      <c r="FA103" s="7">
        <f t="shared" si="39"/>
        <v>1</v>
      </c>
      <c r="FB103" s="7"/>
      <c r="FC103" s="7"/>
      <c r="FD103" s="7"/>
      <c r="FE103" s="7"/>
      <c r="FF103" s="7"/>
      <c r="FG103" s="7">
        <f t="shared" si="45"/>
        <v>55</v>
      </c>
      <c r="FH103" s="7"/>
      <c r="FI103" s="7"/>
      <c r="FJ103" s="7"/>
      <c r="FK103" s="7"/>
      <c r="FL103" s="7"/>
      <c r="FM103" s="7"/>
      <c r="FN103" s="9"/>
      <c r="FO103" s="10">
        <f t="shared" si="6"/>
        <v>964</v>
      </c>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5">
        <v>44067</v>
      </c>
      <c r="B104" s="7">
        <v>0</v>
      </c>
      <c r="C104" s="7">
        <f t="shared" si="53"/>
        <v>0</v>
      </c>
      <c r="D104" s="7">
        <v>3</v>
      </c>
      <c r="E104" s="7">
        <f t="shared" si="43"/>
        <v>80</v>
      </c>
      <c r="F104" s="7"/>
      <c r="G104" s="7"/>
      <c r="H104" s="7"/>
      <c r="I104" s="7"/>
      <c r="J104" s="7"/>
      <c r="K104" s="7"/>
      <c r="L104" s="7"/>
      <c r="M104" s="7"/>
      <c r="N104" s="7">
        <v>1</v>
      </c>
      <c r="O104" s="7">
        <f t="shared" si="24"/>
        <v>163</v>
      </c>
      <c r="P104" s="7"/>
      <c r="Q104" s="7"/>
      <c r="R104" s="7">
        <v>1</v>
      </c>
      <c r="S104" s="7">
        <f t="shared" si="54"/>
        <v>3</v>
      </c>
      <c r="T104" s="7"/>
      <c r="U104" s="7"/>
      <c r="V104" s="7"/>
      <c r="W104" s="7"/>
      <c r="X104" s="7"/>
      <c r="Y104" s="7"/>
      <c r="Z104" s="9">
        <v>0</v>
      </c>
      <c r="AA104" s="9">
        <f t="shared" si="29"/>
        <v>6</v>
      </c>
      <c r="AB104" s="7"/>
      <c r="AC104" s="7"/>
      <c r="AD104" s="7">
        <v>6</v>
      </c>
      <c r="AE104" s="7">
        <f t="shared" si="2"/>
        <v>147</v>
      </c>
      <c r="AF104" s="7"/>
      <c r="AG104" s="7"/>
      <c r="AH104" s="7">
        <v>0</v>
      </c>
      <c r="AI104" s="84">
        <f t="shared" si="30"/>
        <v>7</v>
      </c>
      <c r="AJ104" s="7">
        <v>16</v>
      </c>
      <c r="AK104" s="7">
        <f t="shared" si="55"/>
        <v>31</v>
      </c>
      <c r="AL104" s="7"/>
      <c r="AM104" s="7"/>
      <c r="AN104" s="7">
        <v>0</v>
      </c>
      <c r="AO104" s="7">
        <f t="shared" si="31"/>
        <v>2</v>
      </c>
      <c r="AP104" s="7">
        <v>0</v>
      </c>
      <c r="AQ104" s="7">
        <f t="shared" si="26"/>
        <v>1</v>
      </c>
      <c r="AR104" s="7">
        <v>0</v>
      </c>
      <c r="AS104" s="7">
        <f t="shared" si="56"/>
        <v>0</v>
      </c>
      <c r="AT104" s="7">
        <v>0</v>
      </c>
      <c r="AU104" s="7">
        <f t="shared" si="57"/>
        <v>1</v>
      </c>
      <c r="AV104" s="7">
        <v>0</v>
      </c>
      <c r="AW104" s="7">
        <f t="shared" si="13"/>
        <v>1</v>
      </c>
      <c r="AX104" s="7"/>
      <c r="AY104" s="7"/>
      <c r="AZ104" s="7">
        <v>3</v>
      </c>
      <c r="BA104" s="7">
        <f t="shared" si="52"/>
        <v>3</v>
      </c>
      <c r="BB104" s="7">
        <v>0</v>
      </c>
      <c r="BC104" s="7">
        <f t="shared" si="58"/>
        <v>0</v>
      </c>
      <c r="BD104" s="7">
        <v>0</v>
      </c>
      <c r="BE104" s="7">
        <f t="shared" si="14"/>
        <v>2</v>
      </c>
      <c r="BF104" s="7">
        <v>0</v>
      </c>
      <c r="BG104" s="7">
        <f t="shared" si="27"/>
        <v>5</v>
      </c>
      <c r="BH104" s="7">
        <v>36</v>
      </c>
      <c r="BI104" s="7">
        <f t="shared" si="15"/>
        <v>1162</v>
      </c>
      <c r="BJ104" s="7"/>
      <c r="BK104" s="7"/>
      <c r="BL104" s="7">
        <v>0</v>
      </c>
      <c r="BM104" s="7">
        <v>0</v>
      </c>
      <c r="BN104" s="7">
        <v>0</v>
      </c>
      <c r="BO104" s="7">
        <f t="shared" si="28"/>
        <v>10</v>
      </c>
      <c r="BP104" s="7">
        <v>2</v>
      </c>
      <c r="BQ104" s="7">
        <f t="shared" si="23"/>
        <v>11</v>
      </c>
      <c r="BR104" s="7"/>
      <c r="BS104" s="7"/>
      <c r="BT104" s="7">
        <v>1</v>
      </c>
      <c r="BU104" s="7">
        <f t="shared" si="4"/>
        <v>47</v>
      </c>
      <c r="BV104" s="7">
        <v>1</v>
      </c>
      <c r="BW104" s="7">
        <f t="shared" si="49"/>
        <v>7</v>
      </c>
      <c r="BX104" s="9">
        <v>0</v>
      </c>
      <c r="BY104" s="9">
        <f t="shared" si="33"/>
        <v>0</v>
      </c>
      <c r="BZ104" s="9">
        <v>0</v>
      </c>
      <c r="CA104" s="9">
        <f t="shared" si="47"/>
        <v>0</v>
      </c>
      <c r="CB104" s="9">
        <v>0</v>
      </c>
      <c r="CC104" s="9">
        <f t="shared" si="59"/>
        <v>0</v>
      </c>
      <c r="CD104" s="7"/>
      <c r="CE104" s="7"/>
      <c r="CF104" s="7"/>
      <c r="CG104" s="7"/>
      <c r="CH104" s="7"/>
      <c r="CI104" s="7"/>
      <c r="CJ104" s="9">
        <v>0</v>
      </c>
      <c r="CK104" s="9">
        <f t="shared" si="16"/>
        <v>1</v>
      </c>
      <c r="CL104" s="7"/>
      <c r="CM104" s="7"/>
      <c r="CN104" s="7">
        <v>0</v>
      </c>
      <c r="CO104" s="7">
        <f t="shared" si="35"/>
        <v>2</v>
      </c>
      <c r="CP104" s="7">
        <v>1</v>
      </c>
      <c r="CQ104" s="7">
        <f t="shared" si="60"/>
        <v>2</v>
      </c>
      <c r="CR104" s="7">
        <v>0</v>
      </c>
      <c r="CS104" s="7">
        <f t="shared" si="8"/>
        <v>2</v>
      </c>
      <c r="CT104" s="7"/>
      <c r="CU104" s="7"/>
      <c r="CV104" s="7"/>
      <c r="CW104" s="7"/>
      <c r="CX104" s="7">
        <v>0</v>
      </c>
      <c r="CY104" s="7">
        <f t="shared" si="17"/>
        <v>8</v>
      </c>
      <c r="CZ104" s="7"/>
      <c r="DA104" s="7"/>
      <c r="DB104" s="7"/>
      <c r="DC104" s="7"/>
      <c r="DD104" s="7"/>
      <c r="DE104" s="7"/>
      <c r="DF104" s="7"/>
      <c r="DG104" s="7"/>
      <c r="DH104" s="8">
        <v>0</v>
      </c>
      <c r="DI104" s="9">
        <f t="shared" si="36"/>
        <v>0</v>
      </c>
      <c r="DJ104" s="7">
        <v>0</v>
      </c>
      <c r="DK104" s="7">
        <f t="shared" si="18"/>
        <v>13</v>
      </c>
      <c r="DL104" s="9">
        <v>0</v>
      </c>
      <c r="DM104" s="9">
        <f t="shared" si="19"/>
        <v>4</v>
      </c>
      <c r="DN104" s="7">
        <v>0</v>
      </c>
      <c r="DO104" s="7">
        <v>7</v>
      </c>
      <c r="DP104" s="7">
        <v>41</v>
      </c>
      <c r="DQ104" s="7">
        <f t="shared" si="50"/>
        <v>2067</v>
      </c>
      <c r="DR104" s="7"/>
      <c r="DS104" s="7"/>
      <c r="DT104" s="7">
        <v>0</v>
      </c>
      <c r="DU104" s="7">
        <f t="shared" si="48"/>
        <v>0</v>
      </c>
      <c r="DV104" s="7"/>
      <c r="DW104" s="7"/>
      <c r="DX104" s="7"/>
      <c r="DY104" s="7"/>
      <c r="DZ104" s="7">
        <v>0</v>
      </c>
      <c r="EA104" s="7">
        <f t="shared" si="10"/>
        <v>16</v>
      </c>
      <c r="EB104" s="7">
        <v>0</v>
      </c>
      <c r="EC104" s="7">
        <f t="shared" si="20"/>
        <v>6</v>
      </c>
      <c r="ED104" s="7">
        <v>15</v>
      </c>
      <c r="EE104" s="7">
        <f t="shared" si="61"/>
        <v>17</v>
      </c>
      <c r="EF104" s="7"/>
      <c r="EG104" s="7"/>
      <c r="EH104" s="9">
        <v>0</v>
      </c>
      <c r="EI104" s="9">
        <f t="shared" si="21"/>
        <v>32</v>
      </c>
      <c r="EJ104" s="7">
        <v>0</v>
      </c>
      <c r="EK104" s="7">
        <f t="shared" si="11"/>
        <v>11</v>
      </c>
      <c r="EL104" s="7">
        <v>0</v>
      </c>
      <c r="EM104" s="7">
        <f t="shared" si="51"/>
        <v>0</v>
      </c>
      <c r="EN104" s="7">
        <v>0</v>
      </c>
      <c r="EO104" s="7">
        <f t="shared" si="62"/>
        <v>0</v>
      </c>
      <c r="EP104" s="7"/>
      <c r="EQ104" s="7"/>
      <c r="ER104" s="7">
        <v>41</v>
      </c>
      <c r="ES104" s="7">
        <f t="shared" si="5"/>
        <v>764</v>
      </c>
      <c r="ET104" s="7"/>
      <c r="EU104" s="7"/>
      <c r="EV104" s="7"/>
      <c r="EW104" s="7"/>
      <c r="EX104" s="7"/>
      <c r="EY104" s="7"/>
      <c r="EZ104" s="7">
        <v>1</v>
      </c>
      <c r="FA104" s="7">
        <f t="shared" si="39"/>
        <v>2</v>
      </c>
      <c r="FB104" s="7"/>
      <c r="FC104" s="7"/>
      <c r="FD104" s="7"/>
      <c r="FE104" s="7"/>
      <c r="FF104" s="7">
        <v>34</v>
      </c>
      <c r="FG104" s="7">
        <f t="shared" si="45"/>
        <v>89</v>
      </c>
      <c r="FH104" s="7"/>
      <c r="FI104" s="7"/>
      <c r="FJ104" s="7"/>
      <c r="FK104" s="7"/>
      <c r="FL104" s="7"/>
      <c r="FM104" s="7"/>
      <c r="FN104" s="9">
        <v>2</v>
      </c>
      <c r="FO104" s="10">
        <f t="shared" si="6"/>
        <v>966</v>
      </c>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24"/>
        <v>163</v>
      </c>
      <c r="P105" s="7"/>
      <c r="Q105" s="7"/>
      <c r="R105" s="7">
        <v>0</v>
      </c>
      <c r="S105" s="7">
        <f t="shared" si="54"/>
        <v>3</v>
      </c>
      <c r="T105" s="7"/>
      <c r="U105" s="7"/>
      <c r="V105" s="7"/>
      <c r="W105" s="7"/>
      <c r="X105" s="7"/>
      <c r="Y105" s="7"/>
      <c r="Z105" s="9">
        <v>0</v>
      </c>
      <c r="AA105" s="9">
        <f t="shared" si="29"/>
        <v>6</v>
      </c>
      <c r="AB105" s="7"/>
      <c r="AC105" s="7"/>
      <c r="AD105" s="7">
        <v>0</v>
      </c>
      <c r="AE105" s="7">
        <f t="shared" si="2"/>
        <v>147</v>
      </c>
      <c r="AF105" s="7"/>
      <c r="AG105" s="7"/>
      <c r="AH105" s="7">
        <v>0</v>
      </c>
      <c r="AI105" s="84">
        <f t="shared" si="30"/>
        <v>7</v>
      </c>
      <c r="AJ105" s="7">
        <v>2</v>
      </c>
      <c r="AK105" s="7">
        <f t="shared" si="55"/>
        <v>33</v>
      </c>
      <c r="AL105" s="7"/>
      <c r="AM105" s="7"/>
      <c r="AN105" s="7">
        <v>0</v>
      </c>
      <c r="AO105" s="7">
        <f t="shared" si="31"/>
        <v>2</v>
      </c>
      <c r="AP105" s="7">
        <v>0</v>
      </c>
      <c r="AQ105" s="7">
        <f t="shared" si="26"/>
        <v>1</v>
      </c>
      <c r="AR105" s="7">
        <v>0</v>
      </c>
      <c r="AS105" s="7">
        <f t="shared" si="56"/>
        <v>0</v>
      </c>
      <c r="AT105" s="7">
        <v>0</v>
      </c>
      <c r="AU105" s="7">
        <f t="shared" si="57"/>
        <v>1</v>
      </c>
      <c r="AV105" s="7">
        <v>0</v>
      </c>
      <c r="AW105" s="7">
        <f t="shared" si="13"/>
        <v>1</v>
      </c>
      <c r="AX105" s="7"/>
      <c r="AY105" s="7"/>
      <c r="AZ105" s="7">
        <v>0</v>
      </c>
      <c r="BA105" s="7">
        <f t="shared" si="52"/>
        <v>3</v>
      </c>
      <c r="BB105" s="7">
        <v>0</v>
      </c>
      <c r="BC105" s="7">
        <f t="shared" si="58"/>
        <v>0</v>
      </c>
      <c r="BD105" s="7">
        <v>0</v>
      </c>
      <c r="BE105" s="7">
        <f t="shared" si="14"/>
        <v>2</v>
      </c>
      <c r="BF105" s="7">
        <v>0</v>
      </c>
      <c r="BG105" s="7">
        <f t="shared" si="27"/>
        <v>5</v>
      </c>
      <c r="BH105" s="7">
        <v>8</v>
      </c>
      <c r="BI105" s="7">
        <f t="shared" si="15"/>
        <v>1170</v>
      </c>
      <c r="BJ105" s="7"/>
      <c r="BK105" s="7"/>
      <c r="BL105" s="7">
        <v>0</v>
      </c>
      <c r="BM105" s="7">
        <v>0</v>
      </c>
      <c r="BN105" s="7">
        <v>0</v>
      </c>
      <c r="BO105" s="7">
        <f t="shared" si="28"/>
        <v>10</v>
      </c>
      <c r="BP105" s="7">
        <v>0</v>
      </c>
      <c r="BQ105" s="7">
        <f t="shared" si="23"/>
        <v>11</v>
      </c>
      <c r="BR105" s="7"/>
      <c r="BS105" s="7"/>
      <c r="BT105" s="7">
        <v>3</v>
      </c>
      <c r="BU105" s="7">
        <f t="shared" si="4"/>
        <v>50</v>
      </c>
      <c r="BV105" s="7">
        <v>0</v>
      </c>
      <c r="BW105" s="7">
        <f t="shared" si="49"/>
        <v>7</v>
      </c>
      <c r="BX105" s="9">
        <v>0</v>
      </c>
      <c r="BY105" s="9">
        <f t="shared" si="33"/>
        <v>0</v>
      </c>
      <c r="BZ105" s="9">
        <v>0</v>
      </c>
      <c r="CA105" s="9">
        <f t="shared" si="47"/>
        <v>0</v>
      </c>
      <c r="CB105" s="9">
        <v>0</v>
      </c>
      <c r="CC105" s="9">
        <f t="shared" si="59"/>
        <v>0</v>
      </c>
      <c r="CD105" s="7"/>
      <c r="CE105" s="7"/>
      <c r="CF105" s="7"/>
      <c r="CG105" s="7"/>
      <c r="CH105" s="7"/>
      <c r="CI105" s="7"/>
      <c r="CJ105" s="9">
        <v>0</v>
      </c>
      <c r="CK105" s="9">
        <f t="shared" si="16"/>
        <v>1</v>
      </c>
      <c r="CL105" s="7"/>
      <c r="CM105" s="7"/>
      <c r="CN105" s="7">
        <v>0</v>
      </c>
      <c r="CO105" s="7">
        <f t="shared" si="35"/>
        <v>2</v>
      </c>
      <c r="CP105" s="7">
        <v>0</v>
      </c>
      <c r="CQ105" s="7">
        <f t="shared" si="60"/>
        <v>2</v>
      </c>
      <c r="CR105" s="7">
        <v>0</v>
      </c>
      <c r="CS105" s="7">
        <f t="shared" si="8"/>
        <v>2</v>
      </c>
      <c r="CT105" s="7"/>
      <c r="CU105" s="7"/>
      <c r="CV105" s="7"/>
      <c r="CW105" s="7"/>
      <c r="CX105" s="7">
        <v>0</v>
      </c>
      <c r="CY105" s="7">
        <f t="shared" si="17"/>
        <v>8</v>
      </c>
      <c r="CZ105" s="7"/>
      <c r="DA105" s="7"/>
      <c r="DB105" s="7"/>
      <c r="DC105" s="7"/>
      <c r="DD105" s="7"/>
      <c r="DE105" s="7"/>
      <c r="DF105" s="7"/>
      <c r="DG105" s="7"/>
      <c r="DH105" s="8">
        <v>0</v>
      </c>
      <c r="DI105" s="9">
        <f t="shared" si="36"/>
        <v>0</v>
      </c>
      <c r="DJ105" s="7">
        <v>0</v>
      </c>
      <c r="DK105" s="7">
        <f t="shared" si="18"/>
        <v>13</v>
      </c>
      <c r="DL105" s="9">
        <v>0</v>
      </c>
      <c r="DM105" s="9">
        <f t="shared" si="19"/>
        <v>4</v>
      </c>
      <c r="DN105" s="7">
        <v>0</v>
      </c>
      <c r="DO105" s="7">
        <v>7</v>
      </c>
      <c r="DP105" s="7">
        <v>20</v>
      </c>
      <c r="DQ105" s="7">
        <f t="shared" si="50"/>
        <v>2087</v>
      </c>
      <c r="DR105" s="7"/>
      <c r="DS105" s="7"/>
      <c r="DT105" s="7">
        <v>0</v>
      </c>
      <c r="DU105" s="7">
        <f t="shared" si="48"/>
        <v>0</v>
      </c>
      <c r="DV105" s="7"/>
      <c r="DW105" s="7"/>
      <c r="DX105" s="7"/>
      <c r="DY105" s="7"/>
      <c r="DZ105" s="7">
        <v>0</v>
      </c>
      <c r="EA105" s="7">
        <f t="shared" si="10"/>
        <v>16</v>
      </c>
      <c r="EB105" s="7">
        <v>0</v>
      </c>
      <c r="EC105" s="7">
        <f t="shared" si="20"/>
        <v>6</v>
      </c>
      <c r="ED105" s="7">
        <v>0</v>
      </c>
      <c r="EE105" s="7">
        <f t="shared" si="61"/>
        <v>17</v>
      </c>
      <c r="EF105" s="7"/>
      <c r="EG105" s="7"/>
      <c r="EH105" s="9">
        <v>2</v>
      </c>
      <c r="EI105" s="9">
        <f t="shared" si="21"/>
        <v>34</v>
      </c>
      <c r="EJ105" s="7">
        <v>0</v>
      </c>
      <c r="EK105" s="7">
        <f t="shared" si="11"/>
        <v>11</v>
      </c>
      <c r="EL105" s="7">
        <v>1</v>
      </c>
      <c r="EM105" s="7">
        <f t="shared" si="51"/>
        <v>1</v>
      </c>
      <c r="EN105" s="7">
        <v>0</v>
      </c>
      <c r="EO105" s="7">
        <f t="shared" si="62"/>
        <v>0</v>
      </c>
      <c r="EP105" s="7"/>
      <c r="EQ105" s="7"/>
      <c r="ER105" s="7">
        <v>4</v>
      </c>
      <c r="ES105" s="7">
        <f>SUM(ES104,ER105)</f>
        <v>768</v>
      </c>
      <c r="ET105" s="7"/>
      <c r="EU105" s="7"/>
      <c r="EV105" s="7"/>
      <c r="EW105" s="7"/>
      <c r="EX105" s="7"/>
      <c r="EY105" s="7"/>
      <c r="EZ105" s="7">
        <v>0</v>
      </c>
      <c r="FA105" s="7">
        <f t="shared" si="39"/>
        <v>2</v>
      </c>
      <c r="FB105" s="7"/>
      <c r="FC105" s="7"/>
      <c r="FD105" s="7"/>
      <c r="FE105" s="7"/>
      <c r="FF105" s="7">
        <v>3</v>
      </c>
      <c r="FG105" s="7">
        <f t="shared" si="45"/>
        <v>92</v>
      </c>
      <c r="FH105" s="7"/>
      <c r="FI105" s="7"/>
      <c r="FJ105" s="7"/>
      <c r="FK105" s="7"/>
      <c r="FL105" s="7"/>
      <c r="FM105" s="7"/>
      <c r="FN105" s="9">
        <v>4</v>
      </c>
      <c r="FO105" s="10">
        <f t="shared" si="6"/>
        <v>970</v>
      </c>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24"/>
        <v>163</v>
      </c>
      <c r="P106" s="7"/>
      <c r="Q106" s="7"/>
      <c r="R106" s="7">
        <v>0</v>
      </c>
      <c r="S106" s="7">
        <f t="shared" si="54"/>
        <v>3</v>
      </c>
      <c r="T106" s="7"/>
      <c r="U106" s="7"/>
      <c r="V106" s="7"/>
      <c r="W106" s="7"/>
      <c r="X106" s="7"/>
      <c r="Y106" s="7"/>
      <c r="Z106" s="9">
        <v>1</v>
      </c>
      <c r="AA106" s="9">
        <f t="shared" si="29"/>
        <v>7</v>
      </c>
      <c r="AB106" s="7"/>
      <c r="AC106" s="7"/>
      <c r="AD106" s="7">
        <v>2</v>
      </c>
      <c r="AE106" s="7">
        <f t="shared" si="2"/>
        <v>149</v>
      </c>
      <c r="AF106" s="7"/>
      <c r="AG106" s="7"/>
      <c r="AH106" s="7">
        <v>0</v>
      </c>
      <c r="AI106" s="84">
        <f t="shared" si="30"/>
        <v>7</v>
      </c>
      <c r="AJ106" s="7">
        <v>4</v>
      </c>
      <c r="AK106" s="7">
        <f t="shared" si="55"/>
        <v>37</v>
      </c>
      <c r="AL106" s="7"/>
      <c r="AM106" s="7"/>
      <c r="AN106" s="7">
        <v>0</v>
      </c>
      <c r="AO106" s="7">
        <f t="shared" si="31"/>
        <v>2</v>
      </c>
      <c r="AP106" s="7">
        <v>0</v>
      </c>
      <c r="AQ106" s="7">
        <f t="shared" si="26"/>
        <v>1</v>
      </c>
      <c r="AR106" s="7">
        <v>1</v>
      </c>
      <c r="AS106" s="7">
        <f t="shared" si="56"/>
        <v>1</v>
      </c>
      <c r="AT106" s="7">
        <v>0</v>
      </c>
      <c r="AU106" s="7">
        <f t="shared" si="57"/>
        <v>1</v>
      </c>
      <c r="AV106" s="7">
        <v>0</v>
      </c>
      <c r="AW106" s="7">
        <f t="shared" si="13"/>
        <v>1</v>
      </c>
      <c r="AX106" s="7"/>
      <c r="AY106" s="7"/>
      <c r="AZ106" s="7">
        <v>0</v>
      </c>
      <c r="BA106" s="7">
        <f t="shared" si="52"/>
        <v>3</v>
      </c>
      <c r="BB106" s="7">
        <v>0</v>
      </c>
      <c r="BC106" s="7">
        <f t="shared" si="58"/>
        <v>0</v>
      </c>
      <c r="BD106" s="7">
        <v>0</v>
      </c>
      <c r="BE106" s="7">
        <f t="shared" si="14"/>
        <v>2</v>
      </c>
      <c r="BF106" s="7">
        <v>0</v>
      </c>
      <c r="BG106" s="7">
        <f t="shared" si="27"/>
        <v>5</v>
      </c>
      <c r="BH106" s="7">
        <v>6</v>
      </c>
      <c r="BI106" s="7">
        <f t="shared" si="15"/>
        <v>1176</v>
      </c>
      <c r="BJ106" s="7"/>
      <c r="BK106" s="7"/>
      <c r="BL106" s="7">
        <v>0</v>
      </c>
      <c r="BM106" s="7">
        <v>0</v>
      </c>
      <c r="BN106" s="7">
        <v>0</v>
      </c>
      <c r="BO106" s="7">
        <f t="shared" si="28"/>
        <v>10</v>
      </c>
      <c r="BP106" s="7">
        <v>0</v>
      </c>
      <c r="BQ106" s="7">
        <f t="shared" si="23"/>
        <v>11</v>
      </c>
      <c r="BR106" s="7"/>
      <c r="BS106" s="7"/>
      <c r="BT106" s="7">
        <v>0</v>
      </c>
      <c r="BU106" s="7">
        <f t="shared" si="4"/>
        <v>50</v>
      </c>
      <c r="BV106" s="7">
        <v>1</v>
      </c>
      <c r="BW106" s="7">
        <f t="shared" si="49"/>
        <v>8</v>
      </c>
      <c r="BX106" s="9">
        <v>0</v>
      </c>
      <c r="BY106" s="9">
        <f t="shared" si="33"/>
        <v>0</v>
      </c>
      <c r="BZ106" s="9">
        <v>0</v>
      </c>
      <c r="CA106" s="9">
        <f t="shared" si="47"/>
        <v>0</v>
      </c>
      <c r="CB106" s="9">
        <v>0</v>
      </c>
      <c r="CC106" s="9">
        <f t="shared" si="59"/>
        <v>0</v>
      </c>
      <c r="CD106" s="7"/>
      <c r="CE106" s="7"/>
      <c r="CF106" s="7"/>
      <c r="CG106" s="7"/>
      <c r="CH106" s="7"/>
      <c r="CI106" s="7"/>
      <c r="CJ106" s="9">
        <v>0</v>
      </c>
      <c r="CK106" s="9">
        <f t="shared" si="16"/>
        <v>1</v>
      </c>
      <c r="CL106" s="7"/>
      <c r="CM106" s="7"/>
      <c r="CN106" s="7">
        <v>0</v>
      </c>
      <c r="CO106" s="7">
        <f t="shared" si="35"/>
        <v>2</v>
      </c>
      <c r="CP106" s="7">
        <v>0</v>
      </c>
      <c r="CQ106" s="7">
        <f t="shared" si="60"/>
        <v>2</v>
      </c>
      <c r="CR106" s="7">
        <v>0</v>
      </c>
      <c r="CS106" s="7">
        <f t="shared" si="8"/>
        <v>2</v>
      </c>
      <c r="CT106" s="7"/>
      <c r="CU106" s="7"/>
      <c r="CV106" s="7"/>
      <c r="CW106" s="7"/>
      <c r="CX106" s="7">
        <v>0</v>
      </c>
      <c r="CY106" s="7">
        <f t="shared" si="17"/>
        <v>8</v>
      </c>
      <c r="CZ106" s="7"/>
      <c r="DA106" s="7"/>
      <c r="DB106" s="7"/>
      <c r="DC106" s="7"/>
      <c r="DD106" s="7"/>
      <c r="DE106" s="7"/>
      <c r="DF106" s="7"/>
      <c r="DG106" s="7"/>
      <c r="DH106" s="8">
        <v>0</v>
      </c>
      <c r="DI106" s="9">
        <f t="shared" si="36"/>
        <v>0</v>
      </c>
      <c r="DJ106" s="7">
        <v>0</v>
      </c>
      <c r="DK106" s="7">
        <f t="shared" si="18"/>
        <v>13</v>
      </c>
      <c r="DL106" s="9">
        <v>0</v>
      </c>
      <c r="DM106" s="9">
        <f t="shared" si="19"/>
        <v>4</v>
      </c>
      <c r="DN106" s="7">
        <v>0</v>
      </c>
      <c r="DO106" s="7">
        <v>7</v>
      </c>
      <c r="DP106" s="7">
        <v>10</v>
      </c>
      <c r="DQ106" s="7">
        <f t="shared" si="50"/>
        <v>2097</v>
      </c>
      <c r="DR106" s="7"/>
      <c r="DS106" s="7"/>
      <c r="DT106" s="7">
        <v>0</v>
      </c>
      <c r="DU106" s="7">
        <f t="shared" si="48"/>
        <v>0</v>
      </c>
      <c r="DV106" s="7"/>
      <c r="DW106" s="7"/>
      <c r="DX106" s="7"/>
      <c r="DY106" s="7"/>
      <c r="DZ106" s="7">
        <v>0</v>
      </c>
      <c r="EA106" s="7">
        <f t="shared" si="10"/>
        <v>16</v>
      </c>
      <c r="EB106" s="7">
        <v>0</v>
      </c>
      <c r="EC106" s="7">
        <f t="shared" si="20"/>
        <v>6</v>
      </c>
      <c r="ED106" s="7">
        <v>0</v>
      </c>
      <c r="EE106" s="7">
        <f t="shared" si="61"/>
        <v>17</v>
      </c>
      <c r="EF106" s="7"/>
      <c r="EG106" s="7"/>
      <c r="EH106" s="9">
        <v>1</v>
      </c>
      <c r="EI106" s="9">
        <f t="shared" si="21"/>
        <v>35</v>
      </c>
      <c r="EJ106" s="7">
        <v>0</v>
      </c>
      <c r="EK106" s="7">
        <f t="shared" si="11"/>
        <v>11</v>
      </c>
      <c r="EL106" s="7">
        <v>0</v>
      </c>
      <c r="EM106" s="7">
        <f t="shared" si="51"/>
        <v>1</v>
      </c>
      <c r="EN106" s="7">
        <v>0</v>
      </c>
      <c r="EO106" s="7">
        <f t="shared" si="62"/>
        <v>0</v>
      </c>
      <c r="EP106" s="7"/>
      <c r="EQ106" s="7"/>
      <c r="ER106" s="7">
        <v>2</v>
      </c>
      <c r="ES106" s="7">
        <f>SUM(ES105,ER106)</f>
        <v>770</v>
      </c>
      <c r="ET106" s="7"/>
      <c r="EU106" s="7"/>
      <c r="EV106" s="7"/>
      <c r="EW106" s="7"/>
      <c r="EX106" s="7"/>
      <c r="EY106" s="7"/>
      <c r="EZ106" s="7">
        <v>0</v>
      </c>
      <c r="FA106" s="7">
        <f t="shared" si="39"/>
        <v>2</v>
      </c>
      <c r="FB106" s="7"/>
      <c r="FC106" s="7"/>
      <c r="FD106" s="7"/>
      <c r="FE106" s="7"/>
      <c r="FF106" s="7">
        <v>3</v>
      </c>
      <c r="FG106" s="7">
        <f t="shared" si="45"/>
        <v>95</v>
      </c>
      <c r="FH106" s="7"/>
      <c r="FI106" s="7"/>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5">
        <v>44070</v>
      </c>
      <c r="B107" s="7">
        <v>0</v>
      </c>
      <c r="C107" s="7">
        <f t="shared" si="53"/>
        <v>0</v>
      </c>
      <c r="D107" s="7">
        <v>0</v>
      </c>
      <c r="E107" s="7">
        <f t="shared" si="43"/>
        <v>86</v>
      </c>
      <c r="F107" s="7"/>
      <c r="G107" s="7"/>
      <c r="H107" s="7"/>
      <c r="I107" s="7"/>
      <c r="J107" s="7"/>
      <c r="K107" s="7"/>
      <c r="L107" s="7"/>
      <c r="M107" s="7"/>
      <c r="N107" s="7">
        <v>3</v>
      </c>
      <c r="O107" s="7">
        <f t="shared" si="24"/>
        <v>166</v>
      </c>
      <c r="P107" s="7"/>
      <c r="Q107" s="7"/>
      <c r="R107" s="7">
        <v>0</v>
      </c>
      <c r="S107" s="7">
        <f t="shared" si="54"/>
        <v>3</v>
      </c>
      <c r="T107" s="7"/>
      <c r="U107" s="7"/>
      <c r="V107" s="7"/>
      <c r="W107" s="7"/>
      <c r="X107" s="7"/>
      <c r="Y107" s="7"/>
      <c r="Z107" s="9">
        <v>0</v>
      </c>
      <c r="AA107" s="9">
        <f t="shared" si="29"/>
        <v>7</v>
      </c>
      <c r="AB107" s="7"/>
      <c r="AC107" s="7"/>
      <c r="AD107" s="7">
        <v>2</v>
      </c>
      <c r="AE107" s="7">
        <f t="shared" si="2"/>
        <v>151</v>
      </c>
      <c r="AF107" s="7"/>
      <c r="AG107" s="7"/>
      <c r="AH107" s="7">
        <v>0</v>
      </c>
      <c r="AI107" s="84">
        <f t="shared" si="30"/>
        <v>7</v>
      </c>
      <c r="AJ107" s="7">
        <v>1</v>
      </c>
      <c r="AK107" s="7">
        <f t="shared" si="55"/>
        <v>38</v>
      </c>
      <c r="AL107" s="7"/>
      <c r="AM107" s="7"/>
      <c r="AN107" s="7">
        <v>0</v>
      </c>
      <c r="AO107" s="7">
        <f t="shared" si="31"/>
        <v>2</v>
      </c>
      <c r="AP107" s="7">
        <v>0</v>
      </c>
      <c r="AQ107" s="7">
        <f t="shared" si="26"/>
        <v>1</v>
      </c>
      <c r="AR107" s="7">
        <v>0</v>
      </c>
      <c r="AS107" s="7">
        <f t="shared" si="56"/>
        <v>1</v>
      </c>
      <c r="AT107" s="7">
        <v>0</v>
      </c>
      <c r="AU107" s="7">
        <f t="shared" si="57"/>
        <v>1</v>
      </c>
      <c r="AV107" s="7">
        <v>0</v>
      </c>
      <c r="AW107" s="7">
        <f t="shared" si="13"/>
        <v>1</v>
      </c>
      <c r="AX107" s="7"/>
      <c r="AY107" s="7"/>
      <c r="AZ107" s="7">
        <v>2</v>
      </c>
      <c r="BA107" s="7">
        <f t="shared" si="52"/>
        <v>5</v>
      </c>
      <c r="BB107" s="7">
        <v>0</v>
      </c>
      <c r="BC107" s="7">
        <f t="shared" si="58"/>
        <v>0</v>
      </c>
      <c r="BD107" s="7">
        <v>0</v>
      </c>
      <c r="BE107" s="7">
        <f t="shared" si="14"/>
        <v>2</v>
      </c>
      <c r="BF107" s="7">
        <v>0</v>
      </c>
      <c r="BG107" s="7">
        <f t="shared" si="27"/>
        <v>5</v>
      </c>
      <c r="BH107" s="7">
        <v>7</v>
      </c>
      <c r="BI107" s="7">
        <f t="shared" si="15"/>
        <v>1183</v>
      </c>
      <c r="BJ107" s="7"/>
      <c r="BK107" s="7"/>
      <c r="BL107" s="7">
        <v>0</v>
      </c>
      <c r="BM107" s="7">
        <v>0</v>
      </c>
      <c r="BN107" s="7">
        <v>0</v>
      </c>
      <c r="BO107" s="7">
        <f t="shared" si="28"/>
        <v>10</v>
      </c>
      <c r="BP107" s="7">
        <v>0</v>
      </c>
      <c r="BQ107" s="7">
        <f t="shared" si="23"/>
        <v>11</v>
      </c>
      <c r="BR107" s="7"/>
      <c r="BS107" s="7"/>
      <c r="BT107" s="7">
        <v>1</v>
      </c>
      <c r="BU107" s="7">
        <f t="shared" si="4"/>
        <v>51</v>
      </c>
      <c r="BV107" s="7">
        <v>0</v>
      </c>
      <c r="BW107" s="7">
        <f t="shared" si="49"/>
        <v>8</v>
      </c>
      <c r="BX107" s="9">
        <v>0</v>
      </c>
      <c r="BY107" s="9">
        <f t="shared" si="33"/>
        <v>0</v>
      </c>
      <c r="BZ107" s="9">
        <v>0</v>
      </c>
      <c r="CA107" s="9">
        <f t="shared" si="47"/>
        <v>0</v>
      </c>
      <c r="CB107" s="9">
        <v>0</v>
      </c>
      <c r="CC107" s="9">
        <f t="shared" si="59"/>
        <v>0</v>
      </c>
      <c r="CD107" s="7"/>
      <c r="CE107" s="7"/>
      <c r="CF107" s="7"/>
      <c r="CG107" s="7"/>
      <c r="CH107" s="7"/>
      <c r="CI107" s="7"/>
      <c r="CJ107" s="9">
        <v>0</v>
      </c>
      <c r="CK107" s="9">
        <f t="shared" si="16"/>
        <v>1</v>
      </c>
      <c r="CL107" s="7"/>
      <c r="CM107" s="7"/>
      <c r="CN107" s="7">
        <v>0</v>
      </c>
      <c r="CO107" s="7">
        <f t="shared" si="35"/>
        <v>2</v>
      </c>
      <c r="CP107" s="7">
        <v>0</v>
      </c>
      <c r="CQ107" s="7">
        <f t="shared" si="60"/>
        <v>2</v>
      </c>
      <c r="CR107" s="7">
        <v>0</v>
      </c>
      <c r="CS107" s="7">
        <f t="shared" si="8"/>
        <v>2</v>
      </c>
      <c r="CT107" s="7"/>
      <c r="CU107" s="7"/>
      <c r="CV107" s="7"/>
      <c r="CW107" s="7"/>
      <c r="CX107" s="7">
        <v>0</v>
      </c>
      <c r="CY107" s="7">
        <f t="shared" si="17"/>
        <v>8</v>
      </c>
      <c r="CZ107" s="7"/>
      <c r="DA107" s="7"/>
      <c r="DB107" s="7"/>
      <c r="DC107" s="7"/>
      <c r="DD107" s="7"/>
      <c r="DE107" s="7"/>
      <c r="DF107" s="7"/>
      <c r="DG107" s="7"/>
      <c r="DH107" s="8">
        <v>0</v>
      </c>
      <c r="DI107" s="9">
        <f t="shared" si="36"/>
        <v>0</v>
      </c>
      <c r="DJ107" s="7">
        <v>0</v>
      </c>
      <c r="DK107" s="7">
        <f t="shared" si="18"/>
        <v>13</v>
      </c>
      <c r="DL107" s="9">
        <v>0</v>
      </c>
      <c r="DM107" s="9">
        <f t="shared" si="19"/>
        <v>4</v>
      </c>
      <c r="DN107" s="7">
        <v>0</v>
      </c>
      <c r="DO107" s="7">
        <v>7</v>
      </c>
      <c r="DP107" s="7">
        <v>15</v>
      </c>
      <c r="DQ107" s="7">
        <f t="shared" si="50"/>
        <v>2112</v>
      </c>
      <c r="DR107" s="7"/>
      <c r="DS107" s="7"/>
      <c r="DT107" s="7">
        <v>0</v>
      </c>
      <c r="DU107" s="7">
        <f t="shared" si="48"/>
        <v>0</v>
      </c>
      <c r="DV107" s="7"/>
      <c r="DW107" s="7"/>
      <c r="DX107" s="7"/>
      <c r="DY107" s="7"/>
      <c r="DZ107" s="7">
        <v>0</v>
      </c>
      <c r="EA107" s="7">
        <f t="shared" si="10"/>
        <v>16</v>
      </c>
      <c r="EB107" s="7">
        <v>0</v>
      </c>
      <c r="EC107" s="7">
        <f t="shared" si="20"/>
        <v>6</v>
      </c>
      <c r="ED107" s="7">
        <v>0</v>
      </c>
      <c r="EE107" s="7">
        <f t="shared" si="61"/>
        <v>17</v>
      </c>
      <c r="EF107" s="7"/>
      <c r="EG107" s="7"/>
      <c r="EH107" s="9">
        <v>3</v>
      </c>
      <c r="EI107" s="9">
        <f t="shared" si="21"/>
        <v>38</v>
      </c>
      <c r="EJ107" s="7">
        <v>0</v>
      </c>
      <c r="EK107" s="7">
        <f t="shared" si="11"/>
        <v>11</v>
      </c>
      <c r="EL107" s="7">
        <v>0</v>
      </c>
      <c r="EM107" s="7">
        <f t="shared" si="51"/>
        <v>1</v>
      </c>
      <c r="EN107" s="7">
        <v>0</v>
      </c>
      <c r="EO107" s="7">
        <f t="shared" si="62"/>
        <v>0</v>
      </c>
      <c r="EP107" s="7"/>
      <c r="EQ107" s="7"/>
      <c r="ER107" s="7">
        <v>0</v>
      </c>
      <c r="ES107" s="7">
        <f>SUM(ES106,ER107)</f>
        <v>770</v>
      </c>
      <c r="ET107" s="7"/>
      <c r="EU107" s="7"/>
      <c r="EV107" s="7"/>
      <c r="EW107" s="7"/>
      <c r="EX107" s="7"/>
      <c r="EY107" s="7"/>
      <c r="EZ107" s="7">
        <v>0</v>
      </c>
      <c r="FA107" s="7">
        <f t="shared" si="39"/>
        <v>2</v>
      </c>
      <c r="FB107" s="7"/>
      <c r="FC107" s="7"/>
      <c r="FD107" s="7"/>
      <c r="FE107" s="7"/>
      <c r="FF107" s="7">
        <v>2</v>
      </c>
      <c r="FG107" s="7">
        <f t="shared" si="45"/>
        <v>97</v>
      </c>
      <c r="FH107" s="7"/>
      <c r="FI107" s="7"/>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24"/>
        <v>166</v>
      </c>
      <c r="P108" s="7"/>
      <c r="Q108" s="7"/>
      <c r="R108" s="7">
        <v>0</v>
      </c>
      <c r="S108" s="7">
        <f t="shared" si="54"/>
        <v>3</v>
      </c>
      <c r="T108" s="7"/>
      <c r="U108" s="7"/>
      <c r="V108" s="7"/>
      <c r="W108" s="7"/>
      <c r="X108" s="7"/>
      <c r="Y108" s="7"/>
      <c r="Z108" s="9">
        <v>0</v>
      </c>
      <c r="AA108" s="9">
        <f t="shared" si="29"/>
        <v>7</v>
      </c>
      <c r="AB108" s="7"/>
      <c r="AC108" s="7"/>
      <c r="AD108" s="7">
        <v>4</v>
      </c>
      <c r="AE108" s="7">
        <f t="shared" si="2"/>
        <v>155</v>
      </c>
      <c r="AF108" s="7"/>
      <c r="AG108" s="7"/>
      <c r="AH108" s="7">
        <v>0</v>
      </c>
      <c r="AI108" s="84">
        <f t="shared" si="30"/>
        <v>7</v>
      </c>
      <c r="AJ108" s="7">
        <v>2</v>
      </c>
      <c r="AK108" s="7">
        <f t="shared" si="55"/>
        <v>40</v>
      </c>
      <c r="AL108" s="7"/>
      <c r="AM108" s="7"/>
      <c r="AN108" s="7">
        <v>0</v>
      </c>
      <c r="AO108" s="7">
        <f t="shared" si="31"/>
        <v>2</v>
      </c>
      <c r="AP108" s="7">
        <v>0</v>
      </c>
      <c r="AQ108" s="7">
        <f t="shared" si="26"/>
        <v>1</v>
      </c>
      <c r="AR108" s="7">
        <v>0</v>
      </c>
      <c r="AS108" s="7">
        <f t="shared" si="56"/>
        <v>1</v>
      </c>
      <c r="AT108" s="7">
        <v>0</v>
      </c>
      <c r="AU108" s="7">
        <f t="shared" si="57"/>
        <v>1</v>
      </c>
      <c r="AV108" s="7">
        <v>0</v>
      </c>
      <c r="AW108" s="7">
        <f t="shared" si="13"/>
        <v>1</v>
      </c>
      <c r="AX108" s="7"/>
      <c r="AY108" s="7"/>
      <c r="AZ108" s="7">
        <v>1</v>
      </c>
      <c r="BA108" s="7">
        <f t="shared" si="52"/>
        <v>6</v>
      </c>
      <c r="BB108" s="7">
        <v>0</v>
      </c>
      <c r="BC108" s="7">
        <f t="shared" si="58"/>
        <v>0</v>
      </c>
      <c r="BD108" s="7">
        <v>0</v>
      </c>
      <c r="BE108" s="7">
        <f t="shared" si="14"/>
        <v>2</v>
      </c>
      <c r="BF108" s="7">
        <v>0</v>
      </c>
      <c r="BG108" s="7">
        <f t="shared" si="27"/>
        <v>5</v>
      </c>
      <c r="BH108" s="7">
        <v>8</v>
      </c>
      <c r="BI108" s="7">
        <f t="shared" si="15"/>
        <v>1191</v>
      </c>
      <c r="BJ108" s="7"/>
      <c r="BK108" s="7"/>
      <c r="BL108" s="7">
        <v>0</v>
      </c>
      <c r="BM108" s="7">
        <v>0</v>
      </c>
      <c r="BN108" s="7">
        <v>0</v>
      </c>
      <c r="BO108" s="7">
        <f t="shared" si="28"/>
        <v>10</v>
      </c>
      <c r="BP108" s="7">
        <v>0</v>
      </c>
      <c r="BQ108" s="7">
        <f t="shared" si="23"/>
        <v>11</v>
      </c>
      <c r="BR108" s="7"/>
      <c r="BS108" s="7"/>
      <c r="BT108" s="7">
        <v>0</v>
      </c>
      <c r="BU108" s="7">
        <f t="shared" si="4"/>
        <v>51</v>
      </c>
      <c r="BV108" s="7">
        <v>0</v>
      </c>
      <c r="BW108" s="7">
        <f t="shared" si="49"/>
        <v>8</v>
      </c>
      <c r="BX108" s="9">
        <v>0</v>
      </c>
      <c r="BY108" s="9">
        <f t="shared" si="33"/>
        <v>0</v>
      </c>
      <c r="BZ108" s="9">
        <v>0</v>
      </c>
      <c r="CA108" s="9">
        <f t="shared" si="47"/>
        <v>0</v>
      </c>
      <c r="CB108" s="9">
        <v>0</v>
      </c>
      <c r="CC108" s="9">
        <f t="shared" si="59"/>
        <v>0</v>
      </c>
      <c r="CD108" s="7"/>
      <c r="CE108" s="7"/>
      <c r="CF108" s="7"/>
      <c r="CG108" s="7"/>
      <c r="CH108" s="7"/>
      <c r="CI108" s="7"/>
      <c r="CJ108" s="9">
        <v>0</v>
      </c>
      <c r="CK108" s="9">
        <f t="shared" si="16"/>
        <v>1</v>
      </c>
      <c r="CL108" s="7"/>
      <c r="CM108" s="7"/>
      <c r="CN108" s="7">
        <v>0</v>
      </c>
      <c r="CO108" s="7">
        <f t="shared" si="35"/>
        <v>2</v>
      </c>
      <c r="CP108" s="7">
        <v>0</v>
      </c>
      <c r="CQ108" s="7">
        <f t="shared" si="60"/>
        <v>2</v>
      </c>
      <c r="CR108" s="7">
        <v>0</v>
      </c>
      <c r="CS108" s="7">
        <f t="shared" si="8"/>
        <v>2</v>
      </c>
      <c r="CT108" s="7"/>
      <c r="CU108" s="7"/>
      <c r="CV108" s="7"/>
      <c r="CW108" s="7"/>
      <c r="CX108" s="7">
        <v>0</v>
      </c>
      <c r="CY108" s="7">
        <f t="shared" si="17"/>
        <v>8</v>
      </c>
      <c r="CZ108" s="7"/>
      <c r="DA108" s="7"/>
      <c r="DB108" s="7"/>
      <c r="DC108" s="7"/>
      <c r="DD108" s="7"/>
      <c r="DE108" s="7"/>
      <c r="DF108" s="7"/>
      <c r="DG108" s="7"/>
      <c r="DH108" s="8">
        <v>0</v>
      </c>
      <c r="DI108" s="9">
        <f t="shared" si="36"/>
        <v>0</v>
      </c>
      <c r="DJ108" s="7">
        <v>0</v>
      </c>
      <c r="DK108" s="7">
        <f t="shared" si="18"/>
        <v>13</v>
      </c>
      <c r="DL108" s="9">
        <v>0</v>
      </c>
      <c r="DM108" s="9">
        <f t="shared" si="19"/>
        <v>4</v>
      </c>
      <c r="DN108" s="7">
        <v>0</v>
      </c>
      <c r="DO108" s="7">
        <v>7</v>
      </c>
      <c r="DP108" s="7">
        <v>15</v>
      </c>
      <c r="DQ108" s="7">
        <f t="shared" si="50"/>
        <v>2127</v>
      </c>
      <c r="DR108" s="7"/>
      <c r="DS108" s="7"/>
      <c r="DT108" s="7">
        <v>0</v>
      </c>
      <c r="DU108" s="7">
        <f t="shared" si="48"/>
        <v>0</v>
      </c>
      <c r="DV108" s="7"/>
      <c r="DW108" s="7"/>
      <c r="DX108" s="7"/>
      <c r="DY108" s="7"/>
      <c r="DZ108" s="7">
        <v>0</v>
      </c>
      <c r="EA108" s="7">
        <f t="shared" si="10"/>
        <v>16</v>
      </c>
      <c r="EB108" s="7">
        <v>0</v>
      </c>
      <c r="EC108" s="7">
        <f t="shared" si="20"/>
        <v>6</v>
      </c>
      <c r="ED108" s="7">
        <v>1</v>
      </c>
      <c r="EE108" s="7">
        <f t="shared" si="61"/>
        <v>18</v>
      </c>
      <c r="EF108" s="7"/>
      <c r="EG108" s="7"/>
      <c r="EH108" s="9">
        <v>2</v>
      </c>
      <c r="EI108" s="9">
        <f t="shared" si="21"/>
        <v>40</v>
      </c>
      <c r="EJ108" s="7">
        <v>0</v>
      </c>
      <c r="EK108" s="7">
        <f t="shared" si="11"/>
        <v>11</v>
      </c>
      <c r="EL108" s="7">
        <v>0</v>
      </c>
      <c r="EM108" s="7">
        <f t="shared" si="51"/>
        <v>1</v>
      </c>
      <c r="EN108" s="7">
        <v>0</v>
      </c>
      <c r="EO108" s="7">
        <f t="shared" si="62"/>
        <v>0</v>
      </c>
      <c r="EP108" s="7"/>
      <c r="EQ108" s="7"/>
      <c r="ER108" s="7">
        <v>25</v>
      </c>
      <c r="ES108" s="7">
        <f>SUM(ES107,ER108)</f>
        <v>795</v>
      </c>
      <c r="ET108" s="7"/>
      <c r="EU108" s="7"/>
      <c r="EV108" s="7"/>
      <c r="EW108" s="7"/>
      <c r="EX108" s="7"/>
      <c r="EY108" s="7"/>
      <c r="EZ108" s="7">
        <v>0</v>
      </c>
      <c r="FA108" s="7">
        <f t="shared" si="39"/>
        <v>2</v>
      </c>
      <c r="FB108" s="7"/>
      <c r="FC108" s="7"/>
      <c r="FD108" s="7"/>
      <c r="FE108" s="7"/>
      <c r="FF108" s="7">
        <v>4</v>
      </c>
      <c r="FG108" s="7">
        <f t="shared" si="45"/>
        <v>101</v>
      </c>
      <c r="FH108" s="7"/>
      <c r="FI108" s="7"/>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5">
        <v>44072</v>
      </c>
      <c r="B109" s="7"/>
      <c r="C109" s="7">
        <f t="shared" si="53"/>
        <v>0</v>
      </c>
      <c r="D109" s="7"/>
      <c r="E109" s="7">
        <f t="shared" si="43"/>
        <v>88</v>
      </c>
      <c r="F109" s="7"/>
      <c r="G109" s="7"/>
      <c r="H109" s="7"/>
      <c r="I109" s="7"/>
      <c r="J109" s="7"/>
      <c r="K109" s="7"/>
      <c r="L109" s="7"/>
      <c r="M109" s="7"/>
      <c r="N109" s="7"/>
      <c r="O109" s="7">
        <f t="shared" si="24"/>
        <v>166</v>
      </c>
      <c r="P109" s="7"/>
      <c r="Q109" s="7"/>
      <c r="R109" s="7"/>
      <c r="S109" s="7">
        <f t="shared" si="54"/>
        <v>3</v>
      </c>
      <c r="T109" s="7"/>
      <c r="U109" s="7"/>
      <c r="V109" s="7"/>
      <c r="W109" s="7"/>
      <c r="X109" s="7"/>
      <c r="Y109" s="7"/>
      <c r="Z109" s="9"/>
      <c r="AA109" s="9">
        <f t="shared" si="29"/>
        <v>7</v>
      </c>
      <c r="AB109" s="7"/>
      <c r="AC109" s="7"/>
      <c r="AD109" s="7"/>
      <c r="AE109" s="7">
        <f t="shared" si="2"/>
        <v>155</v>
      </c>
      <c r="AF109" s="7"/>
      <c r="AG109" s="7"/>
      <c r="AH109" s="7"/>
      <c r="AI109" s="84">
        <f t="shared" si="30"/>
        <v>7</v>
      </c>
      <c r="AJ109" s="7"/>
      <c r="AK109" s="7">
        <f t="shared" si="55"/>
        <v>40</v>
      </c>
      <c r="AL109" s="7"/>
      <c r="AM109" s="7"/>
      <c r="AN109" s="7"/>
      <c r="AO109" s="7">
        <f t="shared" si="31"/>
        <v>2</v>
      </c>
      <c r="AP109" s="7"/>
      <c r="AQ109" s="7">
        <f t="shared" si="26"/>
        <v>1</v>
      </c>
      <c r="AR109" s="7"/>
      <c r="AS109" s="7">
        <f t="shared" si="56"/>
        <v>1</v>
      </c>
      <c r="AT109" s="7"/>
      <c r="AU109" s="7">
        <f t="shared" si="57"/>
        <v>1</v>
      </c>
      <c r="AV109" s="7"/>
      <c r="AW109" s="7">
        <f t="shared" si="13"/>
        <v>1</v>
      </c>
      <c r="AX109" s="7"/>
      <c r="AY109" s="7"/>
      <c r="AZ109" s="7"/>
      <c r="BA109" s="7">
        <f t="shared" si="52"/>
        <v>6</v>
      </c>
      <c r="BB109" s="7"/>
      <c r="BC109" s="7">
        <f t="shared" si="58"/>
        <v>0</v>
      </c>
      <c r="BD109" s="7"/>
      <c r="BE109" s="7">
        <f t="shared" si="14"/>
        <v>2</v>
      </c>
      <c r="BF109" s="7"/>
      <c r="BG109" s="7">
        <f t="shared" si="27"/>
        <v>5</v>
      </c>
      <c r="BH109" s="7"/>
      <c r="BI109" s="7">
        <f t="shared" si="15"/>
        <v>1191</v>
      </c>
      <c r="BJ109" s="7"/>
      <c r="BK109" s="7"/>
      <c r="BL109" s="7"/>
      <c r="BM109" s="7">
        <v>0</v>
      </c>
      <c r="BN109" s="7"/>
      <c r="BO109" s="7">
        <f t="shared" si="28"/>
        <v>10</v>
      </c>
      <c r="BP109" s="7"/>
      <c r="BQ109" s="7">
        <f t="shared" si="23"/>
        <v>11</v>
      </c>
      <c r="BR109" s="7"/>
      <c r="BS109" s="7"/>
      <c r="BT109" s="7"/>
      <c r="BU109" s="7">
        <f t="shared" si="4"/>
        <v>51</v>
      </c>
      <c r="BV109" s="7"/>
      <c r="BW109" s="7">
        <f t="shared" si="49"/>
        <v>8</v>
      </c>
      <c r="BX109" s="9"/>
      <c r="BY109" s="9">
        <f t="shared" si="33"/>
        <v>0</v>
      </c>
      <c r="BZ109" s="9"/>
      <c r="CA109" s="9">
        <f t="shared" si="47"/>
        <v>0</v>
      </c>
      <c r="CB109" s="9"/>
      <c r="CC109" s="9">
        <f t="shared" si="59"/>
        <v>0</v>
      </c>
      <c r="CD109" s="7"/>
      <c r="CE109" s="7"/>
      <c r="CF109" s="7"/>
      <c r="CG109" s="7"/>
      <c r="CH109" s="7"/>
      <c r="CI109" s="7"/>
      <c r="CJ109" s="9"/>
      <c r="CK109" s="9">
        <f t="shared" si="16"/>
        <v>1</v>
      </c>
      <c r="CL109" s="7"/>
      <c r="CM109" s="7"/>
      <c r="CN109" s="7"/>
      <c r="CO109" s="7">
        <f t="shared" si="35"/>
        <v>2</v>
      </c>
      <c r="CP109" s="7"/>
      <c r="CQ109" s="7">
        <f t="shared" si="60"/>
        <v>2</v>
      </c>
      <c r="CR109" s="7"/>
      <c r="CS109" s="7">
        <f t="shared" si="8"/>
        <v>2</v>
      </c>
      <c r="CT109" s="7"/>
      <c r="CU109" s="7"/>
      <c r="CV109" s="7"/>
      <c r="CW109" s="7"/>
      <c r="CX109" s="7"/>
      <c r="CY109" s="7">
        <f t="shared" si="17"/>
        <v>8</v>
      </c>
      <c r="CZ109" s="7"/>
      <c r="DA109" s="7"/>
      <c r="DB109" s="7"/>
      <c r="DC109" s="7"/>
      <c r="DD109" s="7"/>
      <c r="DE109" s="7"/>
      <c r="DF109" s="7"/>
      <c r="DG109" s="7"/>
      <c r="DH109" s="8"/>
      <c r="DI109" s="9">
        <f t="shared" si="36"/>
        <v>0</v>
      </c>
      <c r="DJ109" s="7"/>
      <c r="DK109" s="7">
        <f t="shared" si="18"/>
        <v>13</v>
      </c>
      <c r="DL109" s="9"/>
      <c r="DM109" s="9">
        <f t="shared" si="19"/>
        <v>4</v>
      </c>
      <c r="DN109" s="7"/>
      <c r="DO109" s="7">
        <v>7</v>
      </c>
      <c r="DP109" s="7"/>
      <c r="DQ109" s="7">
        <f t="shared" si="50"/>
        <v>2127</v>
      </c>
      <c r="DR109" s="7"/>
      <c r="DS109" s="7"/>
      <c r="DT109" s="7"/>
      <c r="DU109" s="7">
        <f t="shared" si="48"/>
        <v>0</v>
      </c>
      <c r="DV109" s="7"/>
      <c r="DW109" s="7"/>
      <c r="DX109" s="7"/>
      <c r="DY109" s="7"/>
      <c r="DZ109" s="7"/>
      <c r="EA109" s="7">
        <f t="shared" si="10"/>
        <v>16</v>
      </c>
      <c r="EB109" s="7"/>
      <c r="EC109" s="7">
        <f t="shared" si="20"/>
        <v>6</v>
      </c>
      <c r="ED109" s="7"/>
      <c r="EE109" s="7">
        <f t="shared" si="61"/>
        <v>18</v>
      </c>
      <c r="EF109" s="7"/>
      <c r="EG109" s="7"/>
      <c r="EH109" s="9"/>
      <c r="EI109" s="9">
        <f t="shared" si="21"/>
        <v>40</v>
      </c>
      <c r="EJ109" s="7"/>
      <c r="EK109" s="7">
        <f t="shared" si="11"/>
        <v>11</v>
      </c>
      <c r="EL109" s="7"/>
      <c r="EM109" s="7">
        <f t="shared" si="51"/>
        <v>1</v>
      </c>
      <c r="EN109" s="7"/>
      <c r="EO109" s="7">
        <f t="shared" si="62"/>
        <v>0</v>
      </c>
      <c r="EP109" s="7"/>
      <c r="EQ109" s="7"/>
      <c r="ER109" s="7"/>
      <c r="ES109" s="7">
        <f t="shared" ref="ES109:ES171" si="63">SUM(ES108,ER109)</f>
        <v>795</v>
      </c>
      <c r="ET109" s="7"/>
      <c r="EU109" s="7"/>
      <c r="EV109" s="7"/>
      <c r="EW109" s="7"/>
      <c r="EX109" s="7"/>
      <c r="EY109" s="7"/>
      <c r="EZ109" s="7"/>
      <c r="FA109" s="7">
        <f t="shared" si="39"/>
        <v>2</v>
      </c>
      <c r="FB109" s="7"/>
      <c r="FC109" s="7"/>
      <c r="FD109" s="7"/>
      <c r="FE109" s="7"/>
      <c r="FF109" s="7"/>
      <c r="FG109" s="7">
        <f t="shared" si="45"/>
        <v>101</v>
      </c>
      <c r="FH109" s="7"/>
      <c r="FI109" s="7"/>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5">
        <v>44073</v>
      </c>
      <c r="B110" s="7"/>
      <c r="C110" s="7">
        <f t="shared" si="53"/>
        <v>0</v>
      </c>
      <c r="D110" s="7"/>
      <c r="E110" s="7">
        <f t="shared" si="43"/>
        <v>88</v>
      </c>
      <c r="F110" s="7"/>
      <c r="G110" s="7"/>
      <c r="H110" s="7"/>
      <c r="I110" s="7"/>
      <c r="J110" s="7"/>
      <c r="K110" s="7"/>
      <c r="L110" s="7"/>
      <c r="M110" s="7"/>
      <c r="N110" s="7"/>
      <c r="O110" s="7">
        <f t="shared" si="24"/>
        <v>166</v>
      </c>
      <c r="P110" s="7"/>
      <c r="Q110" s="7"/>
      <c r="R110" s="7"/>
      <c r="S110" s="7">
        <f t="shared" si="54"/>
        <v>3</v>
      </c>
      <c r="T110" s="7"/>
      <c r="U110" s="7"/>
      <c r="V110" s="7"/>
      <c r="W110" s="7"/>
      <c r="X110" s="7"/>
      <c r="Y110" s="7"/>
      <c r="Z110" s="9"/>
      <c r="AA110" s="9">
        <f t="shared" si="29"/>
        <v>7</v>
      </c>
      <c r="AB110" s="7"/>
      <c r="AC110" s="7"/>
      <c r="AD110" s="7"/>
      <c r="AE110" s="7">
        <f t="shared" si="2"/>
        <v>155</v>
      </c>
      <c r="AF110" s="7"/>
      <c r="AG110" s="7"/>
      <c r="AH110" s="7"/>
      <c r="AI110" s="84">
        <f t="shared" si="30"/>
        <v>7</v>
      </c>
      <c r="AJ110" s="7"/>
      <c r="AK110" s="7">
        <f t="shared" si="55"/>
        <v>40</v>
      </c>
      <c r="AL110" s="7"/>
      <c r="AM110" s="7"/>
      <c r="AN110" s="7"/>
      <c r="AO110" s="7">
        <f t="shared" si="31"/>
        <v>2</v>
      </c>
      <c r="AP110" s="7"/>
      <c r="AQ110" s="7">
        <f t="shared" si="26"/>
        <v>1</v>
      </c>
      <c r="AR110" s="7"/>
      <c r="AS110" s="7">
        <f t="shared" si="56"/>
        <v>1</v>
      </c>
      <c r="AT110" s="7"/>
      <c r="AU110" s="7">
        <f t="shared" si="57"/>
        <v>1</v>
      </c>
      <c r="AV110" s="7"/>
      <c r="AW110" s="7">
        <f t="shared" si="13"/>
        <v>1</v>
      </c>
      <c r="AX110" s="7"/>
      <c r="AY110" s="7"/>
      <c r="AZ110" s="7"/>
      <c r="BA110" s="7">
        <f t="shared" si="52"/>
        <v>6</v>
      </c>
      <c r="BB110" s="7"/>
      <c r="BC110" s="7">
        <f t="shared" si="58"/>
        <v>0</v>
      </c>
      <c r="BD110" s="7"/>
      <c r="BE110" s="7">
        <f t="shared" si="14"/>
        <v>2</v>
      </c>
      <c r="BF110" s="7"/>
      <c r="BG110" s="7">
        <f t="shared" si="27"/>
        <v>5</v>
      </c>
      <c r="BH110" s="7"/>
      <c r="BI110" s="7">
        <f t="shared" si="15"/>
        <v>1191</v>
      </c>
      <c r="BJ110" s="7"/>
      <c r="BK110" s="7"/>
      <c r="BL110" s="7"/>
      <c r="BM110" s="7">
        <f t="shared" ref="BM110:BM170" si="64">BM109+BL110</f>
        <v>0</v>
      </c>
      <c r="BN110" s="7"/>
      <c r="BO110" s="7">
        <f t="shared" si="28"/>
        <v>10</v>
      </c>
      <c r="BP110" s="7"/>
      <c r="BQ110" s="7">
        <f t="shared" si="23"/>
        <v>11</v>
      </c>
      <c r="BR110" s="7"/>
      <c r="BS110" s="7"/>
      <c r="BT110" s="7"/>
      <c r="BU110" s="7">
        <f t="shared" si="4"/>
        <v>51</v>
      </c>
      <c r="BV110" s="7"/>
      <c r="BW110" s="7">
        <f t="shared" si="49"/>
        <v>8</v>
      </c>
      <c r="BX110" s="9"/>
      <c r="BY110" s="9">
        <f t="shared" si="33"/>
        <v>0</v>
      </c>
      <c r="BZ110" s="9"/>
      <c r="CA110" s="9">
        <f t="shared" si="47"/>
        <v>0</v>
      </c>
      <c r="CB110" s="9"/>
      <c r="CC110" s="9">
        <f t="shared" si="59"/>
        <v>0</v>
      </c>
      <c r="CD110" s="7"/>
      <c r="CE110" s="7"/>
      <c r="CF110" s="7"/>
      <c r="CG110" s="7"/>
      <c r="CH110" s="7"/>
      <c r="CI110" s="7"/>
      <c r="CJ110" s="9"/>
      <c r="CK110" s="9">
        <f t="shared" si="16"/>
        <v>1</v>
      </c>
      <c r="CL110" s="7"/>
      <c r="CM110" s="7"/>
      <c r="CN110" s="7"/>
      <c r="CO110" s="7">
        <f t="shared" si="35"/>
        <v>2</v>
      </c>
      <c r="CP110" s="7"/>
      <c r="CQ110" s="7">
        <f t="shared" si="60"/>
        <v>2</v>
      </c>
      <c r="CR110" s="7"/>
      <c r="CS110" s="7">
        <f t="shared" si="8"/>
        <v>2</v>
      </c>
      <c r="CT110" s="7"/>
      <c r="CU110" s="7"/>
      <c r="CV110" s="7"/>
      <c r="CW110" s="7"/>
      <c r="CX110" s="7"/>
      <c r="CY110" s="7">
        <f t="shared" si="17"/>
        <v>8</v>
      </c>
      <c r="CZ110" s="7"/>
      <c r="DA110" s="7"/>
      <c r="DB110" s="7"/>
      <c r="DC110" s="7"/>
      <c r="DD110" s="7"/>
      <c r="DE110" s="7"/>
      <c r="DF110" s="7"/>
      <c r="DG110" s="7"/>
      <c r="DH110" s="8"/>
      <c r="DI110" s="9">
        <f t="shared" si="36"/>
        <v>0</v>
      </c>
      <c r="DJ110" s="7"/>
      <c r="DK110" s="7">
        <f t="shared" si="18"/>
        <v>13</v>
      </c>
      <c r="DL110" s="9"/>
      <c r="DM110" s="9">
        <f t="shared" si="19"/>
        <v>4</v>
      </c>
      <c r="DN110" s="7"/>
      <c r="DO110" s="7">
        <v>7</v>
      </c>
      <c r="DP110" s="7"/>
      <c r="DQ110" s="7">
        <f t="shared" si="50"/>
        <v>2127</v>
      </c>
      <c r="DR110" s="7"/>
      <c r="DS110" s="7"/>
      <c r="DT110" s="7"/>
      <c r="DU110" s="7">
        <f t="shared" si="48"/>
        <v>0</v>
      </c>
      <c r="DV110" s="7"/>
      <c r="DW110" s="7"/>
      <c r="DX110" s="7"/>
      <c r="DY110" s="7"/>
      <c r="DZ110" s="7"/>
      <c r="EA110" s="7">
        <f t="shared" si="10"/>
        <v>16</v>
      </c>
      <c r="EB110" s="7"/>
      <c r="EC110" s="7">
        <f t="shared" si="20"/>
        <v>6</v>
      </c>
      <c r="ED110" s="7"/>
      <c r="EE110" s="7">
        <f t="shared" si="61"/>
        <v>18</v>
      </c>
      <c r="EF110" s="7"/>
      <c r="EG110" s="7"/>
      <c r="EH110" s="9"/>
      <c r="EI110" s="9">
        <f t="shared" si="21"/>
        <v>40</v>
      </c>
      <c r="EJ110" s="7"/>
      <c r="EK110" s="7">
        <f t="shared" si="11"/>
        <v>11</v>
      </c>
      <c r="EL110" s="7"/>
      <c r="EM110" s="7">
        <f t="shared" si="51"/>
        <v>1</v>
      </c>
      <c r="EN110" s="7"/>
      <c r="EO110" s="7">
        <f t="shared" si="62"/>
        <v>0</v>
      </c>
      <c r="EP110" s="7"/>
      <c r="EQ110" s="7"/>
      <c r="ER110" s="7"/>
      <c r="ES110" s="7">
        <f t="shared" si="63"/>
        <v>795</v>
      </c>
      <c r="ET110" s="7"/>
      <c r="EU110" s="7"/>
      <c r="EV110" s="7"/>
      <c r="EW110" s="7"/>
      <c r="EX110" s="7"/>
      <c r="EY110" s="7"/>
      <c r="EZ110" s="7"/>
      <c r="FA110" s="7">
        <f t="shared" si="39"/>
        <v>2</v>
      </c>
      <c r="FB110" s="7"/>
      <c r="FC110" s="7"/>
      <c r="FD110" s="7"/>
      <c r="FE110" s="7"/>
      <c r="FF110" s="7"/>
      <c r="FG110" s="7">
        <f t="shared" si="45"/>
        <v>101</v>
      </c>
      <c r="FH110" s="7"/>
      <c r="FI110" s="7"/>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5">
        <v>44074</v>
      </c>
      <c r="B111" s="7">
        <v>0</v>
      </c>
      <c r="C111" s="7">
        <f t="shared" si="53"/>
        <v>0</v>
      </c>
      <c r="D111" s="7">
        <v>1</v>
      </c>
      <c r="E111" s="7">
        <f t="shared" si="43"/>
        <v>89</v>
      </c>
      <c r="F111" s="7"/>
      <c r="G111" s="7"/>
      <c r="H111" s="7"/>
      <c r="I111" s="7"/>
      <c r="J111" s="7"/>
      <c r="K111" s="7"/>
      <c r="L111" s="7"/>
      <c r="M111" s="7"/>
      <c r="N111" s="7">
        <v>6</v>
      </c>
      <c r="O111" s="7">
        <f t="shared" si="24"/>
        <v>172</v>
      </c>
      <c r="P111" s="7"/>
      <c r="Q111" s="7"/>
      <c r="R111" s="7">
        <v>0</v>
      </c>
      <c r="S111" s="7">
        <f t="shared" si="54"/>
        <v>3</v>
      </c>
      <c r="T111" s="7"/>
      <c r="U111" s="7"/>
      <c r="V111" s="7"/>
      <c r="W111" s="7"/>
      <c r="X111" s="7"/>
      <c r="Y111" s="7"/>
      <c r="Z111" s="9">
        <v>0</v>
      </c>
      <c r="AA111" s="9">
        <f t="shared" si="29"/>
        <v>7</v>
      </c>
      <c r="AB111" s="7"/>
      <c r="AC111" s="7"/>
      <c r="AD111" s="7">
        <v>1</v>
      </c>
      <c r="AE111" s="7">
        <f t="shared" si="2"/>
        <v>156</v>
      </c>
      <c r="AF111" s="7"/>
      <c r="AG111" s="7"/>
      <c r="AH111" s="7">
        <v>0</v>
      </c>
      <c r="AI111" s="84">
        <f t="shared" si="30"/>
        <v>7</v>
      </c>
      <c r="AJ111" s="7">
        <v>4</v>
      </c>
      <c r="AK111" s="7">
        <f t="shared" si="55"/>
        <v>44</v>
      </c>
      <c r="AL111" s="7"/>
      <c r="AM111" s="7"/>
      <c r="AN111" s="7">
        <v>0</v>
      </c>
      <c r="AO111" s="7">
        <f t="shared" si="31"/>
        <v>2</v>
      </c>
      <c r="AP111" s="7">
        <v>0</v>
      </c>
      <c r="AQ111" s="7">
        <f t="shared" si="26"/>
        <v>1</v>
      </c>
      <c r="AR111" s="7">
        <v>2</v>
      </c>
      <c r="AS111" s="7">
        <f t="shared" si="56"/>
        <v>3</v>
      </c>
      <c r="AT111" s="7">
        <v>0</v>
      </c>
      <c r="AU111" s="7">
        <f t="shared" si="57"/>
        <v>1</v>
      </c>
      <c r="AV111" s="7">
        <v>0</v>
      </c>
      <c r="AW111" s="7">
        <f t="shared" si="13"/>
        <v>1</v>
      </c>
      <c r="AX111" s="7"/>
      <c r="AY111" s="7"/>
      <c r="AZ111" s="7">
        <v>5</v>
      </c>
      <c r="BA111" s="7">
        <f t="shared" si="52"/>
        <v>11</v>
      </c>
      <c r="BB111" s="7">
        <v>0</v>
      </c>
      <c r="BC111" s="7">
        <f t="shared" si="58"/>
        <v>0</v>
      </c>
      <c r="BD111" s="7">
        <v>0</v>
      </c>
      <c r="BE111" s="7">
        <f t="shared" si="14"/>
        <v>2</v>
      </c>
      <c r="BF111" s="7">
        <v>0</v>
      </c>
      <c r="BG111" s="7">
        <f t="shared" si="27"/>
        <v>5</v>
      </c>
      <c r="BH111" s="7">
        <v>32</v>
      </c>
      <c r="BI111" s="7">
        <f t="shared" si="15"/>
        <v>1223</v>
      </c>
      <c r="BJ111" s="7"/>
      <c r="BK111" s="7"/>
      <c r="BL111" s="7">
        <v>1</v>
      </c>
      <c r="BM111" s="7">
        <f t="shared" si="64"/>
        <v>1</v>
      </c>
      <c r="BN111" s="7">
        <v>0</v>
      </c>
      <c r="BO111" s="7">
        <f t="shared" si="28"/>
        <v>10</v>
      </c>
      <c r="BP111" s="7">
        <v>0</v>
      </c>
      <c r="BQ111" s="7">
        <f t="shared" si="23"/>
        <v>11</v>
      </c>
      <c r="BR111" s="7"/>
      <c r="BS111" s="7"/>
      <c r="BT111" s="7">
        <v>1</v>
      </c>
      <c r="BU111" s="7">
        <f t="shared" si="4"/>
        <v>52</v>
      </c>
      <c r="BV111" s="7">
        <v>0</v>
      </c>
      <c r="BW111" s="7">
        <f t="shared" si="49"/>
        <v>8</v>
      </c>
      <c r="BX111" s="9">
        <v>1</v>
      </c>
      <c r="BY111" s="9">
        <f t="shared" si="33"/>
        <v>1</v>
      </c>
      <c r="BZ111" s="9">
        <v>0</v>
      </c>
      <c r="CA111" s="9">
        <f t="shared" si="47"/>
        <v>0</v>
      </c>
      <c r="CB111" s="9">
        <v>0</v>
      </c>
      <c r="CC111" s="9">
        <f t="shared" si="59"/>
        <v>0</v>
      </c>
      <c r="CD111" s="7"/>
      <c r="CE111" s="7"/>
      <c r="CF111" s="7"/>
      <c r="CG111" s="7"/>
      <c r="CH111" s="7"/>
      <c r="CI111" s="7"/>
      <c r="CJ111" s="9">
        <v>0</v>
      </c>
      <c r="CK111" s="9">
        <f t="shared" si="16"/>
        <v>1</v>
      </c>
      <c r="CL111" s="7"/>
      <c r="CM111" s="7"/>
      <c r="CN111" s="7">
        <v>0</v>
      </c>
      <c r="CO111" s="7">
        <f t="shared" si="35"/>
        <v>2</v>
      </c>
      <c r="CP111" s="7">
        <v>1</v>
      </c>
      <c r="CQ111" s="7">
        <f t="shared" si="60"/>
        <v>3</v>
      </c>
      <c r="CR111" s="7">
        <v>0</v>
      </c>
      <c r="CS111" s="7">
        <f t="shared" si="8"/>
        <v>2</v>
      </c>
      <c r="CT111" s="7"/>
      <c r="CU111" s="7"/>
      <c r="CV111" s="7"/>
      <c r="CW111" s="7"/>
      <c r="CX111" s="7">
        <v>1</v>
      </c>
      <c r="CY111" s="7">
        <f t="shared" si="17"/>
        <v>9</v>
      </c>
      <c r="CZ111" s="7"/>
      <c r="DA111" s="7"/>
      <c r="DB111" s="7"/>
      <c r="DC111" s="7"/>
      <c r="DD111" s="7"/>
      <c r="DE111" s="7"/>
      <c r="DF111" s="7"/>
      <c r="DG111" s="7"/>
      <c r="DH111" s="8">
        <v>0</v>
      </c>
      <c r="DI111" s="9">
        <f t="shared" si="36"/>
        <v>0</v>
      </c>
      <c r="DJ111" s="7">
        <v>0</v>
      </c>
      <c r="DK111" s="7">
        <f t="shared" si="18"/>
        <v>13</v>
      </c>
      <c r="DL111" s="9">
        <v>0</v>
      </c>
      <c r="DM111" s="9">
        <f t="shared" si="19"/>
        <v>4</v>
      </c>
      <c r="DN111" s="7">
        <v>0</v>
      </c>
      <c r="DO111" s="7">
        <v>7</v>
      </c>
      <c r="DP111" s="7">
        <v>51</v>
      </c>
      <c r="DQ111" s="7">
        <f t="shared" si="50"/>
        <v>2178</v>
      </c>
      <c r="DR111" s="7"/>
      <c r="DS111" s="7"/>
      <c r="DT111" s="7">
        <v>0</v>
      </c>
      <c r="DU111" s="7">
        <f t="shared" si="48"/>
        <v>0</v>
      </c>
      <c r="DV111" s="7"/>
      <c r="DW111" s="7"/>
      <c r="DX111" s="7"/>
      <c r="DY111" s="7"/>
      <c r="DZ111" s="7">
        <v>1</v>
      </c>
      <c r="EA111" s="7">
        <f t="shared" si="10"/>
        <v>17</v>
      </c>
      <c r="EB111" s="7">
        <v>0</v>
      </c>
      <c r="EC111" s="7">
        <f t="shared" si="20"/>
        <v>6</v>
      </c>
      <c r="ED111" s="7">
        <v>4</v>
      </c>
      <c r="EE111" s="7">
        <f t="shared" si="61"/>
        <v>22</v>
      </c>
      <c r="EF111" s="7"/>
      <c r="EG111" s="7"/>
      <c r="EH111" s="9">
        <v>3</v>
      </c>
      <c r="EI111" s="9">
        <f t="shared" si="21"/>
        <v>43</v>
      </c>
      <c r="EJ111" s="7">
        <v>1</v>
      </c>
      <c r="EK111" s="7">
        <f t="shared" si="11"/>
        <v>12</v>
      </c>
      <c r="EL111" s="7">
        <v>0</v>
      </c>
      <c r="EM111" s="7">
        <f t="shared" si="51"/>
        <v>1</v>
      </c>
      <c r="EN111" s="7">
        <v>0</v>
      </c>
      <c r="EO111" s="7">
        <f t="shared" si="62"/>
        <v>0</v>
      </c>
      <c r="EP111" s="7"/>
      <c r="EQ111" s="7"/>
      <c r="ER111" s="7">
        <v>33</v>
      </c>
      <c r="ES111" s="7">
        <f t="shared" si="63"/>
        <v>828</v>
      </c>
      <c r="ET111" s="7"/>
      <c r="EU111" s="7"/>
      <c r="EV111" s="7"/>
      <c r="EW111" s="7"/>
      <c r="EX111" s="7"/>
      <c r="EY111" s="7"/>
      <c r="EZ111" s="7">
        <v>0</v>
      </c>
      <c r="FA111" s="7">
        <f t="shared" si="39"/>
        <v>2</v>
      </c>
      <c r="FB111" s="7"/>
      <c r="FC111" s="7"/>
      <c r="FD111" s="7"/>
      <c r="FE111" s="7"/>
      <c r="FF111" s="7">
        <v>8</v>
      </c>
      <c r="FG111" s="7">
        <f t="shared" si="45"/>
        <v>109</v>
      </c>
      <c r="FH111" s="7"/>
      <c r="FI111" s="7"/>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24"/>
        <v>172</v>
      </c>
      <c r="P112" s="7"/>
      <c r="Q112" s="7"/>
      <c r="R112" s="7">
        <v>0</v>
      </c>
      <c r="S112" s="7">
        <f t="shared" si="54"/>
        <v>3</v>
      </c>
      <c r="T112" s="7"/>
      <c r="U112" s="7"/>
      <c r="V112" s="7"/>
      <c r="W112" s="7"/>
      <c r="X112" s="7"/>
      <c r="Y112" s="7"/>
      <c r="Z112" s="9">
        <v>0</v>
      </c>
      <c r="AA112" s="9">
        <f t="shared" si="29"/>
        <v>7</v>
      </c>
      <c r="AB112" s="7"/>
      <c r="AC112" s="7"/>
      <c r="AD112" s="7">
        <v>1</v>
      </c>
      <c r="AE112" s="7">
        <f t="shared" si="2"/>
        <v>157</v>
      </c>
      <c r="AF112" s="7"/>
      <c r="AG112" s="7"/>
      <c r="AH112" s="7">
        <v>0</v>
      </c>
      <c r="AI112" s="84">
        <f t="shared" si="30"/>
        <v>7</v>
      </c>
      <c r="AJ112" s="7">
        <v>1</v>
      </c>
      <c r="AK112" s="7">
        <f t="shared" si="55"/>
        <v>45</v>
      </c>
      <c r="AL112" s="7"/>
      <c r="AM112" s="7"/>
      <c r="AN112" s="7">
        <v>0</v>
      </c>
      <c r="AO112" s="7">
        <f t="shared" si="31"/>
        <v>2</v>
      </c>
      <c r="AP112" s="7">
        <v>0</v>
      </c>
      <c r="AQ112" s="7">
        <f t="shared" si="26"/>
        <v>1</v>
      </c>
      <c r="AR112" s="7">
        <v>0</v>
      </c>
      <c r="AS112" s="7">
        <f t="shared" si="56"/>
        <v>3</v>
      </c>
      <c r="AT112" s="7">
        <v>0</v>
      </c>
      <c r="AU112" s="7">
        <f t="shared" si="57"/>
        <v>1</v>
      </c>
      <c r="AV112" s="7">
        <v>0</v>
      </c>
      <c r="AW112" s="7">
        <f t="shared" si="13"/>
        <v>1</v>
      </c>
      <c r="AX112" s="7"/>
      <c r="AY112" s="7"/>
      <c r="AZ112" s="7">
        <v>2</v>
      </c>
      <c r="BA112" s="7">
        <f t="shared" si="52"/>
        <v>13</v>
      </c>
      <c r="BB112" s="7">
        <v>0</v>
      </c>
      <c r="BC112" s="7">
        <f t="shared" si="58"/>
        <v>0</v>
      </c>
      <c r="BD112" s="7">
        <v>1</v>
      </c>
      <c r="BE112" s="7">
        <f t="shared" si="14"/>
        <v>3</v>
      </c>
      <c r="BF112" s="7">
        <v>0</v>
      </c>
      <c r="BG112" s="7">
        <f t="shared" si="27"/>
        <v>5</v>
      </c>
      <c r="BH112" s="7">
        <v>4</v>
      </c>
      <c r="BI112" s="7">
        <f t="shared" si="15"/>
        <v>1227</v>
      </c>
      <c r="BJ112" s="7"/>
      <c r="BK112" s="7"/>
      <c r="BL112" s="7">
        <v>0</v>
      </c>
      <c r="BM112" s="7">
        <f t="shared" si="64"/>
        <v>1</v>
      </c>
      <c r="BN112" s="7">
        <v>0</v>
      </c>
      <c r="BO112" s="7">
        <f t="shared" si="28"/>
        <v>10</v>
      </c>
      <c r="BP112" s="7">
        <v>0</v>
      </c>
      <c r="BQ112" s="7">
        <f t="shared" si="23"/>
        <v>11</v>
      </c>
      <c r="BR112" s="7"/>
      <c r="BS112" s="7"/>
      <c r="BT112" s="7">
        <v>1</v>
      </c>
      <c r="BU112" s="7">
        <f t="shared" si="4"/>
        <v>53</v>
      </c>
      <c r="BV112" s="7">
        <v>0</v>
      </c>
      <c r="BW112" s="7">
        <f t="shared" si="49"/>
        <v>8</v>
      </c>
      <c r="BX112" s="9">
        <v>0</v>
      </c>
      <c r="BY112" s="9">
        <f t="shared" si="33"/>
        <v>1</v>
      </c>
      <c r="BZ112" s="9">
        <v>0</v>
      </c>
      <c r="CA112" s="9">
        <f t="shared" si="47"/>
        <v>0</v>
      </c>
      <c r="CB112" s="9">
        <v>0</v>
      </c>
      <c r="CC112" s="9">
        <f t="shared" si="59"/>
        <v>0</v>
      </c>
      <c r="CD112" s="7"/>
      <c r="CE112" s="7"/>
      <c r="CF112" s="7"/>
      <c r="CG112" s="7"/>
      <c r="CH112" s="7"/>
      <c r="CI112" s="7"/>
      <c r="CJ112" s="9">
        <v>0</v>
      </c>
      <c r="CK112" s="9">
        <f t="shared" si="16"/>
        <v>1</v>
      </c>
      <c r="CL112" s="7"/>
      <c r="CM112" s="7"/>
      <c r="CN112" s="7">
        <v>0</v>
      </c>
      <c r="CO112" s="7">
        <f t="shared" si="35"/>
        <v>2</v>
      </c>
      <c r="CP112" s="7">
        <v>4</v>
      </c>
      <c r="CQ112" s="7">
        <f t="shared" si="60"/>
        <v>7</v>
      </c>
      <c r="CR112" s="7">
        <v>0</v>
      </c>
      <c r="CS112" s="7">
        <f t="shared" si="8"/>
        <v>2</v>
      </c>
      <c r="CT112" s="7"/>
      <c r="CU112" s="7"/>
      <c r="CV112" s="7"/>
      <c r="CW112" s="7"/>
      <c r="CX112" s="7">
        <v>0</v>
      </c>
      <c r="CY112" s="7">
        <f t="shared" si="17"/>
        <v>9</v>
      </c>
      <c r="CZ112" s="7"/>
      <c r="DA112" s="7"/>
      <c r="DB112" s="7"/>
      <c r="DC112" s="7"/>
      <c r="DD112" s="7"/>
      <c r="DE112" s="7"/>
      <c r="DF112" s="7"/>
      <c r="DG112" s="7"/>
      <c r="DH112" s="8">
        <v>0</v>
      </c>
      <c r="DI112" s="9">
        <f t="shared" si="36"/>
        <v>0</v>
      </c>
      <c r="DJ112" s="7">
        <v>0</v>
      </c>
      <c r="DK112" s="7">
        <f t="shared" si="18"/>
        <v>13</v>
      </c>
      <c r="DL112" s="9">
        <v>0</v>
      </c>
      <c r="DM112" s="9">
        <f t="shared" si="19"/>
        <v>4</v>
      </c>
      <c r="DN112" s="7">
        <v>0</v>
      </c>
      <c r="DO112" s="7">
        <v>7</v>
      </c>
      <c r="DP112" s="7">
        <v>18</v>
      </c>
      <c r="DQ112" s="7">
        <f t="shared" si="50"/>
        <v>2196</v>
      </c>
      <c r="DR112" s="7"/>
      <c r="DS112" s="7"/>
      <c r="DT112" s="7">
        <v>0</v>
      </c>
      <c r="DU112" s="7">
        <f t="shared" si="48"/>
        <v>0</v>
      </c>
      <c r="DV112" s="7"/>
      <c r="DW112" s="7"/>
      <c r="DX112" s="7"/>
      <c r="DY112" s="7"/>
      <c r="DZ112" s="7">
        <v>2</v>
      </c>
      <c r="EA112" s="7">
        <f t="shared" si="10"/>
        <v>19</v>
      </c>
      <c r="EB112" s="7">
        <v>0</v>
      </c>
      <c r="EC112" s="7">
        <f t="shared" si="20"/>
        <v>6</v>
      </c>
      <c r="ED112" s="7">
        <v>0</v>
      </c>
      <c r="EE112" s="7">
        <f t="shared" si="61"/>
        <v>22</v>
      </c>
      <c r="EF112" s="7"/>
      <c r="EG112" s="7"/>
      <c r="EH112" s="9">
        <v>0</v>
      </c>
      <c r="EI112" s="9">
        <f t="shared" si="21"/>
        <v>43</v>
      </c>
      <c r="EJ112" s="7">
        <v>0</v>
      </c>
      <c r="EK112" s="7">
        <f t="shared" si="11"/>
        <v>12</v>
      </c>
      <c r="EL112" s="7">
        <v>0</v>
      </c>
      <c r="EM112" s="7">
        <f t="shared" si="51"/>
        <v>1</v>
      </c>
      <c r="EN112" s="7">
        <v>0</v>
      </c>
      <c r="EO112" s="7">
        <f t="shared" si="62"/>
        <v>0</v>
      </c>
      <c r="EP112" s="7"/>
      <c r="EQ112" s="7"/>
      <c r="ER112" s="7">
        <v>6</v>
      </c>
      <c r="ES112" s="7">
        <f t="shared" si="63"/>
        <v>834</v>
      </c>
      <c r="ET112" s="7"/>
      <c r="EU112" s="7"/>
      <c r="EV112" s="7"/>
      <c r="EW112" s="7"/>
      <c r="EX112" s="7"/>
      <c r="EY112" s="7"/>
      <c r="EZ112" s="7">
        <v>0</v>
      </c>
      <c r="FA112" s="7">
        <f t="shared" si="39"/>
        <v>2</v>
      </c>
      <c r="FB112" s="7"/>
      <c r="FC112" s="7"/>
      <c r="FD112" s="7"/>
      <c r="FE112" s="7"/>
      <c r="FF112" s="7">
        <v>4</v>
      </c>
      <c r="FG112" s="7">
        <f t="shared" si="45"/>
        <v>113</v>
      </c>
      <c r="FH112" s="7"/>
      <c r="FI112" s="7"/>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5">
        <v>44076</v>
      </c>
      <c r="B113" s="7">
        <v>0</v>
      </c>
      <c r="C113" s="7">
        <f t="shared" si="53"/>
        <v>0</v>
      </c>
      <c r="D113" s="7">
        <v>0</v>
      </c>
      <c r="E113" s="7">
        <f t="shared" si="43"/>
        <v>89</v>
      </c>
      <c r="F113" s="7"/>
      <c r="G113" s="7"/>
      <c r="H113" s="7"/>
      <c r="I113" s="7"/>
      <c r="J113" s="7"/>
      <c r="K113" s="7"/>
      <c r="L113" s="7"/>
      <c r="M113" s="7"/>
      <c r="N113" s="7">
        <v>0</v>
      </c>
      <c r="O113" s="7">
        <f t="shared" si="24"/>
        <v>172</v>
      </c>
      <c r="P113" s="7"/>
      <c r="Q113" s="7"/>
      <c r="R113" s="7">
        <v>0</v>
      </c>
      <c r="S113" s="7">
        <f t="shared" si="54"/>
        <v>3</v>
      </c>
      <c r="T113" s="7"/>
      <c r="U113" s="7"/>
      <c r="V113" s="7"/>
      <c r="W113" s="7"/>
      <c r="X113" s="7"/>
      <c r="Y113" s="7"/>
      <c r="Z113" s="9">
        <v>0</v>
      </c>
      <c r="AA113" s="9">
        <f t="shared" si="29"/>
        <v>7</v>
      </c>
      <c r="AB113" s="7"/>
      <c r="AC113" s="7"/>
      <c r="AD113" s="7">
        <v>2</v>
      </c>
      <c r="AE113" s="7">
        <f t="shared" si="2"/>
        <v>159</v>
      </c>
      <c r="AF113" s="7"/>
      <c r="AG113" s="7"/>
      <c r="AH113" s="7">
        <v>0</v>
      </c>
      <c r="AI113" s="84">
        <f t="shared" si="30"/>
        <v>7</v>
      </c>
      <c r="AJ113" s="7">
        <v>1</v>
      </c>
      <c r="AK113" s="7">
        <f t="shared" si="55"/>
        <v>46</v>
      </c>
      <c r="AL113" s="7"/>
      <c r="AM113" s="7"/>
      <c r="AN113" s="7">
        <v>0</v>
      </c>
      <c r="AO113" s="7">
        <f t="shared" si="31"/>
        <v>2</v>
      </c>
      <c r="AP113" s="7">
        <v>0</v>
      </c>
      <c r="AQ113" s="7">
        <f t="shared" si="26"/>
        <v>1</v>
      </c>
      <c r="AR113" s="7">
        <v>0</v>
      </c>
      <c r="AS113" s="7">
        <f t="shared" si="56"/>
        <v>3</v>
      </c>
      <c r="AT113" s="7">
        <v>1</v>
      </c>
      <c r="AU113" s="7">
        <f t="shared" si="57"/>
        <v>2</v>
      </c>
      <c r="AV113" s="7">
        <v>0</v>
      </c>
      <c r="AW113" s="7">
        <f t="shared" si="13"/>
        <v>1</v>
      </c>
      <c r="AX113" s="7"/>
      <c r="AY113" s="7"/>
      <c r="AZ113" s="7">
        <v>0</v>
      </c>
      <c r="BA113" s="7">
        <f t="shared" si="52"/>
        <v>13</v>
      </c>
      <c r="BB113" s="7">
        <v>0</v>
      </c>
      <c r="BC113" s="7">
        <f t="shared" si="58"/>
        <v>0</v>
      </c>
      <c r="BD113" s="7">
        <v>0</v>
      </c>
      <c r="BE113" s="7">
        <f t="shared" si="14"/>
        <v>3</v>
      </c>
      <c r="BF113" s="7">
        <v>0</v>
      </c>
      <c r="BG113" s="7">
        <f t="shared" si="27"/>
        <v>5</v>
      </c>
      <c r="BH113" s="7">
        <v>2</v>
      </c>
      <c r="BI113" s="7">
        <f t="shared" si="15"/>
        <v>1229</v>
      </c>
      <c r="BJ113" s="7"/>
      <c r="BK113" s="7"/>
      <c r="BL113" s="7">
        <v>0</v>
      </c>
      <c r="BM113" s="7">
        <f t="shared" si="64"/>
        <v>1</v>
      </c>
      <c r="BN113" s="7">
        <v>0</v>
      </c>
      <c r="BO113" s="7">
        <f t="shared" si="28"/>
        <v>10</v>
      </c>
      <c r="BP113" s="7">
        <v>0</v>
      </c>
      <c r="BQ113" s="7">
        <f t="shared" si="23"/>
        <v>11</v>
      </c>
      <c r="BR113" s="7"/>
      <c r="BS113" s="7"/>
      <c r="BT113" s="7">
        <v>3</v>
      </c>
      <c r="BU113" s="7">
        <f t="shared" si="4"/>
        <v>56</v>
      </c>
      <c r="BV113" s="7">
        <v>0</v>
      </c>
      <c r="BW113" s="7">
        <f t="shared" si="49"/>
        <v>8</v>
      </c>
      <c r="BX113" s="9">
        <v>0</v>
      </c>
      <c r="BY113" s="9">
        <f t="shared" si="33"/>
        <v>1</v>
      </c>
      <c r="BZ113" s="9">
        <v>0</v>
      </c>
      <c r="CA113" s="9">
        <f t="shared" si="47"/>
        <v>0</v>
      </c>
      <c r="CB113" s="9">
        <v>0</v>
      </c>
      <c r="CC113" s="9">
        <f t="shared" si="59"/>
        <v>0</v>
      </c>
      <c r="CD113" s="7"/>
      <c r="CE113" s="7"/>
      <c r="CF113" s="7"/>
      <c r="CG113" s="7"/>
      <c r="CH113" s="7"/>
      <c r="CI113" s="7"/>
      <c r="CJ113" s="9">
        <v>0</v>
      </c>
      <c r="CK113" s="9">
        <f t="shared" si="16"/>
        <v>1</v>
      </c>
      <c r="CL113" s="7"/>
      <c r="CM113" s="7"/>
      <c r="CN113" s="7">
        <v>0</v>
      </c>
      <c r="CO113" s="7">
        <f t="shared" si="35"/>
        <v>2</v>
      </c>
      <c r="CP113" s="7">
        <v>0</v>
      </c>
      <c r="CQ113" s="7">
        <f t="shared" si="60"/>
        <v>7</v>
      </c>
      <c r="CR113" s="7">
        <v>0</v>
      </c>
      <c r="CS113" s="7">
        <f t="shared" si="8"/>
        <v>2</v>
      </c>
      <c r="CT113" s="7"/>
      <c r="CU113" s="7"/>
      <c r="CV113" s="7"/>
      <c r="CW113" s="7"/>
      <c r="CX113" s="7">
        <v>3</v>
      </c>
      <c r="CY113" s="7">
        <f t="shared" si="17"/>
        <v>12</v>
      </c>
      <c r="CZ113" s="7"/>
      <c r="DA113" s="7"/>
      <c r="DB113" s="7"/>
      <c r="DC113" s="7"/>
      <c r="DD113" s="7"/>
      <c r="DE113" s="7"/>
      <c r="DF113" s="7"/>
      <c r="DG113" s="7"/>
      <c r="DH113" s="8">
        <v>0</v>
      </c>
      <c r="DI113" s="9">
        <f t="shared" si="36"/>
        <v>0</v>
      </c>
      <c r="DJ113" s="7">
        <v>0</v>
      </c>
      <c r="DK113" s="7">
        <f t="shared" si="18"/>
        <v>13</v>
      </c>
      <c r="DL113" s="9">
        <v>0</v>
      </c>
      <c r="DM113" s="9">
        <f t="shared" si="19"/>
        <v>4</v>
      </c>
      <c r="DN113" s="7">
        <v>0</v>
      </c>
      <c r="DO113" s="7">
        <v>7</v>
      </c>
      <c r="DP113" s="7">
        <v>17</v>
      </c>
      <c r="DQ113" s="7">
        <f t="shared" si="50"/>
        <v>2213</v>
      </c>
      <c r="DR113" s="7"/>
      <c r="DS113" s="7"/>
      <c r="DT113" s="7">
        <v>0</v>
      </c>
      <c r="DU113" s="7">
        <f t="shared" si="48"/>
        <v>0</v>
      </c>
      <c r="DV113" s="7"/>
      <c r="DW113" s="7"/>
      <c r="DX113" s="7"/>
      <c r="DY113" s="7"/>
      <c r="DZ113" s="7">
        <v>1</v>
      </c>
      <c r="EA113" s="7">
        <f t="shared" si="10"/>
        <v>20</v>
      </c>
      <c r="EB113" s="7">
        <v>0</v>
      </c>
      <c r="EC113" s="7">
        <f t="shared" si="20"/>
        <v>6</v>
      </c>
      <c r="ED113" s="7">
        <v>0</v>
      </c>
      <c r="EE113" s="7">
        <f t="shared" si="61"/>
        <v>22</v>
      </c>
      <c r="EF113" s="7"/>
      <c r="EG113" s="7"/>
      <c r="EH113" s="9">
        <v>0</v>
      </c>
      <c r="EI113" s="9">
        <f t="shared" si="21"/>
        <v>43</v>
      </c>
      <c r="EJ113" s="7">
        <v>0</v>
      </c>
      <c r="EK113" s="7">
        <f t="shared" si="11"/>
        <v>12</v>
      </c>
      <c r="EL113" s="7">
        <v>0</v>
      </c>
      <c r="EM113" s="7">
        <f t="shared" si="51"/>
        <v>1</v>
      </c>
      <c r="EN113" s="7">
        <v>1</v>
      </c>
      <c r="EO113" s="7">
        <f t="shared" si="62"/>
        <v>1</v>
      </c>
      <c r="EP113" s="7"/>
      <c r="EQ113" s="7"/>
      <c r="ER113" s="7">
        <v>0</v>
      </c>
      <c r="ES113" s="7">
        <f t="shared" si="63"/>
        <v>834</v>
      </c>
      <c r="ET113" s="7"/>
      <c r="EU113" s="7"/>
      <c r="EV113" s="7"/>
      <c r="EW113" s="7"/>
      <c r="EX113" s="7"/>
      <c r="EY113" s="7"/>
      <c r="EZ113" s="7">
        <v>0</v>
      </c>
      <c r="FA113" s="7">
        <f t="shared" si="39"/>
        <v>2</v>
      </c>
      <c r="FB113" s="7"/>
      <c r="FC113" s="7"/>
      <c r="FD113" s="7"/>
      <c r="FE113" s="7"/>
      <c r="FF113" s="7">
        <v>5</v>
      </c>
      <c r="FG113" s="7">
        <f t="shared" si="45"/>
        <v>118</v>
      </c>
      <c r="FH113" s="7"/>
      <c r="FI113" s="7"/>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5">
        <v>44077</v>
      </c>
      <c r="B114" s="7">
        <v>0</v>
      </c>
      <c r="C114" s="7">
        <f t="shared" si="53"/>
        <v>0</v>
      </c>
      <c r="D114" s="7">
        <v>1</v>
      </c>
      <c r="E114" s="7">
        <f t="shared" si="43"/>
        <v>90</v>
      </c>
      <c r="F114" s="7"/>
      <c r="G114" s="7"/>
      <c r="H114" s="7"/>
      <c r="I114" s="7"/>
      <c r="J114" s="7"/>
      <c r="K114" s="7"/>
      <c r="L114" s="7"/>
      <c r="M114" s="7"/>
      <c r="N114" s="7">
        <v>0</v>
      </c>
      <c r="O114" s="7">
        <f t="shared" si="24"/>
        <v>172</v>
      </c>
      <c r="P114" s="7"/>
      <c r="Q114" s="7"/>
      <c r="R114" s="7">
        <v>3</v>
      </c>
      <c r="S114" s="7">
        <f t="shared" si="54"/>
        <v>6</v>
      </c>
      <c r="T114" s="7">
        <v>0</v>
      </c>
      <c r="U114" s="7">
        <f>SUM(U113,T114)</f>
        <v>0</v>
      </c>
      <c r="V114" s="7"/>
      <c r="W114" s="7"/>
      <c r="X114" s="7"/>
      <c r="Y114" s="7"/>
      <c r="Z114" s="9">
        <v>0</v>
      </c>
      <c r="AA114" s="9">
        <f t="shared" si="29"/>
        <v>7</v>
      </c>
      <c r="AB114" s="7"/>
      <c r="AC114" s="7"/>
      <c r="AD114" s="7">
        <v>8</v>
      </c>
      <c r="AE114" s="7">
        <f t="shared" si="2"/>
        <v>167</v>
      </c>
      <c r="AF114" s="7"/>
      <c r="AG114" s="7"/>
      <c r="AH114" s="7">
        <v>0</v>
      </c>
      <c r="AI114" s="84">
        <f t="shared" si="30"/>
        <v>7</v>
      </c>
      <c r="AJ114" s="7">
        <v>0</v>
      </c>
      <c r="AK114" s="7">
        <f t="shared" si="55"/>
        <v>46</v>
      </c>
      <c r="AL114" s="7"/>
      <c r="AM114" s="7"/>
      <c r="AN114" s="7">
        <v>0</v>
      </c>
      <c r="AO114" s="7">
        <f t="shared" si="31"/>
        <v>2</v>
      </c>
      <c r="AP114" s="7">
        <v>0</v>
      </c>
      <c r="AQ114" s="7">
        <f t="shared" si="26"/>
        <v>1</v>
      </c>
      <c r="AR114" s="7">
        <v>0</v>
      </c>
      <c r="AS114" s="7">
        <f t="shared" si="56"/>
        <v>3</v>
      </c>
      <c r="AT114" s="7">
        <v>0</v>
      </c>
      <c r="AU114" s="7">
        <f t="shared" si="57"/>
        <v>2</v>
      </c>
      <c r="AV114" s="7">
        <v>0</v>
      </c>
      <c r="AW114" s="7">
        <f t="shared" si="13"/>
        <v>1</v>
      </c>
      <c r="AX114" s="7"/>
      <c r="AY114" s="7"/>
      <c r="AZ114" s="7">
        <v>0</v>
      </c>
      <c r="BA114" s="7">
        <f t="shared" si="52"/>
        <v>13</v>
      </c>
      <c r="BB114" s="7">
        <v>0</v>
      </c>
      <c r="BC114" s="7">
        <f t="shared" si="58"/>
        <v>0</v>
      </c>
      <c r="BD114" s="7">
        <v>0</v>
      </c>
      <c r="BE114" s="7">
        <f t="shared" si="14"/>
        <v>3</v>
      </c>
      <c r="BF114" s="7">
        <v>0</v>
      </c>
      <c r="BG114" s="7">
        <f t="shared" si="27"/>
        <v>5</v>
      </c>
      <c r="BH114" s="7">
        <v>2</v>
      </c>
      <c r="BI114" s="7">
        <f t="shared" si="15"/>
        <v>1231</v>
      </c>
      <c r="BJ114" s="7"/>
      <c r="BK114" s="7"/>
      <c r="BL114" s="7">
        <v>0</v>
      </c>
      <c r="BM114" s="7">
        <f t="shared" si="64"/>
        <v>1</v>
      </c>
      <c r="BN114" s="7">
        <v>0</v>
      </c>
      <c r="BO114" s="7">
        <f t="shared" si="28"/>
        <v>10</v>
      </c>
      <c r="BP114" s="7">
        <v>0</v>
      </c>
      <c r="BQ114" s="7">
        <f t="shared" si="23"/>
        <v>11</v>
      </c>
      <c r="BR114" s="7"/>
      <c r="BS114" s="7"/>
      <c r="BT114" s="7">
        <v>0</v>
      </c>
      <c r="BU114" s="7">
        <f t="shared" si="4"/>
        <v>56</v>
      </c>
      <c r="BV114" s="7">
        <v>0</v>
      </c>
      <c r="BW114" s="7">
        <f t="shared" si="49"/>
        <v>8</v>
      </c>
      <c r="BX114" s="9">
        <v>0</v>
      </c>
      <c r="BY114" s="9">
        <f t="shared" si="33"/>
        <v>1</v>
      </c>
      <c r="BZ114" s="9">
        <v>0</v>
      </c>
      <c r="CA114" s="9">
        <f t="shared" si="47"/>
        <v>0</v>
      </c>
      <c r="CB114" s="9">
        <v>0</v>
      </c>
      <c r="CC114" s="9">
        <f t="shared" si="59"/>
        <v>0</v>
      </c>
      <c r="CD114" s="7"/>
      <c r="CE114" s="7"/>
      <c r="CF114" s="7"/>
      <c r="CG114" s="7"/>
      <c r="CH114" s="7"/>
      <c r="CI114" s="7"/>
      <c r="CJ114" s="9">
        <v>0</v>
      </c>
      <c r="CK114" s="9">
        <f t="shared" si="16"/>
        <v>1</v>
      </c>
      <c r="CL114" s="7">
        <v>0</v>
      </c>
      <c r="CM114" s="7">
        <f>SUM(CM113,CL114)</f>
        <v>0</v>
      </c>
      <c r="CN114" s="7">
        <v>0</v>
      </c>
      <c r="CO114" s="7">
        <f t="shared" si="35"/>
        <v>2</v>
      </c>
      <c r="CP114" s="7">
        <v>0</v>
      </c>
      <c r="CQ114" s="7">
        <f t="shared" si="60"/>
        <v>7</v>
      </c>
      <c r="CR114" s="7">
        <v>0</v>
      </c>
      <c r="CS114" s="7">
        <f t="shared" si="8"/>
        <v>2</v>
      </c>
      <c r="CT114" s="7"/>
      <c r="CU114" s="7"/>
      <c r="CV114" s="7"/>
      <c r="CW114" s="7"/>
      <c r="CX114" s="7">
        <v>1</v>
      </c>
      <c r="CY114" s="7">
        <f t="shared" si="17"/>
        <v>13</v>
      </c>
      <c r="CZ114" s="7"/>
      <c r="DA114" s="7"/>
      <c r="DB114" s="7"/>
      <c r="DC114" s="7"/>
      <c r="DD114" s="7"/>
      <c r="DE114" s="7"/>
      <c r="DF114" s="7"/>
      <c r="DG114" s="7"/>
      <c r="DH114" s="8">
        <v>0</v>
      </c>
      <c r="DI114" s="9">
        <f t="shared" si="36"/>
        <v>0</v>
      </c>
      <c r="DJ114" s="7">
        <v>0</v>
      </c>
      <c r="DK114" s="7">
        <f t="shared" si="18"/>
        <v>13</v>
      </c>
      <c r="DL114" s="9">
        <v>0</v>
      </c>
      <c r="DM114" s="9">
        <f t="shared" si="19"/>
        <v>4</v>
      </c>
      <c r="DN114" s="7">
        <v>0</v>
      </c>
      <c r="DO114" s="7">
        <v>7</v>
      </c>
      <c r="DP114" s="7">
        <v>17</v>
      </c>
      <c r="DQ114" s="7">
        <f t="shared" si="50"/>
        <v>2230</v>
      </c>
      <c r="DR114" s="7">
        <v>0</v>
      </c>
      <c r="DS114" s="7">
        <f>SUM(DS113,DR114)</f>
        <v>0</v>
      </c>
      <c r="DT114" s="7">
        <v>0</v>
      </c>
      <c r="DU114" s="7">
        <f t="shared" si="48"/>
        <v>0</v>
      </c>
      <c r="DV114" s="7">
        <v>0</v>
      </c>
      <c r="DW114" s="7">
        <f>SUM(DW113,DV114)</f>
        <v>0</v>
      </c>
      <c r="DX114" s="7">
        <v>0</v>
      </c>
      <c r="DY114" s="7">
        <f t="shared" ref="DY114:DY170" si="65">SUM(DX114+DY113)</f>
        <v>0</v>
      </c>
      <c r="DZ114" s="7">
        <v>0</v>
      </c>
      <c r="EA114" s="7">
        <f t="shared" si="10"/>
        <v>20</v>
      </c>
      <c r="EB114" s="7">
        <v>0</v>
      </c>
      <c r="EC114" s="7">
        <f t="shared" si="20"/>
        <v>6</v>
      </c>
      <c r="ED114" s="7">
        <v>0</v>
      </c>
      <c r="EE114" s="7">
        <f t="shared" si="61"/>
        <v>22</v>
      </c>
      <c r="EF114" s="7"/>
      <c r="EG114" s="7"/>
      <c r="EH114" s="9">
        <v>1</v>
      </c>
      <c r="EI114" s="9">
        <f t="shared" si="21"/>
        <v>44</v>
      </c>
      <c r="EJ114" s="7">
        <v>0</v>
      </c>
      <c r="EK114" s="7">
        <f t="shared" si="11"/>
        <v>12</v>
      </c>
      <c r="EL114" s="7">
        <v>0</v>
      </c>
      <c r="EM114" s="7">
        <f t="shared" si="51"/>
        <v>1</v>
      </c>
      <c r="EN114" s="7">
        <v>0</v>
      </c>
      <c r="EO114" s="7">
        <f t="shared" si="62"/>
        <v>1</v>
      </c>
      <c r="EP114" s="7"/>
      <c r="EQ114" s="7"/>
      <c r="ER114" s="7">
        <v>0</v>
      </c>
      <c r="ES114" s="7">
        <f t="shared" si="63"/>
        <v>834</v>
      </c>
      <c r="ET114" s="7"/>
      <c r="EU114" s="7"/>
      <c r="EV114" s="7"/>
      <c r="EW114" s="7"/>
      <c r="EX114" s="7">
        <v>0</v>
      </c>
      <c r="EY114" s="7">
        <f>SUM(EY113,EX114)</f>
        <v>0</v>
      </c>
      <c r="EZ114" s="7">
        <v>0</v>
      </c>
      <c r="FA114" s="7">
        <f t="shared" si="39"/>
        <v>2</v>
      </c>
      <c r="FB114" s="7"/>
      <c r="FC114" s="7"/>
      <c r="FD114" s="7"/>
      <c r="FE114" s="7"/>
      <c r="FF114" s="7">
        <v>8</v>
      </c>
      <c r="FG114" s="7">
        <f t="shared" si="45"/>
        <v>126</v>
      </c>
      <c r="FH114" s="7"/>
      <c r="FI114" s="7"/>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24"/>
        <v>172</v>
      </c>
      <c r="P115" s="7"/>
      <c r="Q115" s="7"/>
      <c r="R115" s="7">
        <v>0</v>
      </c>
      <c r="S115" s="7">
        <f t="shared" si="54"/>
        <v>6</v>
      </c>
      <c r="T115" s="7">
        <v>0</v>
      </c>
      <c r="U115" s="7">
        <f>SUM(U114,T115)</f>
        <v>0</v>
      </c>
      <c r="V115" s="7"/>
      <c r="W115" s="7"/>
      <c r="X115" s="7"/>
      <c r="Y115" s="7"/>
      <c r="Z115" s="9">
        <v>0</v>
      </c>
      <c r="AA115" s="9">
        <f t="shared" si="29"/>
        <v>7</v>
      </c>
      <c r="AB115" s="7"/>
      <c r="AC115" s="7"/>
      <c r="AD115" s="7">
        <v>1</v>
      </c>
      <c r="AE115" s="7">
        <f t="shared" si="2"/>
        <v>168</v>
      </c>
      <c r="AF115" s="7"/>
      <c r="AG115" s="7"/>
      <c r="AH115" s="7">
        <v>0</v>
      </c>
      <c r="AI115" s="84">
        <f t="shared" si="30"/>
        <v>7</v>
      </c>
      <c r="AJ115" s="7">
        <v>0</v>
      </c>
      <c r="AK115" s="7">
        <f t="shared" si="55"/>
        <v>46</v>
      </c>
      <c r="AL115" s="7"/>
      <c r="AM115" s="7"/>
      <c r="AN115" s="7">
        <v>0</v>
      </c>
      <c r="AO115" s="7">
        <f t="shared" si="31"/>
        <v>2</v>
      </c>
      <c r="AP115" s="7">
        <v>0</v>
      </c>
      <c r="AQ115" s="7">
        <f t="shared" si="26"/>
        <v>1</v>
      </c>
      <c r="AR115" s="7">
        <v>0</v>
      </c>
      <c r="AS115" s="7">
        <f t="shared" si="56"/>
        <v>3</v>
      </c>
      <c r="AT115" s="7">
        <v>0</v>
      </c>
      <c r="AU115" s="7">
        <f t="shared" si="57"/>
        <v>2</v>
      </c>
      <c r="AV115" s="7">
        <v>0</v>
      </c>
      <c r="AW115" s="7">
        <f t="shared" si="13"/>
        <v>1</v>
      </c>
      <c r="AX115" s="7"/>
      <c r="AY115" s="7"/>
      <c r="AZ115" s="7"/>
      <c r="BA115" s="7">
        <f t="shared" si="52"/>
        <v>13</v>
      </c>
      <c r="BB115" s="7">
        <v>0</v>
      </c>
      <c r="BC115" s="7">
        <f t="shared" si="58"/>
        <v>0</v>
      </c>
      <c r="BD115" s="7">
        <v>0</v>
      </c>
      <c r="BE115" s="7">
        <f t="shared" si="14"/>
        <v>3</v>
      </c>
      <c r="BF115" s="7">
        <v>0</v>
      </c>
      <c r="BG115" s="7">
        <f t="shared" si="27"/>
        <v>5</v>
      </c>
      <c r="BH115" s="7">
        <v>10</v>
      </c>
      <c r="BI115" s="7">
        <f t="shared" si="15"/>
        <v>1241</v>
      </c>
      <c r="BJ115" s="7"/>
      <c r="BK115" s="7"/>
      <c r="BL115" s="7">
        <v>0</v>
      </c>
      <c r="BM115" s="7">
        <f t="shared" si="64"/>
        <v>1</v>
      </c>
      <c r="BN115" s="7">
        <v>0</v>
      </c>
      <c r="BO115" s="7">
        <f t="shared" si="28"/>
        <v>10</v>
      </c>
      <c r="BP115" s="7">
        <v>0</v>
      </c>
      <c r="BQ115" s="7">
        <f t="shared" si="23"/>
        <v>11</v>
      </c>
      <c r="BR115" s="7"/>
      <c r="BS115" s="7"/>
      <c r="BT115" s="7">
        <v>0</v>
      </c>
      <c r="BU115" s="7">
        <f t="shared" si="4"/>
        <v>56</v>
      </c>
      <c r="BV115" s="7"/>
      <c r="BW115" s="7">
        <f t="shared" si="49"/>
        <v>8</v>
      </c>
      <c r="BX115" s="9"/>
      <c r="BY115" s="9"/>
      <c r="BZ115" s="9"/>
      <c r="CA115" s="9"/>
      <c r="CB115" s="9">
        <v>0</v>
      </c>
      <c r="CC115" s="9">
        <f t="shared" si="59"/>
        <v>0</v>
      </c>
      <c r="CD115" s="7"/>
      <c r="CE115" s="7"/>
      <c r="CF115" s="7"/>
      <c r="CG115" s="7"/>
      <c r="CH115" s="7"/>
      <c r="CI115" s="7"/>
      <c r="CJ115" s="9">
        <v>0</v>
      </c>
      <c r="CK115" s="9">
        <f t="shared" si="16"/>
        <v>1</v>
      </c>
      <c r="CL115" s="7">
        <v>0</v>
      </c>
      <c r="CM115" s="7">
        <f>SUM(CM114,CL115)</f>
        <v>0</v>
      </c>
      <c r="CN115" s="7">
        <v>0</v>
      </c>
      <c r="CO115" s="7">
        <f t="shared" si="35"/>
        <v>2</v>
      </c>
      <c r="CP115" s="7">
        <v>0</v>
      </c>
      <c r="CQ115" s="7">
        <f t="shared" si="60"/>
        <v>7</v>
      </c>
      <c r="CR115" s="7">
        <v>0</v>
      </c>
      <c r="CS115" s="7">
        <f t="shared" si="8"/>
        <v>2</v>
      </c>
      <c r="CT115" s="7"/>
      <c r="CU115" s="7"/>
      <c r="CV115" s="7"/>
      <c r="CW115" s="7"/>
      <c r="CX115" s="7">
        <v>0</v>
      </c>
      <c r="CY115" s="7">
        <f t="shared" si="17"/>
        <v>13</v>
      </c>
      <c r="CZ115" s="7"/>
      <c r="DA115" s="7"/>
      <c r="DB115" s="7"/>
      <c r="DC115" s="7"/>
      <c r="DD115" s="7"/>
      <c r="DE115" s="7"/>
      <c r="DF115" s="7"/>
      <c r="DG115" s="7"/>
      <c r="DH115" s="8">
        <v>0</v>
      </c>
      <c r="DI115" s="9">
        <f t="shared" si="36"/>
        <v>0</v>
      </c>
      <c r="DJ115" s="7">
        <v>0</v>
      </c>
      <c r="DK115" s="7">
        <f t="shared" si="18"/>
        <v>13</v>
      </c>
      <c r="DL115" s="9">
        <v>0</v>
      </c>
      <c r="DM115" s="9">
        <f t="shared" si="19"/>
        <v>4</v>
      </c>
      <c r="DN115" s="7">
        <v>0</v>
      </c>
      <c r="DO115" s="7">
        <v>7</v>
      </c>
      <c r="DP115" s="7">
        <v>19</v>
      </c>
      <c r="DQ115" s="7">
        <f t="shared" si="50"/>
        <v>2249</v>
      </c>
      <c r="DR115" s="7">
        <v>0</v>
      </c>
      <c r="DS115" s="7">
        <f>SUM(DS114,DR115)</f>
        <v>0</v>
      </c>
      <c r="DT115" s="7">
        <v>0</v>
      </c>
      <c r="DU115" s="7">
        <f t="shared" si="48"/>
        <v>0</v>
      </c>
      <c r="DV115" s="7">
        <v>0</v>
      </c>
      <c r="DW115" s="7">
        <f>SUM(DW114,DV115)</f>
        <v>0</v>
      </c>
      <c r="DX115" s="7">
        <v>0</v>
      </c>
      <c r="DY115" s="7">
        <f t="shared" si="65"/>
        <v>0</v>
      </c>
      <c r="DZ115" s="7"/>
      <c r="EA115" s="7">
        <f t="shared" si="10"/>
        <v>20</v>
      </c>
      <c r="EB115" s="7">
        <v>0</v>
      </c>
      <c r="EC115" s="7">
        <f t="shared" si="20"/>
        <v>6</v>
      </c>
      <c r="ED115" s="7">
        <v>0</v>
      </c>
      <c r="EE115" s="7">
        <f t="shared" si="61"/>
        <v>22</v>
      </c>
      <c r="EF115" s="7"/>
      <c r="EG115" s="7"/>
      <c r="EH115" s="9">
        <v>4</v>
      </c>
      <c r="EI115" s="9">
        <f t="shared" si="21"/>
        <v>48</v>
      </c>
      <c r="EJ115" s="7">
        <v>0</v>
      </c>
      <c r="EK115" s="7">
        <f t="shared" si="11"/>
        <v>12</v>
      </c>
      <c r="EL115" s="7">
        <v>0</v>
      </c>
      <c r="EM115" s="7">
        <f t="shared" si="51"/>
        <v>1</v>
      </c>
      <c r="EN115" s="7">
        <v>0</v>
      </c>
      <c r="EO115" s="7">
        <f t="shared" si="62"/>
        <v>1</v>
      </c>
      <c r="EP115" s="7"/>
      <c r="EQ115" s="7"/>
      <c r="ER115" s="7">
        <v>7</v>
      </c>
      <c r="ES115" s="7">
        <f t="shared" si="63"/>
        <v>841</v>
      </c>
      <c r="ET115" s="7"/>
      <c r="EU115" s="7"/>
      <c r="EV115" s="7"/>
      <c r="EW115" s="7"/>
      <c r="EX115" s="7">
        <v>0</v>
      </c>
      <c r="EY115" s="7">
        <f>SUM(EY114,EX115)</f>
        <v>0</v>
      </c>
      <c r="EZ115" s="7">
        <v>0</v>
      </c>
      <c r="FA115" s="7">
        <f t="shared" si="39"/>
        <v>2</v>
      </c>
      <c r="FB115" s="7"/>
      <c r="FC115" s="7"/>
      <c r="FD115" s="7"/>
      <c r="FE115" s="7"/>
      <c r="FF115" s="7">
        <v>3</v>
      </c>
      <c r="FG115" s="7">
        <f t="shared" si="45"/>
        <v>129</v>
      </c>
      <c r="FH115" s="7"/>
      <c r="FI115" s="7"/>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5">
        <v>44079</v>
      </c>
      <c r="B116" s="7"/>
      <c r="C116" s="7">
        <f t="shared" si="53"/>
        <v>0</v>
      </c>
      <c r="D116" s="7"/>
      <c r="E116" s="7">
        <f t="shared" si="43"/>
        <v>90</v>
      </c>
      <c r="F116" s="7"/>
      <c r="G116" s="7"/>
      <c r="H116" s="7"/>
      <c r="I116" s="7"/>
      <c r="J116" s="7"/>
      <c r="K116" s="7"/>
      <c r="L116" s="7"/>
      <c r="M116" s="7"/>
      <c r="N116" s="7"/>
      <c r="O116" s="7">
        <f t="shared" si="24"/>
        <v>172</v>
      </c>
      <c r="P116" s="7"/>
      <c r="Q116" s="7"/>
      <c r="R116" s="7"/>
      <c r="S116" s="7">
        <f t="shared" si="54"/>
        <v>6</v>
      </c>
      <c r="T116" s="7"/>
      <c r="U116" s="7">
        <f t="shared" ref="U116:U136" si="66">SUM(U115,T116)</f>
        <v>0</v>
      </c>
      <c r="V116" s="7"/>
      <c r="W116" s="7"/>
      <c r="X116" s="7"/>
      <c r="Y116" s="7"/>
      <c r="Z116" s="9"/>
      <c r="AA116" s="9">
        <f t="shared" si="29"/>
        <v>7</v>
      </c>
      <c r="AB116" s="7"/>
      <c r="AC116" s="7"/>
      <c r="AD116" s="7"/>
      <c r="AE116" s="7">
        <f t="shared" si="2"/>
        <v>168</v>
      </c>
      <c r="AF116" s="7"/>
      <c r="AG116" s="7"/>
      <c r="AH116" s="7"/>
      <c r="AI116" s="84">
        <f t="shared" si="30"/>
        <v>7</v>
      </c>
      <c r="AJ116" s="7"/>
      <c r="AK116" s="7">
        <f t="shared" si="55"/>
        <v>46</v>
      </c>
      <c r="AL116" s="7"/>
      <c r="AM116" s="7"/>
      <c r="AN116" s="7"/>
      <c r="AO116" s="7">
        <f t="shared" si="31"/>
        <v>2</v>
      </c>
      <c r="AP116" s="7"/>
      <c r="AQ116" s="7">
        <f t="shared" si="26"/>
        <v>1</v>
      </c>
      <c r="AR116" s="7"/>
      <c r="AS116" s="7">
        <f t="shared" si="56"/>
        <v>3</v>
      </c>
      <c r="AT116" s="7"/>
      <c r="AU116" s="7">
        <f t="shared" si="57"/>
        <v>2</v>
      </c>
      <c r="AV116" s="7"/>
      <c r="AW116" s="7">
        <f t="shared" si="13"/>
        <v>1</v>
      </c>
      <c r="AX116" s="7"/>
      <c r="AY116" s="7"/>
      <c r="AZ116" s="7"/>
      <c r="BA116" s="7">
        <f t="shared" si="52"/>
        <v>13</v>
      </c>
      <c r="BB116" s="7"/>
      <c r="BC116" s="7">
        <f t="shared" si="58"/>
        <v>0</v>
      </c>
      <c r="BD116" s="7"/>
      <c r="BE116" s="7">
        <f t="shared" si="14"/>
        <v>3</v>
      </c>
      <c r="BF116" s="7"/>
      <c r="BG116" s="7">
        <f t="shared" si="27"/>
        <v>5</v>
      </c>
      <c r="BH116" s="7"/>
      <c r="BI116" s="7">
        <f t="shared" si="15"/>
        <v>1241</v>
      </c>
      <c r="BJ116" s="7"/>
      <c r="BK116" s="7"/>
      <c r="BL116" s="7"/>
      <c r="BM116" s="7">
        <f t="shared" si="64"/>
        <v>1</v>
      </c>
      <c r="BN116" s="7"/>
      <c r="BO116" s="7">
        <f t="shared" si="28"/>
        <v>10</v>
      </c>
      <c r="BP116" s="7"/>
      <c r="BQ116" s="7">
        <f t="shared" si="23"/>
        <v>11</v>
      </c>
      <c r="BR116" s="7"/>
      <c r="BS116" s="7"/>
      <c r="BT116" s="7"/>
      <c r="BU116" s="7">
        <f t="shared" si="4"/>
        <v>56</v>
      </c>
      <c r="BV116" s="7"/>
      <c r="BW116" s="7">
        <f t="shared" si="49"/>
        <v>8</v>
      </c>
      <c r="BX116" s="9"/>
      <c r="BY116" s="9"/>
      <c r="BZ116" s="9"/>
      <c r="CA116" s="9"/>
      <c r="CB116" s="9"/>
      <c r="CC116" s="9">
        <f t="shared" si="59"/>
        <v>0</v>
      </c>
      <c r="CD116" s="7"/>
      <c r="CE116" s="7"/>
      <c r="CF116" s="7"/>
      <c r="CG116" s="7"/>
      <c r="CH116" s="7"/>
      <c r="CI116" s="7"/>
      <c r="CJ116" s="9"/>
      <c r="CK116" s="9">
        <f t="shared" si="16"/>
        <v>1</v>
      </c>
      <c r="CL116" s="7"/>
      <c r="CM116" s="7">
        <f t="shared" ref="CM116:CM170" si="67">SUM(CM115,CL116)</f>
        <v>0</v>
      </c>
      <c r="CN116" s="7"/>
      <c r="CO116" s="7">
        <f t="shared" si="35"/>
        <v>2</v>
      </c>
      <c r="CP116" s="7"/>
      <c r="CQ116" s="7">
        <f t="shared" si="60"/>
        <v>7</v>
      </c>
      <c r="CR116" s="7"/>
      <c r="CS116" s="7">
        <f t="shared" si="8"/>
        <v>2</v>
      </c>
      <c r="CT116" s="7"/>
      <c r="CU116" s="7"/>
      <c r="CV116" s="7"/>
      <c r="CW116" s="7"/>
      <c r="CX116" s="7"/>
      <c r="CY116" s="7">
        <f t="shared" si="17"/>
        <v>13</v>
      </c>
      <c r="CZ116" s="7"/>
      <c r="DA116" s="7"/>
      <c r="DB116" s="7"/>
      <c r="DC116" s="7"/>
      <c r="DD116" s="7"/>
      <c r="DE116" s="7"/>
      <c r="DF116" s="7"/>
      <c r="DG116" s="7"/>
      <c r="DH116" s="8">
        <v>1</v>
      </c>
      <c r="DI116" s="9">
        <f t="shared" si="36"/>
        <v>1</v>
      </c>
      <c r="DJ116" s="7"/>
      <c r="DK116" s="7">
        <f t="shared" si="18"/>
        <v>13</v>
      </c>
      <c r="DL116" s="9">
        <v>1</v>
      </c>
      <c r="DM116" s="9">
        <f t="shared" si="19"/>
        <v>5</v>
      </c>
      <c r="DN116" s="7"/>
      <c r="DO116" s="7">
        <v>7</v>
      </c>
      <c r="DP116" s="7"/>
      <c r="DQ116" s="7">
        <f t="shared" si="50"/>
        <v>2249</v>
      </c>
      <c r="DR116" s="7"/>
      <c r="DS116" s="7">
        <f t="shared" ref="DS116:DS170" si="68">SUM(DS115,DR116)</f>
        <v>0</v>
      </c>
      <c r="DT116" s="7"/>
      <c r="DU116" s="7">
        <f t="shared" si="48"/>
        <v>0</v>
      </c>
      <c r="DV116" s="7"/>
      <c r="DW116" s="7">
        <f t="shared" ref="DW116:DW170" si="69">SUM(DW115,DV116)</f>
        <v>0</v>
      </c>
      <c r="DX116" s="7"/>
      <c r="DY116" s="7">
        <f t="shared" si="65"/>
        <v>0</v>
      </c>
      <c r="DZ116" s="7"/>
      <c r="EA116" s="7">
        <f t="shared" si="10"/>
        <v>20</v>
      </c>
      <c r="EB116" s="7"/>
      <c r="EC116" s="7">
        <f t="shared" si="20"/>
        <v>6</v>
      </c>
      <c r="ED116" s="7"/>
      <c r="EE116" s="7">
        <f t="shared" si="61"/>
        <v>22</v>
      </c>
      <c r="EF116" s="7"/>
      <c r="EG116" s="7"/>
      <c r="EH116" s="7">
        <v>0</v>
      </c>
      <c r="EI116" s="9">
        <f t="shared" si="21"/>
        <v>48</v>
      </c>
      <c r="EJ116" s="7"/>
      <c r="EK116" s="7">
        <f t="shared" si="11"/>
        <v>12</v>
      </c>
      <c r="EL116" s="7"/>
      <c r="EM116" s="7">
        <f t="shared" si="51"/>
        <v>1</v>
      </c>
      <c r="EN116" s="7"/>
      <c r="EO116" s="7">
        <f t="shared" si="62"/>
        <v>1</v>
      </c>
      <c r="EP116" s="7"/>
      <c r="EQ116" s="7"/>
      <c r="ER116" s="7"/>
      <c r="ES116" s="7">
        <f t="shared" si="63"/>
        <v>841</v>
      </c>
      <c r="ET116" s="7"/>
      <c r="EU116" s="7"/>
      <c r="EV116" s="7"/>
      <c r="EW116" s="7"/>
      <c r="EX116" s="7"/>
      <c r="EY116" s="7">
        <f t="shared" ref="EY116:EY170" si="70">SUM(EY115,EX116)</f>
        <v>0</v>
      </c>
      <c r="EZ116" s="7"/>
      <c r="FA116" s="7">
        <f t="shared" si="39"/>
        <v>2</v>
      </c>
      <c r="FB116" s="7"/>
      <c r="FC116" s="7"/>
      <c r="FD116" s="7"/>
      <c r="FE116" s="7"/>
      <c r="FF116" s="7"/>
      <c r="FG116" s="7">
        <f t="shared" si="45"/>
        <v>129</v>
      </c>
      <c r="FH116" s="7"/>
      <c r="FI116" s="7"/>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5">
        <v>44080</v>
      </c>
      <c r="B117" s="7"/>
      <c r="C117" s="7">
        <f t="shared" si="53"/>
        <v>0</v>
      </c>
      <c r="D117" s="7"/>
      <c r="E117" s="7">
        <f t="shared" si="43"/>
        <v>90</v>
      </c>
      <c r="F117" s="7"/>
      <c r="G117" s="7"/>
      <c r="H117" s="7"/>
      <c r="I117" s="7"/>
      <c r="J117" s="7"/>
      <c r="K117" s="7"/>
      <c r="L117" s="7"/>
      <c r="M117" s="7"/>
      <c r="N117" s="7"/>
      <c r="O117" s="7">
        <f t="shared" si="24"/>
        <v>172</v>
      </c>
      <c r="P117" s="7"/>
      <c r="Q117" s="7"/>
      <c r="R117" s="7"/>
      <c r="S117" s="7">
        <f t="shared" si="54"/>
        <v>6</v>
      </c>
      <c r="T117" s="7"/>
      <c r="U117" s="7">
        <f t="shared" si="66"/>
        <v>0</v>
      </c>
      <c r="V117" s="7"/>
      <c r="W117" s="7"/>
      <c r="X117" s="7"/>
      <c r="Y117" s="7"/>
      <c r="Z117" s="9"/>
      <c r="AA117" s="9">
        <f t="shared" si="29"/>
        <v>7</v>
      </c>
      <c r="AB117" s="7"/>
      <c r="AC117" s="7"/>
      <c r="AD117" s="7"/>
      <c r="AE117" s="7">
        <f t="shared" si="2"/>
        <v>168</v>
      </c>
      <c r="AF117" s="7"/>
      <c r="AG117" s="7"/>
      <c r="AH117" s="7"/>
      <c r="AI117" s="84">
        <f t="shared" si="30"/>
        <v>7</v>
      </c>
      <c r="AJ117" s="7"/>
      <c r="AK117" s="7">
        <f t="shared" si="55"/>
        <v>46</v>
      </c>
      <c r="AL117" s="7"/>
      <c r="AM117" s="7"/>
      <c r="AN117" s="7"/>
      <c r="AO117" s="7">
        <f t="shared" si="31"/>
        <v>2</v>
      </c>
      <c r="AP117" s="7"/>
      <c r="AQ117" s="7">
        <f t="shared" si="26"/>
        <v>1</v>
      </c>
      <c r="AR117" s="7"/>
      <c r="AS117" s="7">
        <f t="shared" si="56"/>
        <v>3</v>
      </c>
      <c r="AT117" s="7"/>
      <c r="AU117" s="7">
        <f t="shared" si="57"/>
        <v>2</v>
      </c>
      <c r="AV117" s="7"/>
      <c r="AW117" s="7">
        <f t="shared" si="13"/>
        <v>1</v>
      </c>
      <c r="AX117" s="7"/>
      <c r="AY117" s="7"/>
      <c r="AZ117" s="7"/>
      <c r="BA117" s="7">
        <f t="shared" si="52"/>
        <v>13</v>
      </c>
      <c r="BB117" s="7"/>
      <c r="BC117" s="7">
        <f t="shared" si="58"/>
        <v>0</v>
      </c>
      <c r="BD117" s="7"/>
      <c r="BE117" s="7">
        <f t="shared" si="14"/>
        <v>3</v>
      </c>
      <c r="BF117" s="7"/>
      <c r="BG117" s="7">
        <f t="shared" si="27"/>
        <v>5</v>
      </c>
      <c r="BH117" s="7"/>
      <c r="BI117" s="7">
        <f t="shared" si="15"/>
        <v>1241</v>
      </c>
      <c r="BJ117" s="7"/>
      <c r="BK117" s="7"/>
      <c r="BL117" s="7"/>
      <c r="BM117" s="7">
        <f t="shared" si="64"/>
        <v>1</v>
      </c>
      <c r="BN117" s="7"/>
      <c r="BO117" s="7">
        <f t="shared" si="28"/>
        <v>10</v>
      </c>
      <c r="BP117" s="7"/>
      <c r="BQ117" s="7">
        <f t="shared" si="23"/>
        <v>11</v>
      </c>
      <c r="BR117" s="7"/>
      <c r="BS117" s="7"/>
      <c r="BT117" s="7"/>
      <c r="BU117" s="7">
        <f t="shared" si="4"/>
        <v>56</v>
      </c>
      <c r="BV117" s="7"/>
      <c r="BW117" s="7">
        <f t="shared" si="49"/>
        <v>8</v>
      </c>
      <c r="BX117" s="9"/>
      <c r="BY117" s="9"/>
      <c r="BZ117" s="9"/>
      <c r="CA117" s="9"/>
      <c r="CB117" s="9"/>
      <c r="CC117" s="9">
        <f t="shared" si="59"/>
        <v>0</v>
      </c>
      <c r="CD117" s="7"/>
      <c r="CE117" s="7"/>
      <c r="CF117" s="7"/>
      <c r="CG117" s="7"/>
      <c r="CH117" s="7"/>
      <c r="CI117" s="7"/>
      <c r="CJ117" s="9"/>
      <c r="CK117" s="9">
        <f t="shared" si="16"/>
        <v>1</v>
      </c>
      <c r="CL117" s="7"/>
      <c r="CM117" s="7">
        <f t="shared" si="67"/>
        <v>0</v>
      </c>
      <c r="CN117" s="7"/>
      <c r="CO117" s="7">
        <f t="shared" si="35"/>
        <v>2</v>
      </c>
      <c r="CP117" s="7"/>
      <c r="CQ117" s="7">
        <f t="shared" si="60"/>
        <v>7</v>
      </c>
      <c r="CR117" s="7"/>
      <c r="CS117" s="7">
        <f t="shared" si="8"/>
        <v>2</v>
      </c>
      <c r="CT117" s="7"/>
      <c r="CU117" s="7"/>
      <c r="CV117" s="7"/>
      <c r="CW117" s="7"/>
      <c r="CX117" s="7"/>
      <c r="CY117" s="7">
        <f t="shared" si="17"/>
        <v>13</v>
      </c>
      <c r="CZ117" s="7"/>
      <c r="DA117" s="7"/>
      <c r="DB117" s="7"/>
      <c r="DC117" s="7"/>
      <c r="DD117" s="7"/>
      <c r="DE117" s="7"/>
      <c r="DF117" s="7"/>
      <c r="DG117" s="7"/>
      <c r="DH117" s="9"/>
      <c r="DI117" s="9"/>
      <c r="DJ117" s="7"/>
      <c r="DK117" s="7">
        <f t="shared" si="18"/>
        <v>13</v>
      </c>
      <c r="DL117" s="9"/>
      <c r="DM117" s="9"/>
      <c r="DN117" s="7"/>
      <c r="DO117" s="7">
        <v>7</v>
      </c>
      <c r="DP117" s="7"/>
      <c r="DQ117" s="7">
        <f t="shared" si="50"/>
        <v>2249</v>
      </c>
      <c r="DR117" s="7"/>
      <c r="DS117" s="7">
        <f t="shared" si="68"/>
        <v>0</v>
      </c>
      <c r="DT117" s="7"/>
      <c r="DU117" s="7">
        <f t="shared" si="48"/>
        <v>0</v>
      </c>
      <c r="DV117" s="7"/>
      <c r="DW117" s="7">
        <f t="shared" si="69"/>
        <v>0</v>
      </c>
      <c r="DX117" s="7"/>
      <c r="DY117" s="7">
        <f t="shared" si="65"/>
        <v>0</v>
      </c>
      <c r="DZ117" s="7"/>
      <c r="EA117" s="7">
        <f t="shared" si="10"/>
        <v>20</v>
      </c>
      <c r="EB117" s="7"/>
      <c r="EC117" s="7">
        <f t="shared" si="20"/>
        <v>6</v>
      </c>
      <c r="ED117" s="7"/>
      <c r="EE117" s="7">
        <f t="shared" si="61"/>
        <v>22</v>
      </c>
      <c r="EF117" s="7"/>
      <c r="EG117" s="7"/>
      <c r="EH117" s="7">
        <v>2</v>
      </c>
      <c r="EI117" s="9">
        <f t="shared" si="21"/>
        <v>50</v>
      </c>
      <c r="EJ117" s="7"/>
      <c r="EK117" s="7">
        <f t="shared" si="11"/>
        <v>12</v>
      </c>
      <c r="EL117" s="7"/>
      <c r="EM117" s="7">
        <f t="shared" si="51"/>
        <v>1</v>
      </c>
      <c r="EN117" s="7"/>
      <c r="EO117" s="7">
        <f t="shared" si="62"/>
        <v>1</v>
      </c>
      <c r="EP117" s="7"/>
      <c r="EQ117" s="7"/>
      <c r="ER117" s="7"/>
      <c r="ES117" s="7">
        <f t="shared" si="63"/>
        <v>841</v>
      </c>
      <c r="ET117" s="7"/>
      <c r="EU117" s="7"/>
      <c r="EV117" s="7"/>
      <c r="EW117" s="7"/>
      <c r="EX117" s="7"/>
      <c r="EY117" s="7">
        <f t="shared" si="70"/>
        <v>0</v>
      </c>
      <c r="EZ117" s="7"/>
      <c r="FA117" s="7">
        <f t="shared" si="39"/>
        <v>2</v>
      </c>
      <c r="FB117" s="7"/>
      <c r="FC117" s="7"/>
      <c r="FD117" s="7"/>
      <c r="FE117" s="7"/>
      <c r="FF117" s="7"/>
      <c r="FG117" s="7">
        <f t="shared" si="45"/>
        <v>129</v>
      </c>
      <c r="FH117" s="7"/>
      <c r="FI117" s="7"/>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5">
        <v>44081</v>
      </c>
      <c r="B118" s="7">
        <v>0</v>
      </c>
      <c r="C118" s="7">
        <f t="shared" si="53"/>
        <v>0</v>
      </c>
      <c r="D118" s="7">
        <v>2</v>
      </c>
      <c r="E118" s="7">
        <f t="shared" si="43"/>
        <v>92</v>
      </c>
      <c r="F118" s="7"/>
      <c r="G118" s="7"/>
      <c r="H118" s="7"/>
      <c r="I118" s="7"/>
      <c r="J118" s="7"/>
      <c r="K118" s="7"/>
      <c r="L118" s="7"/>
      <c r="M118" s="7"/>
      <c r="N118" s="7">
        <v>4</v>
      </c>
      <c r="O118" s="7">
        <f t="shared" si="24"/>
        <v>176</v>
      </c>
      <c r="P118" s="7"/>
      <c r="Q118" s="7"/>
      <c r="R118" s="7">
        <v>0</v>
      </c>
      <c r="S118" s="7">
        <f t="shared" si="54"/>
        <v>6</v>
      </c>
      <c r="T118" s="7">
        <v>0</v>
      </c>
      <c r="U118" s="7">
        <f t="shared" si="66"/>
        <v>0</v>
      </c>
      <c r="V118" s="7"/>
      <c r="W118" s="7"/>
      <c r="X118" s="7"/>
      <c r="Y118" s="7"/>
      <c r="Z118" s="9">
        <v>1</v>
      </c>
      <c r="AA118" s="9">
        <f t="shared" si="29"/>
        <v>8</v>
      </c>
      <c r="AB118" s="7"/>
      <c r="AC118" s="7"/>
      <c r="AD118" s="7">
        <v>3</v>
      </c>
      <c r="AE118" s="7">
        <f t="shared" si="2"/>
        <v>171</v>
      </c>
      <c r="AF118" s="7"/>
      <c r="AG118" s="7"/>
      <c r="AH118" s="7">
        <v>0</v>
      </c>
      <c r="AI118" s="84">
        <f t="shared" si="30"/>
        <v>7</v>
      </c>
      <c r="AJ118" s="7">
        <v>5</v>
      </c>
      <c r="AK118" s="7">
        <f t="shared" si="55"/>
        <v>51</v>
      </c>
      <c r="AL118" s="7"/>
      <c r="AM118" s="7"/>
      <c r="AN118" s="7">
        <v>0</v>
      </c>
      <c r="AO118" s="7">
        <f t="shared" si="31"/>
        <v>2</v>
      </c>
      <c r="AP118" s="7">
        <v>0</v>
      </c>
      <c r="AQ118" s="7">
        <f t="shared" si="26"/>
        <v>1</v>
      </c>
      <c r="AR118" s="7">
        <v>0</v>
      </c>
      <c r="AS118" s="7">
        <f t="shared" si="56"/>
        <v>3</v>
      </c>
      <c r="AT118" s="7">
        <v>0</v>
      </c>
      <c r="AU118" s="7">
        <f t="shared" si="57"/>
        <v>2</v>
      </c>
      <c r="AV118" s="7">
        <v>0</v>
      </c>
      <c r="AW118" s="7">
        <f t="shared" si="13"/>
        <v>1</v>
      </c>
      <c r="AX118" s="7"/>
      <c r="AY118" s="7"/>
      <c r="AZ118" s="7"/>
      <c r="BA118" s="7">
        <f t="shared" si="52"/>
        <v>13</v>
      </c>
      <c r="BB118" s="7">
        <v>0</v>
      </c>
      <c r="BC118" s="7">
        <f t="shared" si="58"/>
        <v>0</v>
      </c>
      <c r="BD118" s="7">
        <v>0</v>
      </c>
      <c r="BE118" s="7">
        <f t="shared" si="14"/>
        <v>3</v>
      </c>
      <c r="BF118" s="7">
        <v>0</v>
      </c>
      <c r="BG118" s="7">
        <f t="shared" si="27"/>
        <v>5</v>
      </c>
      <c r="BH118" s="7">
        <v>7</v>
      </c>
      <c r="BI118" s="7">
        <f t="shared" si="15"/>
        <v>1248</v>
      </c>
      <c r="BJ118" s="7"/>
      <c r="BK118" s="7"/>
      <c r="BL118" s="7">
        <v>0</v>
      </c>
      <c r="BM118" s="7">
        <f t="shared" si="64"/>
        <v>1</v>
      </c>
      <c r="BN118" s="7">
        <v>0</v>
      </c>
      <c r="BO118" s="7">
        <f t="shared" si="28"/>
        <v>10</v>
      </c>
      <c r="BP118" s="7">
        <v>0</v>
      </c>
      <c r="BQ118" s="7">
        <f t="shared" si="23"/>
        <v>11</v>
      </c>
      <c r="BR118" s="7"/>
      <c r="BS118" s="7"/>
      <c r="BT118" s="7">
        <v>0</v>
      </c>
      <c r="BU118" s="7">
        <f t="shared" si="4"/>
        <v>56</v>
      </c>
      <c r="BV118" s="7"/>
      <c r="BW118" s="7">
        <f t="shared" si="49"/>
        <v>8</v>
      </c>
      <c r="BX118" s="9"/>
      <c r="BY118" s="9"/>
      <c r="BZ118" s="9"/>
      <c r="CA118" s="9"/>
      <c r="CB118" s="9">
        <v>0</v>
      </c>
      <c r="CC118" s="9">
        <f t="shared" si="59"/>
        <v>0</v>
      </c>
      <c r="CD118" s="7"/>
      <c r="CE118" s="7"/>
      <c r="CF118" s="7"/>
      <c r="CG118" s="7"/>
      <c r="CH118" s="7"/>
      <c r="CI118" s="7"/>
      <c r="CJ118" s="9">
        <v>0</v>
      </c>
      <c r="CK118" s="9">
        <f t="shared" si="16"/>
        <v>1</v>
      </c>
      <c r="CL118" s="7">
        <v>0</v>
      </c>
      <c r="CM118" s="7">
        <f t="shared" si="67"/>
        <v>0</v>
      </c>
      <c r="CN118" s="7">
        <v>0</v>
      </c>
      <c r="CO118" s="7">
        <f t="shared" si="35"/>
        <v>2</v>
      </c>
      <c r="CP118" s="7">
        <v>0</v>
      </c>
      <c r="CQ118" s="7">
        <f t="shared" si="60"/>
        <v>7</v>
      </c>
      <c r="CR118" s="7">
        <v>0</v>
      </c>
      <c r="CS118" s="7">
        <f>SUM(CS117+CR118)</f>
        <v>2</v>
      </c>
      <c r="CT118" s="7"/>
      <c r="CU118" s="7"/>
      <c r="CV118" s="7"/>
      <c r="CW118" s="7"/>
      <c r="CX118" s="7">
        <v>0</v>
      </c>
      <c r="CY118" s="7">
        <f t="shared" si="17"/>
        <v>13</v>
      </c>
      <c r="CZ118" s="7"/>
      <c r="DA118" s="7"/>
      <c r="DB118" s="7"/>
      <c r="DC118" s="7"/>
      <c r="DD118" s="7"/>
      <c r="DE118" s="7"/>
      <c r="DF118" s="7"/>
      <c r="DG118" s="7"/>
      <c r="DH118" s="9"/>
      <c r="DI118" s="9"/>
      <c r="DJ118" s="7">
        <v>0</v>
      </c>
      <c r="DK118" s="7">
        <f t="shared" si="18"/>
        <v>13</v>
      </c>
      <c r="DL118" s="9"/>
      <c r="DM118" s="9"/>
      <c r="DN118" s="7">
        <v>0</v>
      </c>
      <c r="DO118" s="7">
        <v>7</v>
      </c>
      <c r="DP118" s="7">
        <v>38</v>
      </c>
      <c r="DQ118" s="7">
        <f t="shared" si="50"/>
        <v>2287</v>
      </c>
      <c r="DR118" s="7">
        <v>3</v>
      </c>
      <c r="DS118" s="7">
        <f t="shared" si="68"/>
        <v>3</v>
      </c>
      <c r="DT118" s="7">
        <v>0</v>
      </c>
      <c r="DU118" s="7">
        <f t="shared" si="48"/>
        <v>0</v>
      </c>
      <c r="DV118" s="7">
        <v>0</v>
      </c>
      <c r="DW118" s="7">
        <f t="shared" si="69"/>
        <v>0</v>
      </c>
      <c r="DX118" s="7">
        <v>0</v>
      </c>
      <c r="DY118" s="7">
        <f t="shared" si="65"/>
        <v>0</v>
      </c>
      <c r="DZ118" s="7"/>
      <c r="EA118" s="7">
        <f t="shared" si="10"/>
        <v>20</v>
      </c>
      <c r="EB118" s="7">
        <v>0</v>
      </c>
      <c r="EC118" s="7">
        <f t="shared" si="20"/>
        <v>6</v>
      </c>
      <c r="ED118" s="7">
        <v>2</v>
      </c>
      <c r="EE118" s="7">
        <f t="shared" si="61"/>
        <v>24</v>
      </c>
      <c r="EF118" s="7"/>
      <c r="EG118" s="7"/>
      <c r="EH118" s="7"/>
      <c r="EI118" s="7"/>
      <c r="EJ118" s="7">
        <v>0</v>
      </c>
      <c r="EK118" s="7">
        <f t="shared" si="11"/>
        <v>12</v>
      </c>
      <c r="EL118" s="7">
        <v>0</v>
      </c>
      <c r="EM118" s="7">
        <f t="shared" si="51"/>
        <v>1</v>
      </c>
      <c r="EN118" s="7">
        <v>0</v>
      </c>
      <c r="EO118" s="7">
        <f t="shared" si="62"/>
        <v>1</v>
      </c>
      <c r="EP118" s="7"/>
      <c r="EQ118" s="7"/>
      <c r="ER118" s="7">
        <v>37</v>
      </c>
      <c r="ES118" s="7">
        <f t="shared" si="63"/>
        <v>878</v>
      </c>
      <c r="ET118" s="7"/>
      <c r="EU118" s="7"/>
      <c r="EV118" s="7"/>
      <c r="EW118" s="7"/>
      <c r="EX118" s="7">
        <v>0</v>
      </c>
      <c r="EY118" s="7">
        <f t="shared" si="70"/>
        <v>0</v>
      </c>
      <c r="EZ118" s="7">
        <v>0</v>
      </c>
      <c r="FA118" s="7">
        <f t="shared" si="39"/>
        <v>2</v>
      </c>
      <c r="FB118" s="7"/>
      <c r="FC118" s="7"/>
      <c r="FD118" s="7"/>
      <c r="FE118" s="7"/>
      <c r="FF118" s="7">
        <v>2</v>
      </c>
      <c r="FG118" s="7">
        <f t="shared" si="45"/>
        <v>131</v>
      </c>
      <c r="FH118" s="7"/>
      <c r="FI118" s="7"/>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5">
        <v>44082</v>
      </c>
      <c r="B119" s="7">
        <v>0</v>
      </c>
      <c r="C119" s="7">
        <f t="shared" si="53"/>
        <v>0</v>
      </c>
      <c r="D119" s="7">
        <v>1</v>
      </c>
      <c r="E119" s="7">
        <f t="shared" si="43"/>
        <v>93</v>
      </c>
      <c r="F119" s="7"/>
      <c r="G119" s="7"/>
      <c r="H119" s="7"/>
      <c r="I119" s="7"/>
      <c r="J119" s="7"/>
      <c r="K119" s="7"/>
      <c r="L119" s="7"/>
      <c r="M119" s="7"/>
      <c r="N119" s="7">
        <v>0</v>
      </c>
      <c r="O119" s="7">
        <f t="shared" si="24"/>
        <v>176</v>
      </c>
      <c r="P119" s="7"/>
      <c r="Q119" s="7"/>
      <c r="R119" s="7">
        <v>0</v>
      </c>
      <c r="S119" s="7">
        <f t="shared" si="54"/>
        <v>6</v>
      </c>
      <c r="T119" s="7">
        <v>0</v>
      </c>
      <c r="U119" s="7">
        <f t="shared" si="66"/>
        <v>0</v>
      </c>
      <c r="V119" s="7"/>
      <c r="W119" s="7"/>
      <c r="X119" s="7"/>
      <c r="Y119" s="7"/>
      <c r="Z119" s="9">
        <v>0</v>
      </c>
      <c r="AA119" s="9">
        <f t="shared" si="29"/>
        <v>8</v>
      </c>
      <c r="AB119" s="7"/>
      <c r="AC119" s="7"/>
      <c r="AD119" s="7">
        <v>2</v>
      </c>
      <c r="AE119" s="7">
        <f t="shared" si="2"/>
        <v>173</v>
      </c>
      <c r="AF119" s="7"/>
      <c r="AG119" s="7"/>
      <c r="AH119" s="7">
        <v>0</v>
      </c>
      <c r="AI119" s="84">
        <f t="shared" si="30"/>
        <v>7</v>
      </c>
      <c r="AJ119" s="7">
        <v>0</v>
      </c>
      <c r="AK119" s="7">
        <f t="shared" si="55"/>
        <v>51</v>
      </c>
      <c r="AL119" s="7"/>
      <c r="AM119" s="7"/>
      <c r="AN119" s="7">
        <v>1</v>
      </c>
      <c r="AO119" s="7">
        <f t="shared" si="31"/>
        <v>3</v>
      </c>
      <c r="AP119" s="7">
        <v>0</v>
      </c>
      <c r="AQ119" s="7">
        <f t="shared" si="26"/>
        <v>1</v>
      </c>
      <c r="AR119" s="7">
        <v>0</v>
      </c>
      <c r="AS119" s="7">
        <f t="shared" si="56"/>
        <v>3</v>
      </c>
      <c r="AT119" s="7">
        <v>0</v>
      </c>
      <c r="AU119" s="7">
        <f t="shared" si="57"/>
        <v>2</v>
      </c>
      <c r="AV119" s="7">
        <v>0</v>
      </c>
      <c r="AW119" s="7">
        <f t="shared" si="13"/>
        <v>1</v>
      </c>
      <c r="AX119" s="7"/>
      <c r="AY119" s="7"/>
      <c r="AZ119" s="7"/>
      <c r="BA119" s="7">
        <f t="shared" si="52"/>
        <v>13</v>
      </c>
      <c r="BB119" s="7">
        <v>0</v>
      </c>
      <c r="BC119" s="7">
        <f t="shared" si="58"/>
        <v>0</v>
      </c>
      <c r="BD119" s="7">
        <v>0</v>
      </c>
      <c r="BE119" s="7">
        <f t="shared" si="14"/>
        <v>3</v>
      </c>
      <c r="BF119" s="7">
        <v>0</v>
      </c>
      <c r="BG119" s="7">
        <f t="shared" si="27"/>
        <v>5</v>
      </c>
      <c r="BH119" s="7">
        <v>7</v>
      </c>
      <c r="BI119" s="7">
        <f t="shared" si="15"/>
        <v>1255</v>
      </c>
      <c r="BJ119" s="7"/>
      <c r="BK119" s="7"/>
      <c r="BL119" s="7">
        <v>0</v>
      </c>
      <c r="BM119" s="7">
        <f t="shared" si="64"/>
        <v>1</v>
      </c>
      <c r="BN119" s="7">
        <v>0</v>
      </c>
      <c r="BO119" s="7">
        <f t="shared" si="28"/>
        <v>10</v>
      </c>
      <c r="BP119" s="7">
        <v>0</v>
      </c>
      <c r="BQ119" s="7">
        <f t="shared" si="23"/>
        <v>11</v>
      </c>
      <c r="BR119" s="7"/>
      <c r="BS119" s="7"/>
      <c r="BT119" s="7">
        <v>0</v>
      </c>
      <c r="BU119" s="7">
        <f t="shared" si="4"/>
        <v>56</v>
      </c>
      <c r="BV119" s="7"/>
      <c r="BW119" s="7">
        <f t="shared" si="49"/>
        <v>8</v>
      </c>
      <c r="BX119" s="9"/>
      <c r="BY119" s="9"/>
      <c r="BZ119" s="9"/>
      <c r="CA119" s="9"/>
      <c r="CB119" s="9">
        <v>0</v>
      </c>
      <c r="CC119" s="9">
        <f t="shared" si="59"/>
        <v>0</v>
      </c>
      <c r="CD119" s="7"/>
      <c r="CE119" s="7"/>
      <c r="CF119" s="7"/>
      <c r="CG119" s="7"/>
      <c r="CH119" s="7"/>
      <c r="CI119" s="7"/>
      <c r="CJ119" s="9">
        <v>0</v>
      </c>
      <c r="CK119" s="9">
        <f t="shared" si="16"/>
        <v>1</v>
      </c>
      <c r="CL119" s="7">
        <v>0</v>
      </c>
      <c r="CM119" s="7">
        <f t="shared" si="67"/>
        <v>0</v>
      </c>
      <c r="CN119" s="7">
        <v>0</v>
      </c>
      <c r="CO119" s="7">
        <f t="shared" si="35"/>
        <v>2</v>
      </c>
      <c r="CP119" s="7">
        <v>1</v>
      </c>
      <c r="CQ119" s="7">
        <f t="shared" si="60"/>
        <v>8</v>
      </c>
      <c r="CR119" s="7">
        <v>0</v>
      </c>
      <c r="CS119" s="7">
        <f>SUM(CS118+CR119)</f>
        <v>2</v>
      </c>
      <c r="CT119" s="7"/>
      <c r="CU119" s="7"/>
      <c r="CV119" s="7"/>
      <c r="CW119" s="7"/>
      <c r="CX119" s="7">
        <v>1</v>
      </c>
      <c r="CY119" s="7">
        <f t="shared" si="17"/>
        <v>14</v>
      </c>
      <c r="CZ119" s="7"/>
      <c r="DA119" s="7"/>
      <c r="DB119" s="7"/>
      <c r="DC119" s="7"/>
      <c r="DD119" s="7"/>
      <c r="DE119" s="7"/>
      <c r="DF119" s="7"/>
      <c r="DG119" s="7"/>
      <c r="DH119" s="9"/>
      <c r="DI119" s="9"/>
      <c r="DJ119" s="7">
        <v>0</v>
      </c>
      <c r="DK119" s="7">
        <f t="shared" si="18"/>
        <v>13</v>
      </c>
      <c r="DL119" s="9"/>
      <c r="DM119" s="9"/>
      <c r="DN119" s="7">
        <v>0</v>
      </c>
      <c r="DO119" s="7">
        <v>7</v>
      </c>
      <c r="DP119" s="7">
        <v>5</v>
      </c>
      <c r="DQ119" s="7">
        <f t="shared" si="50"/>
        <v>2292</v>
      </c>
      <c r="DR119" s="7">
        <v>2</v>
      </c>
      <c r="DS119" s="7">
        <f t="shared" si="68"/>
        <v>5</v>
      </c>
      <c r="DT119" s="7">
        <v>0</v>
      </c>
      <c r="DU119" s="7">
        <f t="shared" si="48"/>
        <v>0</v>
      </c>
      <c r="DV119" s="7">
        <v>0</v>
      </c>
      <c r="DW119" s="7">
        <f t="shared" si="69"/>
        <v>0</v>
      </c>
      <c r="DX119" s="7">
        <v>0</v>
      </c>
      <c r="DY119" s="7">
        <f t="shared" si="65"/>
        <v>0</v>
      </c>
      <c r="DZ119" s="7"/>
      <c r="EA119" s="7">
        <f t="shared" si="10"/>
        <v>20</v>
      </c>
      <c r="EB119" s="7">
        <v>0</v>
      </c>
      <c r="EC119" s="7">
        <f t="shared" si="20"/>
        <v>6</v>
      </c>
      <c r="ED119" s="7">
        <v>0</v>
      </c>
      <c r="EE119" s="7">
        <f t="shared" si="61"/>
        <v>24</v>
      </c>
      <c r="EF119" s="7"/>
      <c r="EG119" s="7"/>
      <c r="EH119" s="7"/>
      <c r="EI119" s="7"/>
      <c r="EJ119" s="7">
        <v>0</v>
      </c>
      <c r="EK119" s="7">
        <f t="shared" si="11"/>
        <v>12</v>
      </c>
      <c r="EL119" s="7">
        <v>0</v>
      </c>
      <c r="EM119" s="7">
        <f t="shared" si="51"/>
        <v>1</v>
      </c>
      <c r="EN119" s="7">
        <v>0</v>
      </c>
      <c r="EO119" s="7">
        <f t="shared" si="62"/>
        <v>1</v>
      </c>
      <c r="EP119" s="7"/>
      <c r="EQ119" s="7"/>
      <c r="ER119" s="7">
        <v>22</v>
      </c>
      <c r="ES119" s="7">
        <f t="shared" si="63"/>
        <v>900</v>
      </c>
      <c r="ET119" s="7"/>
      <c r="EU119" s="7"/>
      <c r="EV119" s="7"/>
      <c r="EW119" s="7"/>
      <c r="EX119" s="7">
        <v>0</v>
      </c>
      <c r="EY119" s="7">
        <f t="shared" si="70"/>
        <v>0</v>
      </c>
      <c r="EZ119" s="7">
        <v>0</v>
      </c>
      <c r="FA119" s="7">
        <f t="shared" si="39"/>
        <v>2</v>
      </c>
      <c r="FB119" s="7"/>
      <c r="FC119" s="7"/>
      <c r="FD119" s="7"/>
      <c r="FE119" s="7"/>
      <c r="FF119" s="7">
        <v>1</v>
      </c>
      <c r="FG119" s="7">
        <f t="shared" si="45"/>
        <v>132</v>
      </c>
      <c r="FH119" s="7"/>
      <c r="FI119" s="7"/>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24"/>
        <v>176</v>
      </c>
      <c r="P120" s="7"/>
      <c r="Q120" s="7"/>
      <c r="R120" s="7">
        <v>0</v>
      </c>
      <c r="S120" s="7">
        <f t="shared" si="54"/>
        <v>6</v>
      </c>
      <c r="T120" s="7">
        <v>0</v>
      </c>
      <c r="U120" s="7">
        <f t="shared" si="66"/>
        <v>0</v>
      </c>
      <c r="V120" s="7"/>
      <c r="W120" s="7"/>
      <c r="X120" s="7"/>
      <c r="Y120" s="7"/>
      <c r="Z120" s="9">
        <v>0</v>
      </c>
      <c r="AA120" s="9">
        <f t="shared" si="29"/>
        <v>8</v>
      </c>
      <c r="AB120" s="7"/>
      <c r="AC120" s="7"/>
      <c r="AD120" s="7">
        <v>1</v>
      </c>
      <c r="AE120" s="7">
        <f t="shared" si="2"/>
        <v>174</v>
      </c>
      <c r="AF120" s="7"/>
      <c r="AG120" s="7"/>
      <c r="AH120" s="7">
        <v>0</v>
      </c>
      <c r="AI120" s="84">
        <f t="shared" si="30"/>
        <v>7</v>
      </c>
      <c r="AJ120" s="7">
        <v>0</v>
      </c>
      <c r="AK120" s="7">
        <f t="shared" si="55"/>
        <v>51</v>
      </c>
      <c r="AL120" s="7"/>
      <c r="AM120" s="7"/>
      <c r="AN120" s="7">
        <v>0</v>
      </c>
      <c r="AO120" s="7">
        <f t="shared" si="31"/>
        <v>3</v>
      </c>
      <c r="AP120" s="7">
        <v>0</v>
      </c>
      <c r="AQ120" s="7">
        <f t="shared" si="26"/>
        <v>1</v>
      </c>
      <c r="AR120" s="7">
        <v>0</v>
      </c>
      <c r="AS120" s="7">
        <f t="shared" si="56"/>
        <v>3</v>
      </c>
      <c r="AT120" s="7">
        <v>0</v>
      </c>
      <c r="AU120" s="7">
        <f t="shared" si="57"/>
        <v>2</v>
      </c>
      <c r="AV120" s="7">
        <v>0</v>
      </c>
      <c r="AW120" s="7">
        <f t="shared" si="13"/>
        <v>1</v>
      </c>
      <c r="AX120" s="7"/>
      <c r="AY120" s="7"/>
      <c r="AZ120" s="7"/>
      <c r="BA120" s="7">
        <f t="shared" si="52"/>
        <v>13</v>
      </c>
      <c r="BB120" s="7">
        <v>0</v>
      </c>
      <c r="BC120" s="7">
        <f t="shared" si="58"/>
        <v>0</v>
      </c>
      <c r="BD120" s="7">
        <v>0</v>
      </c>
      <c r="BE120" s="7">
        <f t="shared" si="14"/>
        <v>3</v>
      </c>
      <c r="BF120" s="7">
        <v>0</v>
      </c>
      <c r="BG120" s="7">
        <f t="shared" si="27"/>
        <v>5</v>
      </c>
      <c r="BH120" s="7">
        <v>4</v>
      </c>
      <c r="BI120" s="7">
        <f t="shared" si="15"/>
        <v>1259</v>
      </c>
      <c r="BJ120" s="7"/>
      <c r="BK120" s="7"/>
      <c r="BL120" s="7">
        <v>0</v>
      </c>
      <c r="BM120" s="7">
        <f t="shared" si="64"/>
        <v>1</v>
      </c>
      <c r="BN120" s="7">
        <v>0</v>
      </c>
      <c r="BO120" s="7">
        <f t="shared" si="28"/>
        <v>10</v>
      </c>
      <c r="BP120" s="7">
        <v>0</v>
      </c>
      <c r="BQ120" s="7">
        <f t="shared" si="23"/>
        <v>11</v>
      </c>
      <c r="BR120" s="7"/>
      <c r="BS120" s="7"/>
      <c r="BT120" s="7">
        <v>3</v>
      </c>
      <c r="BU120" s="7">
        <f t="shared" si="4"/>
        <v>59</v>
      </c>
      <c r="BV120" s="7"/>
      <c r="BW120" s="7">
        <f t="shared" si="49"/>
        <v>8</v>
      </c>
      <c r="BX120" s="9"/>
      <c r="BY120" s="9"/>
      <c r="BZ120" s="9"/>
      <c r="CA120" s="9"/>
      <c r="CB120" s="9">
        <v>0</v>
      </c>
      <c r="CC120" s="9">
        <f t="shared" si="59"/>
        <v>0</v>
      </c>
      <c r="CD120" s="7"/>
      <c r="CE120" s="7"/>
      <c r="CF120" s="7"/>
      <c r="CG120" s="7"/>
      <c r="CH120" s="7"/>
      <c r="CI120" s="7"/>
      <c r="CJ120" s="9">
        <v>0</v>
      </c>
      <c r="CK120" s="9">
        <f t="shared" si="16"/>
        <v>1</v>
      </c>
      <c r="CL120" s="7">
        <v>0</v>
      </c>
      <c r="CM120" s="7">
        <f t="shared" si="67"/>
        <v>0</v>
      </c>
      <c r="CN120" s="7">
        <v>0</v>
      </c>
      <c r="CO120" s="7">
        <f t="shared" si="35"/>
        <v>2</v>
      </c>
      <c r="CP120" s="7">
        <v>0</v>
      </c>
      <c r="CQ120" s="7">
        <f t="shared" si="60"/>
        <v>8</v>
      </c>
      <c r="CR120" s="7">
        <v>0</v>
      </c>
      <c r="CS120" s="7">
        <f>SUM(CS119+CR120)</f>
        <v>2</v>
      </c>
      <c r="CT120" s="7"/>
      <c r="CU120" s="7"/>
      <c r="CV120" s="7"/>
      <c r="CW120" s="7"/>
      <c r="CX120" s="7">
        <v>0</v>
      </c>
      <c r="CY120" s="7">
        <f t="shared" si="17"/>
        <v>14</v>
      </c>
      <c r="CZ120" s="7"/>
      <c r="DA120" s="7"/>
      <c r="DB120" s="7"/>
      <c r="DC120" s="7"/>
      <c r="DD120" s="7"/>
      <c r="DE120" s="7"/>
      <c r="DF120" s="7"/>
      <c r="DG120" s="7"/>
      <c r="DH120" s="9"/>
      <c r="DI120" s="9"/>
      <c r="DJ120" s="7">
        <v>0</v>
      </c>
      <c r="DK120" s="7">
        <f t="shared" si="18"/>
        <v>13</v>
      </c>
      <c r="DL120" s="9"/>
      <c r="DM120" s="9"/>
      <c r="DN120" s="7">
        <v>0</v>
      </c>
      <c r="DO120" s="7">
        <f>DO119+DN120</f>
        <v>7</v>
      </c>
      <c r="DP120" s="7">
        <v>19</v>
      </c>
      <c r="DQ120" s="7">
        <f t="shared" si="50"/>
        <v>2311</v>
      </c>
      <c r="DR120" s="7">
        <v>2</v>
      </c>
      <c r="DS120" s="7">
        <f t="shared" si="68"/>
        <v>7</v>
      </c>
      <c r="DT120" s="7">
        <v>0</v>
      </c>
      <c r="DU120" s="7">
        <f t="shared" si="48"/>
        <v>0</v>
      </c>
      <c r="DV120" s="7">
        <v>1</v>
      </c>
      <c r="DW120" s="7">
        <f t="shared" si="69"/>
        <v>1</v>
      </c>
      <c r="DX120" s="7">
        <v>0</v>
      </c>
      <c r="DY120" s="7">
        <f t="shared" si="65"/>
        <v>0</v>
      </c>
      <c r="DZ120" s="7"/>
      <c r="EA120" s="7">
        <f t="shared" si="10"/>
        <v>20</v>
      </c>
      <c r="EB120" s="7">
        <v>0</v>
      </c>
      <c r="EC120" s="7">
        <f t="shared" si="20"/>
        <v>6</v>
      </c>
      <c r="ED120" s="7">
        <v>1</v>
      </c>
      <c r="EE120" s="7">
        <f t="shared" si="61"/>
        <v>25</v>
      </c>
      <c r="EF120" s="7"/>
      <c r="EG120" s="7"/>
      <c r="EH120" s="7"/>
      <c r="EI120" s="7"/>
      <c r="EJ120" s="7">
        <v>0</v>
      </c>
      <c r="EK120" s="7">
        <f t="shared" si="11"/>
        <v>12</v>
      </c>
      <c r="EL120" s="7">
        <v>0</v>
      </c>
      <c r="EM120" s="7">
        <f t="shared" si="51"/>
        <v>1</v>
      </c>
      <c r="EN120" s="7">
        <v>0</v>
      </c>
      <c r="EO120" s="7">
        <f t="shared" si="62"/>
        <v>1</v>
      </c>
      <c r="EP120" s="7"/>
      <c r="EQ120" s="7"/>
      <c r="ER120" s="7">
        <v>3</v>
      </c>
      <c r="ES120" s="7">
        <f t="shared" si="63"/>
        <v>903</v>
      </c>
      <c r="ET120" s="7"/>
      <c r="EU120" s="7"/>
      <c r="EV120" s="7"/>
      <c r="EW120" s="7"/>
      <c r="EX120" s="7">
        <v>0</v>
      </c>
      <c r="EY120" s="7">
        <f t="shared" si="70"/>
        <v>0</v>
      </c>
      <c r="EZ120" s="7">
        <v>0</v>
      </c>
      <c r="FA120" s="7">
        <f t="shared" si="39"/>
        <v>2</v>
      </c>
      <c r="FB120" s="7"/>
      <c r="FC120" s="7"/>
      <c r="FD120" s="7"/>
      <c r="FE120" s="7"/>
      <c r="FF120" s="7">
        <v>6</v>
      </c>
      <c r="FG120" s="7">
        <f t="shared" si="45"/>
        <v>138</v>
      </c>
      <c r="FH120" s="7"/>
      <c r="FI120" s="7"/>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24"/>
        <v>176</v>
      </c>
      <c r="P121" s="7"/>
      <c r="Q121" s="7"/>
      <c r="R121" s="7">
        <v>0</v>
      </c>
      <c r="S121" s="7">
        <f t="shared" si="54"/>
        <v>6</v>
      </c>
      <c r="T121" s="7">
        <v>0</v>
      </c>
      <c r="U121" s="7">
        <f t="shared" si="66"/>
        <v>0</v>
      </c>
      <c r="V121" s="7"/>
      <c r="W121" s="7"/>
      <c r="X121" s="7"/>
      <c r="Y121" s="7"/>
      <c r="Z121" s="9">
        <v>0</v>
      </c>
      <c r="AA121" s="9">
        <f>SUM(Z121+AA120)</f>
        <v>8</v>
      </c>
      <c r="AB121" s="7"/>
      <c r="AC121" s="7"/>
      <c r="AD121" s="7">
        <v>0</v>
      </c>
      <c r="AE121" s="7">
        <f t="shared" si="2"/>
        <v>174</v>
      </c>
      <c r="AF121" s="7"/>
      <c r="AG121" s="7"/>
      <c r="AH121" s="7">
        <v>0</v>
      </c>
      <c r="AI121" s="84">
        <f t="shared" si="30"/>
        <v>7</v>
      </c>
      <c r="AJ121" s="7">
        <v>0</v>
      </c>
      <c r="AK121" s="7">
        <f t="shared" si="55"/>
        <v>51</v>
      </c>
      <c r="AL121" s="7"/>
      <c r="AM121" s="7"/>
      <c r="AN121" s="7">
        <v>0</v>
      </c>
      <c r="AO121" s="7">
        <f t="shared" si="31"/>
        <v>3</v>
      </c>
      <c r="AP121" s="7">
        <v>0</v>
      </c>
      <c r="AQ121" s="7">
        <f t="shared" si="26"/>
        <v>1</v>
      </c>
      <c r="AR121" s="7">
        <v>0</v>
      </c>
      <c r="AS121" s="7">
        <f t="shared" si="56"/>
        <v>3</v>
      </c>
      <c r="AT121" s="7">
        <v>0</v>
      </c>
      <c r="AU121" s="7">
        <f t="shared" si="57"/>
        <v>2</v>
      </c>
      <c r="AV121" s="7">
        <v>0</v>
      </c>
      <c r="AW121" s="7">
        <f t="shared" si="13"/>
        <v>1</v>
      </c>
      <c r="AX121" s="7"/>
      <c r="AY121" s="7"/>
      <c r="AZ121" s="7"/>
      <c r="BA121" s="7">
        <f t="shared" si="52"/>
        <v>13</v>
      </c>
      <c r="BB121" s="7">
        <v>0</v>
      </c>
      <c r="BC121" s="7">
        <f t="shared" si="58"/>
        <v>0</v>
      </c>
      <c r="BD121" s="7">
        <v>0</v>
      </c>
      <c r="BE121" s="7">
        <f t="shared" si="14"/>
        <v>3</v>
      </c>
      <c r="BF121" s="7">
        <v>0</v>
      </c>
      <c r="BG121" s="7">
        <f t="shared" si="27"/>
        <v>5</v>
      </c>
      <c r="BH121" s="7">
        <v>6</v>
      </c>
      <c r="BI121" s="7">
        <f t="shared" si="15"/>
        <v>1265</v>
      </c>
      <c r="BJ121" s="7"/>
      <c r="BK121" s="7"/>
      <c r="BL121" s="7">
        <v>0</v>
      </c>
      <c r="BM121" s="7">
        <f t="shared" si="64"/>
        <v>1</v>
      </c>
      <c r="BN121" s="7">
        <v>0</v>
      </c>
      <c r="BO121" s="7">
        <f t="shared" si="28"/>
        <v>10</v>
      </c>
      <c r="BP121" s="7">
        <v>0</v>
      </c>
      <c r="BQ121" s="7">
        <f t="shared" si="23"/>
        <v>11</v>
      </c>
      <c r="BR121" s="7"/>
      <c r="BS121" s="7"/>
      <c r="BT121" s="7">
        <v>1</v>
      </c>
      <c r="BU121" s="7">
        <f t="shared" si="4"/>
        <v>60</v>
      </c>
      <c r="BV121" s="7"/>
      <c r="BW121" s="7">
        <f t="shared" si="49"/>
        <v>8</v>
      </c>
      <c r="BX121" s="9"/>
      <c r="BY121" s="9"/>
      <c r="BZ121" s="9"/>
      <c r="CA121" s="9"/>
      <c r="CB121" s="9">
        <v>0</v>
      </c>
      <c r="CC121" s="9">
        <f t="shared" si="59"/>
        <v>0</v>
      </c>
      <c r="CD121" s="7"/>
      <c r="CE121" s="7"/>
      <c r="CF121" s="7"/>
      <c r="CG121" s="7"/>
      <c r="CH121" s="7"/>
      <c r="CI121" s="7"/>
      <c r="CJ121" s="9">
        <v>0</v>
      </c>
      <c r="CK121" s="9">
        <f t="shared" si="16"/>
        <v>1</v>
      </c>
      <c r="CL121" s="7">
        <v>0</v>
      </c>
      <c r="CM121" s="7">
        <f t="shared" si="67"/>
        <v>0</v>
      </c>
      <c r="CN121" s="7">
        <v>0</v>
      </c>
      <c r="CO121" s="7">
        <f t="shared" si="35"/>
        <v>2</v>
      </c>
      <c r="CP121" s="7">
        <v>0</v>
      </c>
      <c r="CQ121" s="7">
        <f t="shared" si="60"/>
        <v>8</v>
      </c>
      <c r="CR121" s="7">
        <v>0</v>
      </c>
      <c r="CS121" s="7">
        <f>SUM(CS120+CR121)</f>
        <v>2</v>
      </c>
      <c r="CT121" s="7"/>
      <c r="CU121" s="7"/>
      <c r="CV121" s="7"/>
      <c r="CW121" s="7"/>
      <c r="CX121" s="7">
        <v>0</v>
      </c>
      <c r="CY121" s="7">
        <f t="shared" si="17"/>
        <v>14</v>
      </c>
      <c r="CZ121" s="7"/>
      <c r="DA121" s="7"/>
      <c r="DB121" s="7"/>
      <c r="DC121" s="7"/>
      <c r="DD121" s="7"/>
      <c r="DE121" s="7"/>
      <c r="DF121" s="7"/>
      <c r="DG121" s="7"/>
      <c r="DH121" s="9"/>
      <c r="DI121" s="9"/>
      <c r="DJ121" s="7">
        <v>0</v>
      </c>
      <c r="DK121" s="7">
        <f t="shared" si="18"/>
        <v>13</v>
      </c>
      <c r="DL121" s="9"/>
      <c r="DM121" s="9"/>
      <c r="DN121" s="7">
        <v>1</v>
      </c>
      <c r="DO121" s="7">
        <f>DO120+DN121</f>
        <v>8</v>
      </c>
      <c r="DP121" s="7">
        <v>11</v>
      </c>
      <c r="DQ121" s="7">
        <f t="shared" si="50"/>
        <v>2322</v>
      </c>
      <c r="DR121" s="7">
        <v>5</v>
      </c>
      <c r="DS121" s="7">
        <f t="shared" si="68"/>
        <v>12</v>
      </c>
      <c r="DT121" s="7">
        <v>0</v>
      </c>
      <c r="DU121" s="7">
        <f t="shared" si="48"/>
        <v>0</v>
      </c>
      <c r="DV121" s="7">
        <v>0</v>
      </c>
      <c r="DW121" s="7">
        <f t="shared" si="69"/>
        <v>1</v>
      </c>
      <c r="DX121" s="7">
        <v>0</v>
      </c>
      <c r="DY121" s="7">
        <f t="shared" si="65"/>
        <v>0</v>
      </c>
      <c r="DZ121" s="7"/>
      <c r="EA121" s="7">
        <f t="shared" si="10"/>
        <v>20</v>
      </c>
      <c r="EB121" s="7">
        <v>0</v>
      </c>
      <c r="EC121" s="7">
        <f t="shared" si="20"/>
        <v>6</v>
      </c>
      <c r="ED121" s="7">
        <v>1</v>
      </c>
      <c r="EE121" s="7">
        <f t="shared" si="61"/>
        <v>26</v>
      </c>
      <c r="EF121" s="7"/>
      <c r="EG121" s="7"/>
      <c r="EH121" s="7"/>
      <c r="EI121" s="7"/>
      <c r="EJ121" s="7">
        <v>0</v>
      </c>
      <c r="EK121" s="7">
        <f t="shared" si="11"/>
        <v>12</v>
      </c>
      <c r="EL121" s="7">
        <v>0</v>
      </c>
      <c r="EM121" s="7">
        <f t="shared" si="51"/>
        <v>1</v>
      </c>
      <c r="EN121" s="7">
        <v>0</v>
      </c>
      <c r="EO121" s="7">
        <f t="shared" si="62"/>
        <v>1</v>
      </c>
      <c r="EP121" s="7"/>
      <c r="EQ121" s="7"/>
      <c r="ER121" s="7">
        <v>2</v>
      </c>
      <c r="ES121" s="7">
        <f t="shared" si="63"/>
        <v>905</v>
      </c>
      <c r="ET121" s="7"/>
      <c r="EU121" s="7"/>
      <c r="EV121" s="7"/>
      <c r="EW121" s="7"/>
      <c r="EX121" s="7">
        <v>0</v>
      </c>
      <c r="EY121" s="7">
        <f t="shared" si="70"/>
        <v>0</v>
      </c>
      <c r="EZ121" s="7">
        <v>0</v>
      </c>
      <c r="FA121" s="7">
        <f t="shared" si="39"/>
        <v>2</v>
      </c>
      <c r="FB121" s="7"/>
      <c r="FC121" s="7"/>
      <c r="FD121" s="7"/>
      <c r="FE121" s="7"/>
      <c r="FF121" s="7">
        <v>0</v>
      </c>
      <c r="FG121" s="7">
        <f t="shared" si="45"/>
        <v>138</v>
      </c>
      <c r="FH121" s="7"/>
      <c r="FI121" s="7"/>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5">
        <v>44085</v>
      </c>
      <c r="B122" s="7">
        <v>0</v>
      </c>
      <c r="C122" s="7">
        <f t="shared" si="53"/>
        <v>0</v>
      </c>
      <c r="D122" s="7">
        <v>0</v>
      </c>
      <c r="E122" s="7">
        <f t="shared" si="43"/>
        <v>100</v>
      </c>
      <c r="F122" s="7"/>
      <c r="G122" s="7"/>
      <c r="H122" s="7">
        <v>0</v>
      </c>
      <c r="I122" s="7">
        <f>SUM(I121,H122)</f>
        <v>0</v>
      </c>
      <c r="J122" s="7"/>
      <c r="K122" s="7"/>
      <c r="L122" s="7"/>
      <c r="M122" s="7"/>
      <c r="N122" s="7">
        <v>1</v>
      </c>
      <c r="O122" s="7">
        <f t="shared" si="24"/>
        <v>177</v>
      </c>
      <c r="P122" s="7"/>
      <c r="Q122" s="7"/>
      <c r="R122" s="7">
        <v>0</v>
      </c>
      <c r="S122" s="7">
        <f t="shared" si="54"/>
        <v>6</v>
      </c>
      <c r="T122" s="7">
        <v>0</v>
      </c>
      <c r="U122" s="7">
        <f t="shared" si="66"/>
        <v>0</v>
      </c>
      <c r="V122" s="7"/>
      <c r="W122" s="7"/>
      <c r="X122" s="7"/>
      <c r="Y122" s="7"/>
      <c r="Z122" s="9">
        <v>0</v>
      </c>
      <c r="AA122" s="9">
        <f t="shared" si="29"/>
        <v>8</v>
      </c>
      <c r="AB122" s="7">
        <v>0</v>
      </c>
      <c r="AC122" s="7">
        <f>SUM(AC121,AB122)</f>
        <v>0</v>
      </c>
      <c r="AD122" s="7">
        <v>1</v>
      </c>
      <c r="AE122" s="7">
        <f t="shared" si="2"/>
        <v>175</v>
      </c>
      <c r="AF122" s="7"/>
      <c r="AG122" s="7"/>
      <c r="AH122" s="7">
        <v>0</v>
      </c>
      <c r="AI122" s="84">
        <f t="shared" si="30"/>
        <v>7</v>
      </c>
      <c r="AJ122" s="7">
        <v>0</v>
      </c>
      <c r="AK122" s="7">
        <f t="shared" si="55"/>
        <v>51</v>
      </c>
      <c r="AL122" s="7"/>
      <c r="AM122" s="7"/>
      <c r="AN122" s="7">
        <v>0</v>
      </c>
      <c r="AO122" s="7">
        <f t="shared" si="31"/>
        <v>3</v>
      </c>
      <c r="AP122" s="7">
        <v>0</v>
      </c>
      <c r="AQ122" s="7">
        <f t="shared" si="26"/>
        <v>1</v>
      </c>
      <c r="AR122" s="7">
        <v>0</v>
      </c>
      <c r="AS122" s="7">
        <f t="shared" si="56"/>
        <v>3</v>
      </c>
      <c r="AT122" s="7">
        <v>0</v>
      </c>
      <c r="AU122" s="7">
        <f t="shared" si="57"/>
        <v>2</v>
      </c>
      <c r="AV122" s="7">
        <v>0</v>
      </c>
      <c r="AW122" s="7">
        <f t="shared" si="13"/>
        <v>1</v>
      </c>
      <c r="AX122" s="7"/>
      <c r="AY122" s="7"/>
      <c r="AZ122" s="7"/>
      <c r="BA122" s="7">
        <f t="shared" si="52"/>
        <v>13</v>
      </c>
      <c r="BB122" s="7">
        <v>0</v>
      </c>
      <c r="BC122" s="7">
        <f t="shared" si="58"/>
        <v>0</v>
      </c>
      <c r="BD122" s="7">
        <v>0</v>
      </c>
      <c r="BE122" s="7">
        <f t="shared" si="14"/>
        <v>3</v>
      </c>
      <c r="BF122" s="7">
        <v>0</v>
      </c>
      <c r="BG122" s="7">
        <f t="shared" si="27"/>
        <v>5</v>
      </c>
      <c r="BH122" s="7">
        <v>10</v>
      </c>
      <c r="BI122" s="7">
        <f t="shared" si="15"/>
        <v>1275</v>
      </c>
      <c r="BJ122" s="7">
        <v>0</v>
      </c>
      <c r="BK122" s="7">
        <f t="shared" ref="BK122:BK170" si="74">SUM(BK121,BJ122)</f>
        <v>0</v>
      </c>
      <c r="BL122" s="7">
        <v>0</v>
      </c>
      <c r="BM122" s="7">
        <f t="shared" si="64"/>
        <v>1</v>
      </c>
      <c r="BN122" s="7">
        <v>0</v>
      </c>
      <c r="BO122" s="7">
        <f t="shared" si="28"/>
        <v>10</v>
      </c>
      <c r="BP122" s="7">
        <v>0</v>
      </c>
      <c r="BQ122" s="7">
        <f t="shared" si="23"/>
        <v>11</v>
      </c>
      <c r="BR122" s="7"/>
      <c r="BS122" s="7"/>
      <c r="BT122" s="7">
        <v>0</v>
      </c>
      <c r="BU122" s="7">
        <f t="shared" si="4"/>
        <v>60</v>
      </c>
      <c r="BV122" s="7"/>
      <c r="BW122" s="7">
        <f t="shared" si="49"/>
        <v>8</v>
      </c>
      <c r="BX122" s="9"/>
      <c r="BY122" s="9"/>
      <c r="BZ122" s="9"/>
      <c r="CA122" s="9"/>
      <c r="CB122" s="9">
        <v>0</v>
      </c>
      <c r="CC122" s="9">
        <f t="shared" si="59"/>
        <v>0</v>
      </c>
      <c r="CD122" s="7"/>
      <c r="CE122" s="7"/>
      <c r="CF122" s="7"/>
      <c r="CG122" s="7"/>
      <c r="CH122" s="7"/>
      <c r="CI122" s="7"/>
      <c r="CJ122" s="9">
        <v>0</v>
      </c>
      <c r="CK122" s="9">
        <f t="shared" si="16"/>
        <v>1</v>
      </c>
      <c r="CL122" s="7">
        <v>0</v>
      </c>
      <c r="CM122" s="7">
        <f t="shared" si="67"/>
        <v>0</v>
      </c>
      <c r="CN122" s="7">
        <v>0</v>
      </c>
      <c r="CO122" s="7">
        <f t="shared" si="35"/>
        <v>2</v>
      </c>
      <c r="CP122" s="7">
        <v>0</v>
      </c>
      <c r="CQ122" s="7">
        <f t="shared" si="60"/>
        <v>8</v>
      </c>
      <c r="CR122" s="7">
        <v>0</v>
      </c>
      <c r="CS122" s="7">
        <f>SUM(CS121+CR122)</f>
        <v>2</v>
      </c>
      <c r="CT122" s="7"/>
      <c r="CU122" s="7"/>
      <c r="CV122" s="7"/>
      <c r="CW122" s="7"/>
      <c r="CX122" s="7">
        <v>0</v>
      </c>
      <c r="CY122" s="7">
        <f t="shared" si="17"/>
        <v>14</v>
      </c>
      <c r="CZ122" s="7"/>
      <c r="DA122" s="7"/>
      <c r="DB122" s="7"/>
      <c r="DC122" s="7"/>
      <c r="DD122" s="7"/>
      <c r="DE122" s="7"/>
      <c r="DF122" s="7"/>
      <c r="DG122" s="7"/>
      <c r="DH122" s="9"/>
      <c r="DI122" s="9"/>
      <c r="DJ122" s="7">
        <v>0</v>
      </c>
      <c r="DK122" s="7">
        <f t="shared" si="18"/>
        <v>13</v>
      </c>
      <c r="DL122" s="9"/>
      <c r="DM122" s="9"/>
      <c r="DN122" s="7">
        <v>0</v>
      </c>
      <c r="DO122" s="7">
        <f>DO121+DN122</f>
        <v>8</v>
      </c>
      <c r="DP122" s="7">
        <v>14</v>
      </c>
      <c r="DQ122" s="7">
        <f t="shared" si="50"/>
        <v>2336</v>
      </c>
      <c r="DR122" s="7">
        <v>12</v>
      </c>
      <c r="DS122" s="7">
        <f t="shared" si="68"/>
        <v>24</v>
      </c>
      <c r="DT122" s="7">
        <v>0</v>
      </c>
      <c r="DU122" s="7">
        <f t="shared" si="48"/>
        <v>0</v>
      </c>
      <c r="DV122" s="7">
        <v>0</v>
      </c>
      <c r="DW122" s="7">
        <f t="shared" si="69"/>
        <v>1</v>
      </c>
      <c r="DX122" s="7">
        <v>0</v>
      </c>
      <c r="DY122" s="7">
        <f t="shared" si="65"/>
        <v>0</v>
      </c>
      <c r="DZ122" s="7"/>
      <c r="EA122" s="7">
        <f t="shared" si="10"/>
        <v>20</v>
      </c>
      <c r="EB122" s="7">
        <v>0</v>
      </c>
      <c r="EC122" s="7">
        <f t="shared" si="20"/>
        <v>6</v>
      </c>
      <c r="ED122" s="7">
        <v>0</v>
      </c>
      <c r="EE122" s="7">
        <f t="shared" si="61"/>
        <v>26</v>
      </c>
      <c r="EF122" s="7"/>
      <c r="EG122" s="7"/>
      <c r="EH122" s="7"/>
      <c r="EI122" s="7"/>
      <c r="EJ122" s="7">
        <v>0</v>
      </c>
      <c r="EK122" s="7">
        <f t="shared" si="11"/>
        <v>12</v>
      </c>
      <c r="EL122" s="7">
        <v>0</v>
      </c>
      <c r="EM122" s="7">
        <f t="shared" si="51"/>
        <v>1</v>
      </c>
      <c r="EN122" s="7">
        <v>0</v>
      </c>
      <c r="EO122" s="7">
        <f t="shared" si="62"/>
        <v>1</v>
      </c>
      <c r="EP122" s="7"/>
      <c r="EQ122" s="7"/>
      <c r="ER122" s="7">
        <v>8</v>
      </c>
      <c r="ES122" s="7">
        <f t="shared" si="63"/>
        <v>913</v>
      </c>
      <c r="ET122" s="7"/>
      <c r="EU122" s="7"/>
      <c r="EV122" s="7">
        <v>0</v>
      </c>
      <c r="EW122" s="7">
        <f>SUM(EW121,EV122)</f>
        <v>0</v>
      </c>
      <c r="EX122" s="7">
        <v>0</v>
      </c>
      <c r="EY122" s="7">
        <f t="shared" si="70"/>
        <v>0</v>
      </c>
      <c r="EZ122" s="7">
        <v>0</v>
      </c>
      <c r="FA122" s="7">
        <f t="shared" si="39"/>
        <v>2</v>
      </c>
      <c r="FB122" s="7"/>
      <c r="FC122" s="7"/>
      <c r="FD122" s="7"/>
      <c r="FE122" s="7"/>
      <c r="FF122" s="7">
        <v>2</v>
      </c>
      <c r="FG122" s="7">
        <f t="shared" si="45"/>
        <v>140</v>
      </c>
      <c r="FH122" s="7"/>
      <c r="FI122" s="7"/>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5">
        <v>44086</v>
      </c>
      <c r="B123" s="7"/>
      <c r="C123" s="7">
        <f t="shared" si="53"/>
        <v>0</v>
      </c>
      <c r="D123" s="7"/>
      <c r="E123" s="7">
        <f t="shared" si="43"/>
        <v>100</v>
      </c>
      <c r="F123" s="7"/>
      <c r="G123" s="7"/>
      <c r="H123" s="7"/>
      <c r="I123" s="7">
        <f t="shared" ref="I123:I186" si="75">SUM(I122,H123)</f>
        <v>0</v>
      </c>
      <c r="J123" s="7"/>
      <c r="K123" s="7"/>
      <c r="L123" s="7"/>
      <c r="M123" s="7"/>
      <c r="N123" s="7"/>
      <c r="O123" s="7">
        <f t="shared" si="24"/>
        <v>177</v>
      </c>
      <c r="P123" s="7"/>
      <c r="Q123" s="7"/>
      <c r="R123" s="7"/>
      <c r="S123" s="7">
        <f t="shared" si="54"/>
        <v>6</v>
      </c>
      <c r="T123" s="7"/>
      <c r="U123" s="7">
        <f t="shared" si="66"/>
        <v>0</v>
      </c>
      <c r="V123" s="7"/>
      <c r="W123" s="7"/>
      <c r="X123" s="7"/>
      <c r="Y123" s="7"/>
      <c r="Z123" s="7"/>
      <c r="AA123" s="7"/>
      <c r="AB123" s="7"/>
      <c r="AC123" s="7">
        <f t="shared" ref="AC123:AC186" si="76">SUM(AC122,AB123)</f>
        <v>0</v>
      </c>
      <c r="AD123" s="7"/>
      <c r="AE123" s="7">
        <f t="shared" si="2"/>
        <v>175</v>
      </c>
      <c r="AF123" s="7"/>
      <c r="AG123" s="7"/>
      <c r="AH123" s="7"/>
      <c r="AI123" s="84">
        <f t="shared" si="30"/>
        <v>7</v>
      </c>
      <c r="AJ123" s="7"/>
      <c r="AK123" s="7">
        <f t="shared" si="55"/>
        <v>51</v>
      </c>
      <c r="AL123" s="7"/>
      <c r="AM123" s="7"/>
      <c r="AN123" s="7"/>
      <c r="AO123" s="7">
        <f t="shared" si="31"/>
        <v>3</v>
      </c>
      <c r="AP123" s="7"/>
      <c r="AQ123" s="7">
        <f t="shared" si="26"/>
        <v>1</v>
      </c>
      <c r="AR123" s="7"/>
      <c r="AS123" s="7">
        <f t="shared" si="56"/>
        <v>3</v>
      </c>
      <c r="AT123" s="7"/>
      <c r="AU123" s="7">
        <f t="shared" si="57"/>
        <v>2</v>
      </c>
      <c r="AV123" s="7"/>
      <c r="AW123" s="7">
        <f t="shared" si="13"/>
        <v>1</v>
      </c>
      <c r="AX123" s="7"/>
      <c r="AY123" s="7"/>
      <c r="AZ123" s="7"/>
      <c r="BA123" s="7">
        <f t="shared" si="52"/>
        <v>13</v>
      </c>
      <c r="BB123" s="7"/>
      <c r="BC123" s="7">
        <f t="shared" si="58"/>
        <v>0</v>
      </c>
      <c r="BD123" s="7"/>
      <c r="BE123" s="7">
        <f t="shared" si="14"/>
        <v>3</v>
      </c>
      <c r="BF123" s="7"/>
      <c r="BG123" s="7">
        <f t="shared" si="27"/>
        <v>5</v>
      </c>
      <c r="BH123" s="7"/>
      <c r="BI123" s="7">
        <f t="shared" si="15"/>
        <v>1275</v>
      </c>
      <c r="BJ123" s="7"/>
      <c r="BK123" s="7">
        <f t="shared" si="74"/>
        <v>0</v>
      </c>
      <c r="BL123" s="7"/>
      <c r="BM123" s="7">
        <f t="shared" si="64"/>
        <v>1</v>
      </c>
      <c r="BN123" s="7"/>
      <c r="BO123" s="7">
        <f t="shared" si="28"/>
        <v>10</v>
      </c>
      <c r="BP123" s="7"/>
      <c r="BQ123" s="7">
        <f t="shared" si="23"/>
        <v>11</v>
      </c>
      <c r="BR123" s="7"/>
      <c r="BS123" s="7"/>
      <c r="BT123" s="7"/>
      <c r="BU123" s="7">
        <f t="shared" si="4"/>
        <v>60</v>
      </c>
      <c r="BV123" s="7"/>
      <c r="BW123" s="7">
        <f t="shared" si="49"/>
        <v>8</v>
      </c>
      <c r="BX123" s="7"/>
      <c r="BY123" s="7"/>
      <c r="BZ123" s="7"/>
      <c r="CA123" s="7"/>
      <c r="CB123" s="9"/>
      <c r="CC123" s="9"/>
      <c r="CD123" s="7"/>
      <c r="CE123" s="7"/>
      <c r="CF123" s="7"/>
      <c r="CG123" s="7"/>
      <c r="CH123" s="7"/>
      <c r="CI123" s="7"/>
      <c r="CJ123" s="9"/>
      <c r="CK123" s="9"/>
      <c r="CL123" s="7"/>
      <c r="CM123" s="7">
        <f t="shared" si="67"/>
        <v>0</v>
      </c>
      <c r="CN123" s="7"/>
      <c r="CO123" s="7">
        <f t="shared" si="35"/>
        <v>2</v>
      </c>
      <c r="CP123" s="7"/>
      <c r="CQ123" s="7">
        <f t="shared" si="60"/>
        <v>8</v>
      </c>
      <c r="CR123" s="7"/>
      <c r="CS123" s="7">
        <f t="shared" ref="CS123:CS170" si="77">SUM(CS122+CR123)</f>
        <v>2</v>
      </c>
      <c r="CT123" s="7"/>
      <c r="CU123" s="7"/>
      <c r="CV123" s="7"/>
      <c r="CW123" s="7"/>
      <c r="CX123" s="7"/>
      <c r="CY123" s="7">
        <f t="shared" si="17"/>
        <v>14</v>
      </c>
      <c r="CZ123" s="7"/>
      <c r="DA123" s="7"/>
      <c r="DB123" s="7"/>
      <c r="DC123" s="7"/>
      <c r="DD123" s="7"/>
      <c r="DE123" s="7"/>
      <c r="DF123" s="7"/>
      <c r="DG123" s="7"/>
      <c r="DH123" s="9"/>
      <c r="DI123" s="9"/>
      <c r="DJ123" s="7"/>
      <c r="DK123" s="7">
        <f t="shared" si="18"/>
        <v>13</v>
      </c>
      <c r="DL123" s="9"/>
      <c r="DM123" s="9"/>
      <c r="DN123" s="7"/>
      <c r="DO123" s="7">
        <f t="shared" ref="DO123:DO170" si="78">DO122+DN123</f>
        <v>8</v>
      </c>
      <c r="DP123" s="7"/>
      <c r="DQ123" s="7">
        <f t="shared" si="50"/>
        <v>2336</v>
      </c>
      <c r="DR123" s="7"/>
      <c r="DS123" s="7">
        <f t="shared" si="68"/>
        <v>24</v>
      </c>
      <c r="DT123" s="7"/>
      <c r="DU123" s="7">
        <f t="shared" si="48"/>
        <v>0</v>
      </c>
      <c r="DV123" s="7"/>
      <c r="DW123" s="7">
        <f t="shared" si="69"/>
        <v>1</v>
      </c>
      <c r="DX123" s="7"/>
      <c r="DY123" s="7">
        <f t="shared" si="65"/>
        <v>0</v>
      </c>
      <c r="DZ123" s="7"/>
      <c r="EA123" s="7">
        <f t="shared" si="10"/>
        <v>20</v>
      </c>
      <c r="EB123" s="7"/>
      <c r="EC123" s="7">
        <f t="shared" si="20"/>
        <v>6</v>
      </c>
      <c r="ED123" s="7"/>
      <c r="EE123" s="7">
        <f t="shared" si="61"/>
        <v>26</v>
      </c>
      <c r="EF123" s="7"/>
      <c r="EG123" s="7"/>
      <c r="EH123" s="7"/>
      <c r="EI123" s="7"/>
      <c r="EJ123" s="7"/>
      <c r="EK123" s="7">
        <f t="shared" si="11"/>
        <v>12</v>
      </c>
      <c r="EL123" s="7"/>
      <c r="EM123" s="7">
        <f t="shared" si="51"/>
        <v>1</v>
      </c>
      <c r="EN123" s="7"/>
      <c r="EO123" s="7">
        <f t="shared" si="62"/>
        <v>1</v>
      </c>
      <c r="EP123" s="7"/>
      <c r="EQ123" s="7"/>
      <c r="ER123" s="7"/>
      <c r="ES123" s="7">
        <f t="shared" si="63"/>
        <v>913</v>
      </c>
      <c r="ET123" s="7"/>
      <c r="EU123" s="7"/>
      <c r="EV123" s="7"/>
      <c r="EW123" s="7">
        <f t="shared" ref="EW123:EW170" si="79">SUM(EW122,EV123)</f>
        <v>0</v>
      </c>
      <c r="EX123" s="7"/>
      <c r="EY123" s="7">
        <f t="shared" si="70"/>
        <v>0</v>
      </c>
      <c r="EZ123" s="7"/>
      <c r="FA123" s="7">
        <f t="shared" si="39"/>
        <v>2</v>
      </c>
      <c r="FB123" s="7"/>
      <c r="FC123" s="7"/>
      <c r="FD123" s="7"/>
      <c r="FE123" s="7"/>
      <c r="FF123" s="7"/>
      <c r="FG123" s="7">
        <f t="shared" si="45"/>
        <v>140</v>
      </c>
      <c r="FH123" s="7"/>
      <c r="FI123" s="7"/>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5">
        <v>44087</v>
      </c>
      <c r="B124" s="7"/>
      <c r="C124" s="7">
        <f t="shared" si="53"/>
        <v>0</v>
      </c>
      <c r="D124" s="7"/>
      <c r="E124" s="7">
        <f t="shared" si="43"/>
        <v>100</v>
      </c>
      <c r="F124" s="7"/>
      <c r="G124" s="7"/>
      <c r="H124" s="7"/>
      <c r="I124" s="7">
        <f t="shared" si="75"/>
        <v>0</v>
      </c>
      <c r="J124" s="7"/>
      <c r="K124" s="7"/>
      <c r="L124" s="7"/>
      <c r="M124" s="7"/>
      <c r="N124" s="7"/>
      <c r="O124" s="7">
        <f t="shared" si="24"/>
        <v>177</v>
      </c>
      <c r="P124" s="7"/>
      <c r="Q124" s="7"/>
      <c r="R124" s="7"/>
      <c r="S124" s="7">
        <f t="shared" si="54"/>
        <v>6</v>
      </c>
      <c r="T124" s="7"/>
      <c r="U124" s="7">
        <f t="shared" si="66"/>
        <v>0</v>
      </c>
      <c r="V124" s="7"/>
      <c r="W124" s="7"/>
      <c r="X124" s="7"/>
      <c r="Y124" s="7"/>
      <c r="Z124" s="7"/>
      <c r="AA124" s="7"/>
      <c r="AB124" s="7"/>
      <c r="AC124" s="7">
        <f t="shared" si="76"/>
        <v>0</v>
      </c>
      <c r="AD124" s="7"/>
      <c r="AE124" s="7">
        <f t="shared" si="2"/>
        <v>175</v>
      </c>
      <c r="AF124" s="7"/>
      <c r="AG124" s="7"/>
      <c r="AH124" s="7"/>
      <c r="AI124" s="84">
        <f t="shared" si="30"/>
        <v>7</v>
      </c>
      <c r="AJ124" s="7"/>
      <c r="AK124" s="7">
        <f t="shared" si="55"/>
        <v>51</v>
      </c>
      <c r="AL124" s="7"/>
      <c r="AM124" s="7"/>
      <c r="AN124" s="7"/>
      <c r="AO124" s="7">
        <f t="shared" si="31"/>
        <v>3</v>
      </c>
      <c r="AP124" s="7"/>
      <c r="AQ124" s="7">
        <f t="shared" si="26"/>
        <v>1</v>
      </c>
      <c r="AR124" s="7"/>
      <c r="AS124" s="7">
        <f t="shared" si="56"/>
        <v>3</v>
      </c>
      <c r="AT124" s="7"/>
      <c r="AU124" s="7">
        <f t="shared" si="57"/>
        <v>2</v>
      </c>
      <c r="AV124" s="7"/>
      <c r="AW124" s="7">
        <f t="shared" si="13"/>
        <v>1</v>
      </c>
      <c r="AX124" s="7"/>
      <c r="AY124" s="7"/>
      <c r="AZ124" s="7"/>
      <c r="BA124" s="7">
        <f t="shared" si="52"/>
        <v>13</v>
      </c>
      <c r="BB124" s="7"/>
      <c r="BC124" s="7">
        <f t="shared" si="58"/>
        <v>0</v>
      </c>
      <c r="BD124" s="7"/>
      <c r="BE124" s="7">
        <f t="shared" si="14"/>
        <v>3</v>
      </c>
      <c r="BF124" s="7"/>
      <c r="BG124" s="7">
        <f t="shared" si="27"/>
        <v>5</v>
      </c>
      <c r="BH124" s="7"/>
      <c r="BI124" s="7">
        <f t="shared" si="15"/>
        <v>1275</v>
      </c>
      <c r="BJ124" s="7"/>
      <c r="BK124" s="7">
        <f t="shared" si="74"/>
        <v>0</v>
      </c>
      <c r="BL124" s="7"/>
      <c r="BM124" s="7">
        <f t="shared" si="64"/>
        <v>1</v>
      </c>
      <c r="BN124" s="7"/>
      <c r="BO124" s="7">
        <f t="shared" si="28"/>
        <v>10</v>
      </c>
      <c r="BP124" s="7"/>
      <c r="BQ124" s="7">
        <f t="shared" si="23"/>
        <v>11</v>
      </c>
      <c r="BR124" s="7"/>
      <c r="BS124" s="7"/>
      <c r="BT124" s="7"/>
      <c r="BU124" s="7">
        <f t="shared" si="4"/>
        <v>60</v>
      </c>
      <c r="BV124" s="7"/>
      <c r="BW124" s="7">
        <f t="shared" si="49"/>
        <v>8</v>
      </c>
      <c r="BX124" s="7"/>
      <c r="BY124" s="7"/>
      <c r="BZ124" s="7"/>
      <c r="CA124" s="7"/>
      <c r="CB124" s="7"/>
      <c r="CC124" s="7"/>
      <c r="CD124" s="7"/>
      <c r="CE124" s="7"/>
      <c r="CF124" s="7"/>
      <c r="CG124" s="7"/>
      <c r="CH124" s="7"/>
      <c r="CI124" s="7"/>
      <c r="CJ124" s="7"/>
      <c r="CK124" s="7"/>
      <c r="CL124" s="7"/>
      <c r="CM124" s="7">
        <f t="shared" si="67"/>
        <v>0</v>
      </c>
      <c r="CN124" s="7"/>
      <c r="CO124" s="7">
        <f t="shared" si="35"/>
        <v>2</v>
      </c>
      <c r="CP124" s="7"/>
      <c r="CQ124" s="7">
        <f t="shared" si="60"/>
        <v>8</v>
      </c>
      <c r="CR124" s="7"/>
      <c r="CS124" s="7">
        <f t="shared" si="77"/>
        <v>2</v>
      </c>
      <c r="CT124" s="7"/>
      <c r="CU124" s="7"/>
      <c r="CV124" s="7"/>
      <c r="CW124" s="7"/>
      <c r="CX124" s="7"/>
      <c r="CY124" s="7">
        <f t="shared" si="17"/>
        <v>14</v>
      </c>
      <c r="CZ124" s="7"/>
      <c r="DA124" s="7"/>
      <c r="DB124" s="7"/>
      <c r="DC124" s="7"/>
      <c r="DD124" s="7"/>
      <c r="DE124" s="7"/>
      <c r="DF124" s="7"/>
      <c r="DG124" s="7"/>
      <c r="DH124" s="7"/>
      <c r="DI124" s="7"/>
      <c r="DJ124" s="7"/>
      <c r="DK124" s="7">
        <f t="shared" si="18"/>
        <v>13</v>
      </c>
      <c r="DL124" s="7"/>
      <c r="DM124" s="7"/>
      <c r="DN124" s="7"/>
      <c r="DO124" s="7">
        <f t="shared" si="78"/>
        <v>8</v>
      </c>
      <c r="DP124" s="7"/>
      <c r="DQ124" s="7">
        <f t="shared" si="50"/>
        <v>2336</v>
      </c>
      <c r="DR124" s="7"/>
      <c r="DS124" s="7">
        <f t="shared" si="68"/>
        <v>24</v>
      </c>
      <c r="DT124" s="7"/>
      <c r="DU124" s="7">
        <f t="shared" si="48"/>
        <v>0</v>
      </c>
      <c r="DV124" s="7"/>
      <c r="DW124" s="7">
        <f t="shared" si="69"/>
        <v>1</v>
      </c>
      <c r="DX124" s="7"/>
      <c r="DY124" s="7">
        <f t="shared" si="65"/>
        <v>0</v>
      </c>
      <c r="DZ124" s="7"/>
      <c r="EA124" s="7">
        <f t="shared" si="10"/>
        <v>20</v>
      </c>
      <c r="EB124" s="7"/>
      <c r="EC124" s="7">
        <f t="shared" si="20"/>
        <v>6</v>
      </c>
      <c r="ED124" s="7"/>
      <c r="EE124" s="7">
        <f t="shared" si="61"/>
        <v>26</v>
      </c>
      <c r="EF124" s="7"/>
      <c r="EG124" s="7"/>
      <c r="EH124" s="7"/>
      <c r="EI124" s="7"/>
      <c r="EJ124" s="7"/>
      <c r="EK124" s="7">
        <f t="shared" si="11"/>
        <v>12</v>
      </c>
      <c r="EL124" s="7"/>
      <c r="EM124" s="7">
        <f t="shared" si="51"/>
        <v>1</v>
      </c>
      <c r="EN124" s="7"/>
      <c r="EO124" s="7">
        <f t="shared" si="62"/>
        <v>1</v>
      </c>
      <c r="EP124" s="7"/>
      <c r="EQ124" s="7"/>
      <c r="ER124" s="7"/>
      <c r="ES124" s="7">
        <f t="shared" si="63"/>
        <v>913</v>
      </c>
      <c r="ET124" s="7"/>
      <c r="EU124" s="7"/>
      <c r="EV124" s="7"/>
      <c r="EW124" s="7">
        <f t="shared" si="79"/>
        <v>0</v>
      </c>
      <c r="EX124" s="7"/>
      <c r="EY124" s="7">
        <f t="shared" si="70"/>
        <v>0</v>
      </c>
      <c r="EZ124" s="7"/>
      <c r="FA124" s="7">
        <f t="shared" si="39"/>
        <v>2</v>
      </c>
      <c r="FB124" s="7"/>
      <c r="FC124" s="7"/>
      <c r="FD124" s="7"/>
      <c r="FE124" s="7"/>
      <c r="FF124" s="7"/>
      <c r="FG124" s="7">
        <f t="shared" si="45"/>
        <v>140</v>
      </c>
      <c r="FH124" s="7"/>
      <c r="FI124" s="7"/>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5">
        <v>44088</v>
      </c>
      <c r="B125" s="7">
        <v>0</v>
      </c>
      <c r="C125" s="7">
        <f t="shared" si="53"/>
        <v>0</v>
      </c>
      <c r="D125" s="7">
        <v>6</v>
      </c>
      <c r="E125" s="7">
        <f t="shared" si="43"/>
        <v>106</v>
      </c>
      <c r="F125" s="7"/>
      <c r="G125" s="7"/>
      <c r="H125" s="7">
        <v>6</v>
      </c>
      <c r="I125" s="7">
        <f t="shared" si="75"/>
        <v>6</v>
      </c>
      <c r="J125" s="7"/>
      <c r="K125" s="7"/>
      <c r="L125" s="7"/>
      <c r="M125" s="7"/>
      <c r="N125" s="7">
        <v>2</v>
      </c>
      <c r="O125" s="7">
        <f t="shared" si="24"/>
        <v>179</v>
      </c>
      <c r="P125" s="7"/>
      <c r="Q125" s="7"/>
      <c r="R125" s="7">
        <v>0</v>
      </c>
      <c r="S125" s="7">
        <f t="shared" si="54"/>
        <v>6</v>
      </c>
      <c r="T125" s="7">
        <v>0</v>
      </c>
      <c r="U125" s="7">
        <f t="shared" si="66"/>
        <v>0</v>
      </c>
      <c r="V125" s="7"/>
      <c r="W125" s="7"/>
      <c r="X125" s="7"/>
      <c r="Y125" s="7"/>
      <c r="Z125" s="7"/>
      <c r="AA125" s="7"/>
      <c r="AB125" s="7">
        <v>3</v>
      </c>
      <c r="AC125" s="7">
        <f t="shared" si="76"/>
        <v>3</v>
      </c>
      <c r="AD125" s="7">
        <v>9</v>
      </c>
      <c r="AE125" s="7">
        <f t="shared" si="2"/>
        <v>184</v>
      </c>
      <c r="AF125" s="7"/>
      <c r="AG125" s="7"/>
      <c r="AH125" s="7">
        <v>0</v>
      </c>
      <c r="AI125" s="84">
        <f t="shared" si="30"/>
        <v>7</v>
      </c>
      <c r="AJ125" s="7">
        <v>2</v>
      </c>
      <c r="AK125" s="7">
        <f t="shared" si="55"/>
        <v>53</v>
      </c>
      <c r="AL125" s="7"/>
      <c r="AM125" s="7"/>
      <c r="AN125" s="7">
        <v>1</v>
      </c>
      <c r="AO125" s="7">
        <f t="shared" si="31"/>
        <v>4</v>
      </c>
      <c r="AP125" s="7">
        <v>0</v>
      </c>
      <c r="AQ125" s="7">
        <f t="shared" si="26"/>
        <v>1</v>
      </c>
      <c r="AR125" s="7">
        <v>0</v>
      </c>
      <c r="AS125" s="7">
        <f t="shared" si="56"/>
        <v>3</v>
      </c>
      <c r="AT125" s="7">
        <v>0</v>
      </c>
      <c r="AU125" s="7">
        <f t="shared" si="57"/>
        <v>2</v>
      </c>
      <c r="AV125" s="7">
        <v>0</v>
      </c>
      <c r="AW125" s="7">
        <f t="shared" si="13"/>
        <v>1</v>
      </c>
      <c r="AX125" s="7"/>
      <c r="AY125" s="7"/>
      <c r="AZ125" s="7"/>
      <c r="BA125" s="7">
        <f t="shared" si="52"/>
        <v>13</v>
      </c>
      <c r="BB125" s="7">
        <v>0</v>
      </c>
      <c r="BC125" s="7">
        <f t="shared" si="58"/>
        <v>0</v>
      </c>
      <c r="BD125" s="7">
        <v>0</v>
      </c>
      <c r="BE125" s="7">
        <f t="shared" si="14"/>
        <v>3</v>
      </c>
      <c r="BF125" s="7">
        <v>0</v>
      </c>
      <c r="BG125" s="7">
        <f t="shared" si="27"/>
        <v>5</v>
      </c>
      <c r="BH125" s="7">
        <v>26</v>
      </c>
      <c r="BI125" s="7">
        <f t="shared" si="15"/>
        <v>1301</v>
      </c>
      <c r="BJ125" s="7">
        <v>0</v>
      </c>
      <c r="BK125" s="7">
        <f t="shared" si="74"/>
        <v>0</v>
      </c>
      <c r="BL125" s="7">
        <v>1</v>
      </c>
      <c r="BM125" s="7">
        <f t="shared" si="64"/>
        <v>2</v>
      </c>
      <c r="BN125" s="7">
        <v>0</v>
      </c>
      <c r="BO125" s="7">
        <f t="shared" si="28"/>
        <v>10</v>
      </c>
      <c r="BP125" s="7">
        <v>0</v>
      </c>
      <c r="BQ125" s="7">
        <f t="shared" si="23"/>
        <v>11</v>
      </c>
      <c r="BR125" s="7"/>
      <c r="BS125" s="7"/>
      <c r="BT125" s="7">
        <v>0</v>
      </c>
      <c r="BU125" s="7">
        <f t="shared" si="4"/>
        <v>60</v>
      </c>
      <c r="BV125" s="7"/>
      <c r="BW125" s="7">
        <f t="shared" si="49"/>
        <v>8</v>
      </c>
      <c r="BX125" s="7"/>
      <c r="BY125" s="7"/>
      <c r="BZ125" s="7"/>
      <c r="CA125" s="7"/>
      <c r="CB125" s="7"/>
      <c r="CC125" s="7"/>
      <c r="CD125" s="7"/>
      <c r="CE125" s="7"/>
      <c r="CF125" s="7"/>
      <c r="CG125" s="7"/>
      <c r="CH125" s="7"/>
      <c r="CI125" s="7"/>
      <c r="CJ125" s="7"/>
      <c r="CK125" s="7"/>
      <c r="CL125" s="7">
        <v>0</v>
      </c>
      <c r="CM125" s="7">
        <f t="shared" si="67"/>
        <v>0</v>
      </c>
      <c r="CN125" s="7">
        <v>0</v>
      </c>
      <c r="CO125" s="7">
        <f t="shared" si="35"/>
        <v>2</v>
      </c>
      <c r="CP125" s="7">
        <v>1</v>
      </c>
      <c r="CQ125" s="7">
        <f t="shared" si="60"/>
        <v>9</v>
      </c>
      <c r="CR125" s="7">
        <v>0</v>
      </c>
      <c r="CS125" s="7">
        <f t="shared" si="77"/>
        <v>2</v>
      </c>
      <c r="CT125" s="7"/>
      <c r="CU125" s="7"/>
      <c r="CV125" s="7"/>
      <c r="CW125" s="7"/>
      <c r="CX125" s="7">
        <v>0</v>
      </c>
      <c r="CY125" s="7">
        <f t="shared" si="17"/>
        <v>14</v>
      </c>
      <c r="CZ125" s="7"/>
      <c r="DA125" s="7"/>
      <c r="DB125" s="7"/>
      <c r="DC125" s="7"/>
      <c r="DD125" s="7"/>
      <c r="DE125" s="7"/>
      <c r="DF125" s="7"/>
      <c r="DG125" s="7"/>
      <c r="DH125" s="7"/>
      <c r="DI125" s="7"/>
      <c r="DJ125" s="7">
        <v>0</v>
      </c>
      <c r="DK125" s="7">
        <f t="shared" si="18"/>
        <v>13</v>
      </c>
      <c r="DL125" s="7"/>
      <c r="DM125" s="7"/>
      <c r="DN125" s="7">
        <v>0</v>
      </c>
      <c r="DO125" s="7">
        <f t="shared" si="78"/>
        <v>8</v>
      </c>
      <c r="DP125" s="7">
        <v>44</v>
      </c>
      <c r="DQ125" s="7">
        <f t="shared" si="50"/>
        <v>2380</v>
      </c>
      <c r="DR125" s="7">
        <v>50</v>
      </c>
      <c r="DS125" s="7">
        <f t="shared" si="68"/>
        <v>74</v>
      </c>
      <c r="DT125" s="7">
        <v>0</v>
      </c>
      <c r="DU125" s="7">
        <f t="shared" si="48"/>
        <v>0</v>
      </c>
      <c r="DV125" s="7">
        <v>2</v>
      </c>
      <c r="DW125" s="7">
        <f t="shared" si="69"/>
        <v>3</v>
      </c>
      <c r="DX125" s="7">
        <v>0</v>
      </c>
      <c r="DY125" s="7">
        <f t="shared" si="65"/>
        <v>0</v>
      </c>
      <c r="DZ125" s="7"/>
      <c r="EA125" s="7">
        <f t="shared" si="10"/>
        <v>20</v>
      </c>
      <c r="EB125" s="7">
        <v>2</v>
      </c>
      <c r="EC125" s="7">
        <f t="shared" si="20"/>
        <v>8</v>
      </c>
      <c r="ED125" s="7">
        <v>2</v>
      </c>
      <c r="EE125" s="7">
        <f t="shared" si="61"/>
        <v>28</v>
      </c>
      <c r="EF125" s="7"/>
      <c r="EG125" s="7"/>
      <c r="EH125" s="7"/>
      <c r="EI125" s="7"/>
      <c r="EJ125" s="7">
        <v>0</v>
      </c>
      <c r="EK125" s="7">
        <f t="shared" si="11"/>
        <v>12</v>
      </c>
      <c r="EL125" s="7">
        <v>0</v>
      </c>
      <c r="EM125" s="7">
        <f t="shared" si="51"/>
        <v>1</v>
      </c>
      <c r="EN125" s="7">
        <v>0</v>
      </c>
      <c r="EO125" s="7">
        <f t="shared" si="62"/>
        <v>1</v>
      </c>
      <c r="EP125" s="7"/>
      <c r="EQ125" s="7"/>
      <c r="ER125" s="7">
        <v>42</v>
      </c>
      <c r="ES125" s="7">
        <f t="shared" si="63"/>
        <v>955</v>
      </c>
      <c r="ET125" s="7"/>
      <c r="EU125" s="7"/>
      <c r="EV125" s="7">
        <v>2</v>
      </c>
      <c r="EW125" s="7">
        <f t="shared" si="79"/>
        <v>2</v>
      </c>
      <c r="EX125" s="7">
        <v>0</v>
      </c>
      <c r="EY125" s="7">
        <f t="shared" si="70"/>
        <v>0</v>
      </c>
      <c r="EZ125" s="7">
        <v>0</v>
      </c>
      <c r="FA125" s="7">
        <f t="shared" si="39"/>
        <v>2</v>
      </c>
      <c r="FB125" s="7"/>
      <c r="FC125" s="7"/>
      <c r="FD125" s="7"/>
      <c r="FE125" s="7"/>
      <c r="FF125" s="7">
        <v>10</v>
      </c>
      <c r="FG125" s="7">
        <f t="shared" si="45"/>
        <v>150</v>
      </c>
      <c r="FH125" s="7"/>
      <c r="FI125" s="7"/>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5">
        <v>44089</v>
      </c>
      <c r="B126" s="7">
        <v>0</v>
      </c>
      <c r="C126" s="7">
        <f t="shared" si="53"/>
        <v>0</v>
      </c>
      <c r="D126" s="7">
        <v>0</v>
      </c>
      <c r="E126" s="7">
        <f t="shared" si="43"/>
        <v>106</v>
      </c>
      <c r="F126" s="7"/>
      <c r="G126" s="7"/>
      <c r="H126" s="7">
        <v>5</v>
      </c>
      <c r="I126" s="7">
        <f t="shared" si="75"/>
        <v>11</v>
      </c>
      <c r="J126" s="7"/>
      <c r="K126" s="7"/>
      <c r="L126" s="7"/>
      <c r="M126" s="7"/>
      <c r="N126" s="7">
        <v>0</v>
      </c>
      <c r="O126" s="7">
        <f t="shared" si="24"/>
        <v>179</v>
      </c>
      <c r="P126" s="7"/>
      <c r="Q126" s="7"/>
      <c r="R126" s="7">
        <v>0</v>
      </c>
      <c r="S126" s="7">
        <f t="shared" si="54"/>
        <v>6</v>
      </c>
      <c r="T126" s="7">
        <v>0</v>
      </c>
      <c r="U126" s="7">
        <f t="shared" si="66"/>
        <v>0</v>
      </c>
      <c r="V126" s="7"/>
      <c r="W126" s="7"/>
      <c r="X126" s="7"/>
      <c r="Y126" s="7"/>
      <c r="Z126" s="7"/>
      <c r="AA126" s="7"/>
      <c r="AB126" s="7">
        <v>2</v>
      </c>
      <c r="AC126" s="7">
        <f t="shared" si="76"/>
        <v>5</v>
      </c>
      <c r="AD126" s="7">
        <v>1</v>
      </c>
      <c r="AE126" s="7">
        <f t="shared" si="2"/>
        <v>185</v>
      </c>
      <c r="AF126" s="7"/>
      <c r="AG126" s="7"/>
      <c r="AH126" s="7">
        <v>0</v>
      </c>
      <c r="AI126" s="84">
        <f t="shared" si="30"/>
        <v>7</v>
      </c>
      <c r="AJ126" s="7">
        <v>6</v>
      </c>
      <c r="AK126" s="7">
        <f t="shared" si="55"/>
        <v>59</v>
      </c>
      <c r="AL126" s="7"/>
      <c r="AM126" s="7"/>
      <c r="AN126" s="7">
        <v>0</v>
      </c>
      <c r="AO126" s="7">
        <f t="shared" si="31"/>
        <v>4</v>
      </c>
      <c r="AP126" s="7">
        <v>0</v>
      </c>
      <c r="AQ126" s="7">
        <f t="shared" si="26"/>
        <v>1</v>
      </c>
      <c r="AR126" s="7">
        <v>0</v>
      </c>
      <c r="AS126" s="7">
        <f t="shared" si="56"/>
        <v>3</v>
      </c>
      <c r="AT126" s="7">
        <v>0</v>
      </c>
      <c r="AU126" s="7">
        <f t="shared" si="57"/>
        <v>2</v>
      </c>
      <c r="AV126" s="7">
        <v>0</v>
      </c>
      <c r="AW126" s="7">
        <f t="shared" si="13"/>
        <v>1</v>
      </c>
      <c r="AX126" s="7"/>
      <c r="AY126" s="7"/>
      <c r="AZ126" s="7"/>
      <c r="BA126" s="7">
        <f t="shared" si="52"/>
        <v>13</v>
      </c>
      <c r="BB126" s="7">
        <v>0</v>
      </c>
      <c r="BC126" s="7">
        <f t="shared" si="58"/>
        <v>0</v>
      </c>
      <c r="BD126" s="7">
        <v>0</v>
      </c>
      <c r="BE126" s="7">
        <f t="shared" si="14"/>
        <v>3</v>
      </c>
      <c r="BF126" s="7">
        <v>0</v>
      </c>
      <c r="BG126" s="7">
        <f t="shared" si="27"/>
        <v>5</v>
      </c>
      <c r="BH126" s="7">
        <v>3</v>
      </c>
      <c r="BI126" s="7">
        <f t="shared" si="15"/>
        <v>1304</v>
      </c>
      <c r="BJ126" s="7">
        <v>0</v>
      </c>
      <c r="BK126" s="7">
        <f t="shared" si="74"/>
        <v>0</v>
      </c>
      <c r="BL126" s="7">
        <v>0</v>
      </c>
      <c r="BM126" s="7">
        <f t="shared" si="64"/>
        <v>2</v>
      </c>
      <c r="BN126" s="7">
        <v>0</v>
      </c>
      <c r="BO126" s="7">
        <f t="shared" si="28"/>
        <v>10</v>
      </c>
      <c r="BP126" s="7">
        <v>0</v>
      </c>
      <c r="BQ126" s="7">
        <f t="shared" si="23"/>
        <v>11</v>
      </c>
      <c r="BR126" s="7"/>
      <c r="BS126" s="7"/>
      <c r="BT126" s="7">
        <v>0</v>
      </c>
      <c r="BU126" s="7">
        <f t="shared" si="4"/>
        <v>60</v>
      </c>
      <c r="BV126" s="7"/>
      <c r="BW126" s="7">
        <f t="shared" si="49"/>
        <v>8</v>
      </c>
      <c r="BX126" s="7"/>
      <c r="BY126" s="7"/>
      <c r="BZ126" s="7"/>
      <c r="CA126" s="7"/>
      <c r="CB126" s="7"/>
      <c r="CC126" s="7"/>
      <c r="CD126" s="7"/>
      <c r="CE126" s="7"/>
      <c r="CF126" s="7"/>
      <c r="CG126" s="7"/>
      <c r="CH126" s="7"/>
      <c r="CI126" s="7"/>
      <c r="CJ126" s="7"/>
      <c r="CK126" s="7"/>
      <c r="CL126" s="7">
        <v>0</v>
      </c>
      <c r="CM126" s="7">
        <f t="shared" si="67"/>
        <v>0</v>
      </c>
      <c r="CN126" s="7">
        <v>0</v>
      </c>
      <c r="CO126" s="7">
        <f t="shared" si="35"/>
        <v>2</v>
      </c>
      <c r="CP126" s="7">
        <v>0</v>
      </c>
      <c r="CQ126" s="7">
        <f t="shared" si="60"/>
        <v>9</v>
      </c>
      <c r="CR126" s="7">
        <v>0</v>
      </c>
      <c r="CS126" s="7">
        <f t="shared" si="77"/>
        <v>2</v>
      </c>
      <c r="CT126" s="7"/>
      <c r="CU126" s="7"/>
      <c r="CV126" s="7"/>
      <c r="CW126" s="7"/>
      <c r="CX126" s="7">
        <v>0</v>
      </c>
      <c r="CY126" s="7">
        <f t="shared" si="17"/>
        <v>14</v>
      </c>
      <c r="CZ126" s="7"/>
      <c r="DA126" s="7"/>
      <c r="DB126" s="7"/>
      <c r="DC126" s="7"/>
      <c r="DD126" s="7"/>
      <c r="DE126" s="7"/>
      <c r="DF126" s="7"/>
      <c r="DG126" s="7"/>
      <c r="DH126" s="7"/>
      <c r="DI126" s="7"/>
      <c r="DJ126" s="7">
        <v>0</v>
      </c>
      <c r="DK126" s="7">
        <f t="shared" si="18"/>
        <v>13</v>
      </c>
      <c r="DL126" s="7"/>
      <c r="DM126" s="7"/>
      <c r="DN126" s="7">
        <v>0</v>
      </c>
      <c r="DO126" s="7">
        <f t="shared" si="78"/>
        <v>8</v>
      </c>
      <c r="DP126" s="7">
        <v>5</v>
      </c>
      <c r="DQ126" s="7">
        <f t="shared" si="50"/>
        <v>2385</v>
      </c>
      <c r="DR126" s="7">
        <v>14</v>
      </c>
      <c r="DS126" s="7">
        <f t="shared" si="68"/>
        <v>88</v>
      </c>
      <c r="DT126" s="7">
        <v>0</v>
      </c>
      <c r="DU126" s="7">
        <f t="shared" si="48"/>
        <v>0</v>
      </c>
      <c r="DV126" s="7">
        <v>2</v>
      </c>
      <c r="DW126" s="7">
        <f t="shared" si="69"/>
        <v>5</v>
      </c>
      <c r="DX126" s="7">
        <v>0</v>
      </c>
      <c r="DY126" s="7">
        <f t="shared" si="65"/>
        <v>0</v>
      </c>
      <c r="DZ126" s="7"/>
      <c r="EA126" s="7">
        <f t="shared" si="10"/>
        <v>20</v>
      </c>
      <c r="EB126" s="7">
        <v>0</v>
      </c>
      <c r="EC126" s="7">
        <f t="shared" si="20"/>
        <v>8</v>
      </c>
      <c r="ED126" s="7">
        <v>0</v>
      </c>
      <c r="EE126" s="7">
        <f t="shared" si="61"/>
        <v>28</v>
      </c>
      <c r="EF126" s="7"/>
      <c r="EG126" s="7"/>
      <c r="EH126" s="7"/>
      <c r="EI126" s="7"/>
      <c r="EJ126" s="7">
        <v>0</v>
      </c>
      <c r="EK126" s="7">
        <f t="shared" si="11"/>
        <v>12</v>
      </c>
      <c r="EL126" s="7">
        <v>0</v>
      </c>
      <c r="EM126" s="7">
        <f t="shared" si="51"/>
        <v>1</v>
      </c>
      <c r="EN126" s="7">
        <v>0</v>
      </c>
      <c r="EO126" s="7">
        <f t="shared" si="62"/>
        <v>1</v>
      </c>
      <c r="EP126" s="7"/>
      <c r="EQ126" s="7"/>
      <c r="ER126" s="7">
        <v>12</v>
      </c>
      <c r="ES126" s="7">
        <f t="shared" si="63"/>
        <v>967</v>
      </c>
      <c r="ET126" s="7"/>
      <c r="EU126" s="7"/>
      <c r="EV126" s="7">
        <v>3</v>
      </c>
      <c r="EW126" s="7">
        <f t="shared" si="79"/>
        <v>5</v>
      </c>
      <c r="EX126" s="7">
        <v>1</v>
      </c>
      <c r="EY126" s="7">
        <f t="shared" si="70"/>
        <v>1</v>
      </c>
      <c r="EZ126" s="7">
        <v>0</v>
      </c>
      <c r="FA126" s="7">
        <f t="shared" si="39"/>
        <v>2</v>
      </c>
      <c r="FB126" s="7"/>
      <c r="FC126" s="7"/>
      <c r="FD126" s="7"/>
      <c r="FE126" s="7"/>
      <c r="FF126" s="7">
        <v>7</v>
      </c>
      <c r="FG126" s="7">
        <f t="shared" si="45"/>
        <v>157</v>
      </c>
      <c r="FH126" s="7"/>
      <c r="FI126" s="7"/>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5">
        <v>44090</v>
      </c>
      <c r="B127" s="7">
        <v>0</v>
      </c>
      <c r="C127" s="7">
        <f t="shared" si="53"/>
        <v>0</v>
      </c>
      <c r="D127" s="7">
        <v>1</v>
      </c>
      <c r="E127" s="7">
        <f t="shared" si="43"/>
        <v>107</v>
      </c>
      <c r="F127" s="7"/>
      <c r="G127" s="7"/>
      <c r="H127" s="7">
        <v>0</v>
      </c>
      <c r="I127" s="7">
        <f t="shared" si="75"/>
        <v>11</v>
      </c>
      <c r="J127" s="7"/>
      <c r="K127" s="7"/>
      <c r="L127" s="7"/>
      <c r="M127" s="7"/>
      <c r="N127" s="7">
        <v>0</v>
      </c>
      <c r="O127" s="7">
        <f t="shared" si="24"/>
        <v>179</v>
      </c>
      <c r="P127" s="7"/>
      <c r="Q127" s="7"/>
      <c r="R127" s="7">
        <v>0</v>
      </c>
      <c r="S127" s="7">
        <f t="shared" si="54"/>
        <v>6</v>
      </c>
      <c r="T127" s="7">
        <v>0</v>
      </c>
      <c r="U127" s="7">
        <f t="shared" si="66"/>
        <v>0</v>
      </c>
      <c r="V127" s="7"/>
      <c r="W127" s="7"/>
      <c r="X127" s="7"/>
      <c r="Y127" s="7"/>
      <c r="Z127" s="7"/>
      <c r="AA127" s="7"/>
      <c r="AB127" s="7">
        <v>1</v>
      </c>
      <c r="AC127" s="7">
        <f t="shared" si="76"/>
        <v>6</v>
      </c>
      <c r="AD127" s="7">
        <v>1</v>
      </c>
      <c r="AE127" s="7">
        <f t="shared" si="2"/>
        <v>186</v>
      </c>
      <c r="AF127" s="7"/>
      <c r="AG127" s="7"/>
      <c r="AH127" s="7">
        <v>0</v>
      </c>
      <c r="AI127" s="84">
        <f t="shared" si="30"/>
        <v>7</v>
      </c>
      <c r="AJ127" s="7">
        <v>0</v>
      </c>
      <c r="AK127" s="7">
        <f t="shared" si="55"/>
        <v>59</v>
      </c>
      <c r="AL127" s="7"/>
      <c r="AM127" s="7"/>
      <c r="AN127" s="7">
        <v>0</v>
      </c>
      <c r="AO127" s="7">
        <f t="shared" si="31"/>
        <v>4</v>
      </c>
      <c r="AP127" s="7">
        <v>0</v>
      </c>
      <c r="AQ127" s="7">
        <f t="shared" si="26"/>
        <v>1</v>
      </c>
      <c r="AR127" s="7">
        <v>0</v>
      </c>
      <c r="AS127" s="7">
        <f t="shared" si="56"/>
        <v>3</v>
      </c>
      <c r="AT127" s="7">
        <v>0</v>
      </c>
      <c r="AU127" s="7">
        <f t="shared" si="57"/>
        <v>2</v>
      </c>
      <c r="AV127" s="7">
        <v>0</v>
      </c>
      <c r="AW127" s="7">
        <f t="shared" si="13"/>
        <v>1</v>
      </c>
      <c r="AX127" s="7"/>
      <c r="AY127" s="7"/>
      <c r="AZ127" s="7"/>
      <c r="BA127" s="7">
        <f t="shared" si="52"/>
        <v>13</v>
      </c>
      <c r="BB127" s="7">
        <v>0</v>
      </c>
      <c r="BC127" s="7">
        <f t="shared" si="58"/>
        <v>0</v>
      </c>
      <c r="BD127" s="7">
        <v>0</v>
      </c>
      <c r="BE127" s="7">
        <f t="shared" si="14"/>
        <v>3</v>
      </c>
      <c r="BF127" s="7">
        <v>0</v>
      </c>
      <c r="BG127" s="7">
        <f t="shared" si="27"/>
        <v>5</v>
      </c>
      <c r="BH127" s="7">
        <v>3</v>
      </c>
      <c r="BI127" s="7">
        <f t="shared" si="15"/>
        <v>1307</v>
      </c>
      <c r="BJ127" s="7">
        <v>0</v>
      </c>
      <c r="BK127" s="7">
        <f t="shared" si="74"/>
        <v>0</v>
      </c>
      <c r="BL127" s="7">
        <v>1</v>
      </c>
      <c r="BM127" s="7">
        <f t="shared" si="64"/>
        <v>3</v>
      </c>
      <c r="BN127" s="7">
        <v>0</v>
      </c>
      <c r="BO127" s="7">
        <f t="shared" si="28"/>
        <v>10</v>
      </c>
      <c r="BP127" s="7">
        <v>0</v>
      </c>
      <c r="BQ127" s="7">
        <f t="shared" si="23"/>
        <v>11</v>
      </c>
      <c r="BR127" s="7"/>
      <c r="BS127" s="7"/>
      <c r="BT127" s="7">
        <v>0</v>
      </c>
      <c r="BU127" s="7">
        <f t="shared" si="4"/>
        <v>60</v>
      </c>
      <c r="BV127" s="7"/>
      <c r="BW127" s="7">
        <f t="shared" si="49"/>
        <v>8</v>
      </c>
      <c r="BX127" s="7"/>
      <c r="BY127" s="7"/>
      <c r="BZ127" s="7"/>
      <c r="CA127" s="7"/>
      <c r="CB127" s="7"/>
      <c r="CC127" s="7"/>
      <c r="CD127" s="7"/>
      <c r="CE127" s="7"/>
      <c r="CF127" s="7"/>
      <c r="CG127" s="7"/>
      <c r="CH127" s="7"/>
      <c r="CI127" s="7"/>
      <c r="CJ127" s="7"/>
      <c r="CK127" s="7"/>
      <c r="CL127" s="7">
        <v>0</v>
      </c>
      <c r="CM127" s="7">
        <f t="shared" si="67"/>
        <v>0</v>
      </c>
      <c r="CN127" s="7">
        <v>0</v>
      </c>
      <c r="CO127" s="7">
        <f t="shared" si="35"/>
        <v>2</v>
      </c>
      <c r="CP127" s="7">
        <v>0</v>
      </c>
      <c r="CQ127" s="7">
        <f t="shared" si="60"/>
        <v>9</v>
      </c>
      <c r="CR127" s="7">
        <v>0</v>
      </c>
      <c r="CS127" s="7">
        <f t="shared" si="77"/>
        <v>2</v>
      </c>
      <c r="CT127" s="7"/>
      <c r="CU127" s="7"/>
      <c r="CV127" s="7"/>
      <c r="CW127" s="7"/>
      <c r="CX127" s="7">
        <v>0</v>
      </c>
      <c r="CY127" s="7">
        <f t="shared" si="17"/>
        <v>14</v>
      </c>
      <c r="CZ127" s="7"/>
      <c r="DA127" s="7"/>
      <c r="DB127" s="7"/>
      <c r="DC127" s="7"/>
      <c r="DD127" s="7"/>
      <c r="DE127" s="7"/>
      <c r="DF127" s="7"/>
      <c r="DG127" s="7"/>
      <c r="DH127" s="7"/>
      <c r="DI127" s="7"/>
      <c r="DJ127" s="7">
        <v>0</v>
      </c>
      <c r="DK127" s="7">
        <f t="shared" si="18"/>
        <v>13</v>
      </c>
      <c r="DL127" s="7"/>
      <c r="DM127" s="7"/>
      <c r="DN127" s="7">
        <v>0</v>
      </c>
      <c r="DO127" s="7">
        <f t="shared" si="78"/>
        <v>8</v>
      </c>
      <c r="DP127" s="7">
        <v>29</v>
      </c>
      <c r="DQ127" s="7">
        <f t="shared" si="50"/>
        <v>2414</v>
      </c>
      <c r="DR127" s="7">
        <v>4</v>
      </c>
      <c r="DS127" s="7">
        <f t="shared" si="68"/>
        <v>92</v>
      </c>
      <c r="DT127" s="7">
        <v>0</v>
      </c>
      <c r="DU127" s="7">
        <f t="shared" si="48"/>
        <v>0</v>
      </c>
      <c r="DV127" s="7">
        <v>0</v>
      </c>
      <c r="DW127" s="7">
        <f t="shared" si="69"/>
        <v>5</v>
      </c>
      <c r="DX127" s="7">
        <v>0</v>
      </c>
      <c r="DY127" s="7">
        <f t="shared" si="65"/>
        <v>0</v>
      </c>
      <c r="DZ127" s="7"/>
      <c r="EA127" s="7">
        <f t="shared" si="10"/>
        <v>20</v>
      </c>
      <c r="EB127" s="7">
        <v>0</v>
      </c>
      <c r="EC127" s="7">
        <f t="shared" si="20"/>
        <v>8</v>
      </c>
      <c r="ED127" s="7">
        <v>0</v>
      </c>
      <c r="EE127" s="7">
        <f t="shared" si="61"/>
        <v>28</v>
      </c>
      <c r="EF127" s="7"/>
      <c r="EG127" s="7"/>
      <c r="EH127" s="7"/>
      <c r="EI127" s="7"/>
      <c r="EJ127" s="7">
        <v>0</v>
      </c>
      <c r="EK127" s="7">
        <f t="shared" si="11"/>
        <v>12</v>
      </c>
      <c r="EL127" s="7">
        <v>0</v>
      </c>
      <c r="EM127" s="7">
        <f t="shared" si="51"/>
        <v>1</v>
      </c>
      <c r="EN127" s="7">
        <v>0</v>
      </c>
      <c r="EO127" s="7">
        <f t="shared" si="62"/>
        <v>1</v>
      </c>
      <c r="EP127" s="7"/>
      <c r="EQ127" s="7"/>
      <c r="ER127" s="7">
        <v>4</v>
      </c>
      <c r="ES127" s="7">
        <f t="shared" si="63"/>
        <v>971</v>
      </c>
      <c r="ET127" s="7"/>
      <c r="EU127" s="7"/>
      <c r="EV127" s="7">
        <v>1</v>
      </c>
      <c r="EW127" s="7">
        <f t="shared" si="79"/>
        <v>6</v>
      </c>
      <c r="EX127" s="7">
        <v>0</v>
      </c>
      <c r="EY127" s="7">
        <f t="shared" si="70"/>
        <v>1</v>
      </c>
      <c r="EZ127" s="7">
        <v>0</v>
      </c>
      <c r="FA127" s="7">
        <f t="shared" si="39"/>
        <v>2</v>
      </c>
      <c r="FB127" s="7"/>
      <c r="FC127" s="7"/>
      <c r="FD127" s="7"/>
      <c r="FE127" s="7"/>
      <c r="FF127" s="7">
        <v>1</v>
      </c>
      <c r="FG127" s="7">
        <f t="shared" si="45"/>
        <v>158</v>
      </c>
      <c r="FH127" s="7"/>
      <c r="FI127" s="7"/>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5">
        <v>44091</v>
      </c>
      <c r="B128" s="7">
        <v>0</v>
      </c>
      <c r="C128" s="7">
        <f t="shared" si="53"/>
        <v>0</v>
      </c>
      <c r="D128" s="7">
        <v>0</v>
      </c>
      <c r="E128" s="7">
        <f t="shared" si="43"/>
        <v>107</v>
      </c>
      <c r="F128" s="7"/>
      <c r="G128" s="7"/>
      <c r="H128" s="7">
        <v>10</v>
      </c>
      <c r="I128" s="7">
        <f t="shared" si="75"/>
        <v>21</v>
      </c>
      <c r="J128" s="7"/>
      <c r="K128" s="7"/>
      <c r="L128" s="7"/>
      <c r="M128" s="7"/>
      <c r="N128" s="7">
        <v>0</v>
      </c>
      <c r="O128" s="7">
        <f t="shared" si="24"/>
        <v>179</v>
      </c>
      <c r="P128" s="7"/>
      <c r="Q128" s="7"/>
      <c r="R128" s="7">
        <v>0</v>
      </c>
      <c r="S128" s="7">
        <f t="shared" si="54"/>
        <v>6</v>
      </c>
      <c r="T128" s="7">
        <v>0</v>
      </c>
      <c r="U128" s="7">
        <f t="shared" si="66"/>
        <v>0</v>
      </c>
      <c r="V128" s="7"/>
      <c r="W128" s="7"/>
      <c r="X128" s="7"/>
      <c r="Y128" s="7"/>
      <c r="Z128" s="7"/>
      <c r="AA128" s="7"/>
      <c r="AB128" s="7">
        <v>4</v>
      </c>
      <c r="AC128" s="7">
        <f t="shared" si="76"/>
        <v>10</v>
      </c>
      <c r="AD128" s="7">
        <v>1</v>
      </c>
      <c r="AE128" s="7">
        <f t="shared" si="2"/>
        <v>187</v>
      </c>
      <c r="AF128" s="7"/>
      <c r="AG128" s="7"/>
      <c r="AH128" s="7">
        <v>0</v>
      </c>
      <c r="AI128" s="84">
        <f t="shared" si="30"/>
        <v>7</v>
      </c>
      <c r="AJ128" s="7">
        <v>0</v>
      </c>
      <c r="AK128" s="7">
        <f t="shared" si="55"/>
        <v>59</v>
      </c>
      <c r="AL128" s="7"/>
      <c r="AM128" s="7"/>
      <c r="AN128" s="7">
        <v>0</v>
      </c>
      <c r="AO128" s="7">
        <f t="shared" si="31"/>
        <v>4</v>
      </c>
      <c r="AP128" s="7">
        <v>0</v>
      </c>
      <c r="AQ128" s="7">
        <f t="shared" si="26"/>
        <v>1</v>
      </c>
      <c r="AR128" s="7">
        <v>0</v>
      </c>
      <c r="AS128" s="7">
        <f t="shared" si="56"/>
        <v>3</v>
      </c>
      <c r="AT128" s="7">
        <v>0</v>
      </c>
      <c r="AU128" s="7">
        <f t="shared" si="57"/>
        <v>2</v>
      </c>
      <c r="AV128" s="7">
        <v>0</v>
      </c>
      <c r="AW128" s="7">
        <f t="shared" si="13"/>
        <v>1</v>
      </c>
      <c r="AX128" s="7"/>
      <c r="AY128" s="7"/>
      <c r="AZ128" s="7"/>
      <c r="BA128" s="7">
        <f t="shared" si="52"/>
        <v>13</v>
      </c>
      <c r="BB128" s="7">
        <v>0</v>
      </c>
      <c r="BC128" s="7">
        <f t="shared" si="58"/>
        <v>0</v>
      </c>
      <c r="BD128" s="7">
        <v>0</v>
      </c>
      <c r="BE128" s="7">
        <f t="shared" si="14"/>
        <v>3</v>
      </c>
      <c r="BF128" s="7">
        <v>0</v>
      </c>
      <c r="BG128" s="7">
        <f t="shared" si="27"/>
        <v>5</v>
      </c>
      <c r="BH128" s="7">
        <v>6</v>
      </c>
      <c r="BI128" s="7">
        <f t="shared" si="15"/>
        <v>1313</v>
      </c>
      <c r="BJ128" s="7">
        <v>0</v>
      </c>
      <c r="BK128" s="7">
        <f t="shared" si="74"/>
        <v>0</v>
      </c>
      <c r="BL128" s="7">
        <v>0</v>
      </c>
      <c r="BM128" s="7">
        <f t="shared" si="64"/>
        <v>3</v>
      </c>
      <c r="BN128" s="7">
        <v>0</v>
      </c>
      <c r="BO128" s="7">
        <f t="shared" si="28"/>
        <v>10</v>
      </c>
      <c r="BP128" s="7">
        <v>0</v>
      </c>
      <c r="BQ128" s="7">
        <f t="shared" si="23"/>
        <v>11</v>
      </c>
      <c r="BR128" s="7"/>
      <c r="BS128" s="7"/>
      <c r="BT128" s="7">
        <v>0</v>
      </c>
      <c r="BU128" s="7">
        <f t="shared" si="4"/>
        <v>60</v>
      </c>
      <c r="BV128" s="7"/>
      <c r="BW128" s="7">
        <f t="shared" si="49"/>
        <v>8</v>
      </c>
      <c r="BX128" s="7"/>
      <c r="BY128" s="7"/>
      <c r="BZ128" s="7"/>
      <c r="CA128" s="7"/>
      <c r="CB128" s="7"/>
      <c r="CC128" s="7"/>
      <c r="CD128" s="7"/>
      <c r="CE128" s="7"/>
      <c r="CF128" s="7"/>
      <c r="CG128" s="7"/>
      <c r="CH128" s="7"/>
      <c r="CI128" s="7"/>
      <c r="CJ128" s="7"/>
      <c r="CK128" s="7"/>
      <c r="CL128" s="7">
        <v>0</v>
      </c>
      <c r="CM128" s="7">
        <f t="shared" si="67"/>
        <v>0</v>
      </c>
      <c r="CN128" s="7">
        <v>0</v>
      </c>
      <c r="CO128" s="7">
        <f t="shared" si="35"/>
        <v>2</v>
      </c>
      <c r="CP128" s="7">
        <v>0</v>
      </c>
      <c r="CQ128" s="7">
        <f t="shared" si="60"/>
        <v>9</v>
      </c>
      <c r="CR128" s="7">
        <v>0</v>
      </c>
      <c r="CS128" s="7">
        <f t="shared" si="77"/>
        <v>2</v>
      </c>
      <c r="CT128" s="7"/>
      <c r="CU128" s="7"/>
      <c r="CV128" s="7"/>
      <c r="CW128" s="7"/>
      <c r="CX128" s="7">
        <v>0</v>
      </c>
      <c r="CY128" s="7">
        <f t="shared" si="17"/>
        <v>14</v>
      </c>
      <c r="CZ128" s="7"/>
      <c r="DA128" s="7"/>
      <c r="DB128" s="7"/>
      <c r="DC128" s="7"/>
      <c r="DD128" s="7"/>
      <c r="DE128" s="7"/>
      <c r="DF128" s="7"/>
      <c r="DG128" s="7"/>
      <c r="DH128" s="7"/>
      <c r="DI128" s="7"/>
      <c r="DJ128" s="7">
        <v>0</v>
      </c>
      <c r="DK128" s="7">
        <f t="shared" si="18"/>
        <v>13</v>
      </c>
      <c r="DL128" s="7"/>
      <c r="DM128" s="7"/>
      <c r="DN128" s="7">
        <v>1</v>
      </c>
      <c r="DO128" s="7">
        <f t="shared" si="78"/>
        <v>9</v>
      </c>
      <c r="DP128" s="7">
        <v>13</v>
      </c>
      <c r="DQ128" s="7">
        <f t="shared" si="50"/>
        <v>2427</v>
      </c>
      <c r="DR128" s="7">
        <v>0</v>
      </c>
      <c r="DS128" s="7">
        <f t="shared" si="68"/>
        <v>92</v>
      </c>
      <c r="DT128" s="7">
        <v>6</v>
      </c>
      <c r="DU128" s="7">
        <f t="shared" si="48"/>
        <v>6</v>
      </c>
      <c r="DV128" s="7">
        <v>1</v>
      </c>
      <c r="DW128" s="7">
        <f t="shared" si="69"/>
        <v>6</v>
      </c>
      <c r="DX128" s="7">
        <v>0</v>
      </c>
      <c r="DY128" s="7">
        <f t="shared" si="65"/>
        <v>0</v>
      </c>
      <c r="DZ128" s="7"/>
      <c r="EA128" s="7">
        <f t="shared" si="10"/>
        <v>20</v>
      </c>
      <c r="EB128" s="7">
        <v>0</v>
      </c>
      <c r="EC128" s="7">
        <f t="shared" si="20"/>
        <v>8</v>
      </c>
      <c r="ED128" s="7">
        <v>0</v>
      </c>
      <c r="EE128" s="7">
        <f t="shared" si="61"/>
        <v>28</v>
      </c>
      <c r="EF128" s="7"/>
      <c r="EG128" s="7"/>
      <c r="EH128" s="7"/>
      <c r="EI128" s="7"/>
      <c r="EJ128" s="7">
        <v>0</v>
      </c>
      <c r="EK128" s="7">
        <f t="shared" si="11"/>
        <v>12</v>
      </c>
      <c r="EL128" s="7">
        <v>0</v>
      </c>
      <c r="EM128" s="7">
        <f t="shared" si="51"/>
        <v>1</v>
      </c>
      <c r="EN128" s="7">
        <v>0</v>
      </c>
      <c r="EO128" s="7">
        <f t="shared" si="62"/>
        <v>1</v>
      </c>
      <c r="EP128" s="7"/>
      <c r="EQ128" s="7"/>
      <c r="ER128" s="7">
        <v>5</v>
      </c>
      <c r="ES128" s="7">
        <f t="shared" si="63"/>
        <v>976</v>
      </c>
      <c r="ET128" s="7"/>
      <c r="EU128" s="7"/>
      <c r="EV128" s="7">
        <v>0</v>
      </c>
      <c r="EW128" s="7">
        <f t="shared" si="79"/>
        <v>6</v>
      </c>
      <c r="EX128" s="7">
        <v>0</v>
      </c>
      <c r="EY128" s="7">
        <f t="shared" si="70"/>
        <v>1</v>
      </c>
      <c r="EZ128" s="7">
        <v>0</v>
      </c>
      <c r="FA128" s="7">
        <f t="shared" si="39"/>
        <v>2</v>
      </c>
      <c r="FB128" s="7"/>
      <c r="FC128" s="7"/>
      <c r="FD128" s="7"/>
      <c r="FE128" s="7"/>
      <c r="FF128" s="7">
        <v>4</v>
      </c>
      <c r="FG128" s="7">
        <f t="shared" si="45"/>
        <v>162</v>
      </c>
      <c r="FH128" s="7"/>
      <c r="FI128" s="7"/>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5">
        <v>44092</v>
      </c>
      <c r="B129" s="7">
        <v>0</v>
      </c>
      <c r="C129" s="7">
        <f t="shared" si="53"/>
        <v>0</v>
      </c>
      <c r="D129" s="7">
        <v>0</v>
      </c>
      <c r="E129" s="7">
        <f t="shared" si="43"/>
        <v>107</v>
      </c>
      <c r="F129" s="7"/>
      <c r="G129" s="7"/>
      <c r="H129" s="7">
        <v>11</v>
      </c>
      <c r="I129" s="7">
        <f t="shared" si="75"/>
        <v>32</v>
      </c>
      <c r="J129" s="7"/>
      <c r="K129" s="7"/>
      <c r="L129" s="7"/>
      <c r="M129" s="7"/>
      <c r="N129" s="7">
        <v>2</v>
      </c>
      <c r="O129" s="7">
        <f t="shared" si="24"/>
        <v>181</v>
      </c>
      <c r="P129" s="7"/>
      <c r="Q129" s="7"/>
      <c r="R129" s="7">
        <v>0</v>
      </c>
      <c r="S129" s="7">
        <f t="shared" si="54"/>
        <v>6</v>
      </c>
      <c r="T129" s="7">
        <v>0</v>
      </c>
      <c r="U129" s="7">
        <f t="shared" si="66"/>
        <v>0</v>
      </c>
      <c r="V129" s="7"/>
      <c r="W129" s="7"/>
      <c r="X129" s="7"/>
      <c r="Y129" s="7"/>
      <c r="Z129" s="7"/>
      <c r="AA129" s="7"/>
      <c r="AB129" s="7">
        <v>0</v>
      </c>
      <c r="AC129" s="7">
        <f t="shared" si="76"/>
        <v>10</v>
      </c>
      <c r="AD129" s="7">
        <v>0</v>
      </c>
      <c r="AE129" s="7">
        <f t="shared" si="2"/>
        <v>187</v>
      </c>
      <c r="AF129" s="7"/>
      <c r="AG129" s="7"/>
      <c r="AH129" s="7">
        <v>0</v>
      </c>
      <c r="AI129" s="84">
        <f t="shared" si="30"/>
        <v>7</v>
      </c>
      <c r="AJ129" s="7">
        <v>0</v>
      </c>
      <c r="AK129" s="7">
        <f t="shared" si="55"/>
        <v>59</v>
      </c>
      <c r="AL129" s="7"/>
      <c r="AM129" s="7"/>
      <c r="AN129" s="7">
        <v>0</v>
      </c>
      <c r="AO129" s="7">
        <f t="shared" si="31"/>
        <v>4</v>
      </c>
      <c r="AP129" s="7">
        <v>0</v>
      </c>
      <c r="AQ129" s="7">
        <f t="shared" si="26"/>
        <v>1</v>
      </c>
      <c r="AR129" s="7">
        <v>0</v>
      </c>
      <c r="AS129" s="7">
        <f t="shared" si="56"/>
        <v>3</v>
      </c>
      <c r="AT129" s="7">
        <v>0</v>
      </c>
      <c r="AU129" s="7">
        <f t="shared" si="57"/>
        <v>2</v>
      </c>
      <c r="AV129" s="7">
        <v>0</v>
      </c>
      <c r="AW129" s="7">
        <f t="shared" si="13"/>
        <v>1</v>
      </c>
      <c r="AX129" s="7"/>
      <c r="AY129" s="7"/>
      <c r="AZ129" s="7"/>
      <c r="BA129" s="7">
        <f t="shared" si="52"/>
        <v>13</v>
      </c>
      <c r="BB129" s="7">
        <v>0</v>
      </c>
      <c r="BC129" s="7">
        <f t="shared" si="58"/>
        <v>0</v>
      </c>
      <c r="BD129" s="7">
        <v>0</v>
      </c>
      <c r="BE129" s="7">
        <f t="shared" si="14"/>
        <v>3</v>
      </c>
      <c r="BF129" s="7">
        <v>0</v>
      </c>
      <c r="BG129" s="7">
        <f t="shared" si="27"/>
        <v>5</v>
      </c>
      <c r="BH129" s="7">
        <v>12</v>
      </c>
      <c r="BI129" s="7">
        <f t="shared" si="15"/>
        <v>1325</v>
      </c>
      <c r="BJ129" s="7">
        <v>0</v>
      </c>
      <c r="BK129" s="7">
        <f t="shared" si="74"/>
        <v>0</v>
      </c>
      <c r="BL129" s="7">
        <v>0</v>
      </c>
      <c r="BM129" s="7">
        <f t="shared" si="64"/>
        <v>3</v>
      </c>
      <c r="BN129" s="7">
        <v>0</v>
      </c>
      <c r="BO129" s="7">
        <f t="shared" si="28"/>
        <v>10</v>
      </c>
      <c r="BP129" s="7">
        <v>0</v>
      </c>
      <c r="BQ129" s="7">
        <f t="shared" si="23"/>
        <v>11</v>
      </c>
      <c r="BR129" s="7"/>
      <c r="BS129" s="7"/>
      <c r="BT129" s="7">
        <v>0</v>
      </c>
      <c r="BU129" s="7">
        <f t="shared" si="4"/>
        <v>60</v>
      </c>
      <c r="BV129" s="7"/>
      <c r="BW129" s="7">
        <f t="shared" si="49"/>
        <v>8</v>
      </c>
      <c r="BX129" s="7"/>
      <c r="BY129" s="7"/>
      <c r="BZ129" s="7"/>
      <c r="CA129" s="7"/>
      <c r="CB129" s="7"/>
      <c r="CC129" s="7"/>
      <c r="CD129" s="7"/>
      <c r="CE129" s="7"/>
      <c r="CF129" s="7"/>
      <c r="CG129" s="7"/>
      <c r="CH129" s="7"/>
      <c r="CI129" s="7"/>
      <c r="CJ129" s="7"/>
      <c r="CK129" s="7"/>
      <c r="CL129" s="7">
        <v>0</v>
      </c>
      <c r="CM129" s="7">
        <f t="shared" si="67"/>
        <v>0</v>
      </c>
      <c r="CN129" s="7">
        <v>0</v>
      </c>
      <c r="CO129" s="7">
        <f t="shared" si="35"/>
        <v>2</v>
      </c>
      <c r="CP129" s="7">
        <v>0</v>
      </c>
      <c r="CQ129" s="7">
        <f t="shared" si="60"/>
        <v>9</v>
      </c>
      <c r="CR129" s="7">
        <v>0</v>
      </c>
      <c r="CS129" s="7">
        <f t="shared" si="77"/>
        <v>2</v>
      </c>
      <c r="CT129" s="7"/>
      <c r="CU129" s="7"/>
      <c r="CV129" s="7"/>
      <c r="CW129" s="7"/>
      <c r="CX129" s="7">
        <v>3</v>
      </c>
      <c r="CY129" s="7">
        <f t="shared" si="17"/>
        <v>17</v>
      </c>
      <c r="CZ129" s="7"/>
      <c r="DA129" s="7"/>
      <c r="DB129" s="7"/>
      <c r="DC129" s="7"/>
      <c r="DD129" s="7"/>
      <c r="DE129" s="7"/>
      <c r="DF129" s="7"/>
      <c r="DG129" s="7"/>
      <c r="DH129" s="7"/>
      <c r="DI129" s="7"/>
      <c r="DJ129" s="7">
        <v>0</v>
      </c>
      <c r="DK129" s="7">
        <f t="shared" si="18"/>
        <v>13</v>
      </c>
      <c r="DL129" s="7"/>
      <c r="DM129" s="7"/>
      <c r="DN129" s="7">
        <v>3</v>
      </c>
      <c r="DO129" s="7">
        <f t="shared" si="78"/>
        <v>12</v>
      </c>
      <c r="DP129" s="7">
        <v>11</v>
      </c>
      <c r="DQ129" s="7">
        <f t="shared" si="50"/>
        <v>2438</v>
      </c>
      <c r="DR129" s="7">
        <v>12</v>
      </c>
      <c r="DS129" s="7">
        <f t="shared" si="68"/>
        <v>104</v>
      </c>
      <c r="DT129" s="7">
        <v>0</v>
      </c>
      <c r="DU129" s="7">
        <f t="shared" si="48"/>
        <v>6</v>
      </c>
      <c r="DV129" s="7">
        <v>0</v>
      </c>
      <c r="DW129" s="7">
        <f t="shared" si="69"/>
        <v>6</v>
      </c>
      <c r="DX129" s="7">
        <v>0</v>
      </c>
      <c r="DY129" s="7">
        <f t="shared" si="65"/>
        <v>0</v>
      </c>
      <c r="DZ129" s="7"/>
      <c r="EA129" s="7">
        <f t="shared" si="10"/>
        <v>20</v>
      </c>
      <c r="EB129" s="7">
        <v>0</v>
      </c>
      <c r="EC129" s="7">
        <f t="shared" si="20"/>
        <v>8</v>
      </c>
      <c r="ED129" s="7">
        <v>0</v>
      </c>
      <c r="EE129" s="7">
        <f t="shared" si="61"/>
        <v>28</v>
      </c>
      <c r="EF129" s="7"/>
      <c r="EG129" s="7"/>
      <c r="EH129" s="7"/>
      <c r="EI129" s="7"/>
      <c r="EJ129" s="7">
        <v>0</v>
      </c>
      <c r="EK129" s="7">
        <f t="shared" si="11"/>
        <v>12</v>
      </c>
      <c r="EL129" s="7">
        <v>0</v>
      </c>
      <c r="EM129" s="7">
        <f t="shared" si="51"/>
        <v>1</v>
      </c>
      <c r="EN129" s="7">
        <v>0</v>
      </c>
      <c r="EO129" s="7">
        <f t="shared" si="62"/>
        <v>1</v>
      </c>
      <c r="EP129" s="7"/>
      <c r="EQ129" s="7"/>
      <c r="ER129" s="7">
        <v>10</v>
      </c>
      <c r="ES129" s="7">
        <f t="shared" si="63"/>
        <v>986</v>
      </c>
      <c r="ET129" s="7"/>
      <c r="EU129" s="7"/>
      <c r="EV129" s="7">
        <v>1</v>
      </c>
      <c r="EW129" s="7">
        <f t="shared" si="79"/>
        <v>7</v>
      </c>
      <c r="EX129" s="7">
        <v>0</v>
      </c>
      <c r="EY129" s="7">
        <f t="shared" si="70"/>
        <v>1</v>
      </c>
      <c r="EZ129" s="7">
        <v>0</v>
      </c>
      <c r="FA129" s="7">
        <f t="shared" si="39"/>
        <v>2</v>
      </c>
      <c r="FB129" s="7"/>
      <c r="FC129" s="7"/>
      <c r="FD129" s="7"/>
      <c r="FE129" s="7"/>
      <c r="FF129" s="7">
        <v>8</v>
      </c>
      <c r="FG129" s="7">
        <f t="shared" si="45"/>
        <v>170</v>
      </c>
      <c r="FH129" s="7"/>
      <c r="FI129" s="7"/>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5">
        <v>44093</v>
      </c>
      <c r="B130" s="7"/>
      <c r="C130" s="7">
        <f t="shared" si="53"/>
        <v>0</v>
      </c>
      <c r="D130" s="7"/>
      <c r="E130" s="7">
        <f t="shared" si="43"/>
        <v>107</v>
      </c>
      <c r="F130" s="7"/>
      <c r="G130" s="7"/>
      <c r="H130" s="7"/>
      <c r="I130" s="7">
        <f t="shared" si="75"/>
        <v>32</v>
      </c>
      <c r="J130" s="7"/>
      <c r="K130" s="7"/>
      <c r="L130" s="7"/>
      <c r="M130" s="7"/>
      <c r="N130" s="7"/>
      <c r="O130" s="7">
        <f t="shared" si="24"/>
        <v>181</v>
      </c>
      <c r="P130" s="7"/>
      <c r="Q130" s="7"/>
      <c r="R130" s="7"/>
      <c r="S130" s="7">
        <f t="shared" si="54"/>
        <v>6</v>
      </c>
      <c r="T130" s="7"/>
      <c r="U130" s="7">
        <f t="shared" si="66"/>
        <v>0</v>
      </c>
      <c r="V130" s="7"/>
      <c r="W130" s="7"/>
      <c r="X130" s="7"/>
      <c r="Y130" s="7"/>
      <c r="Z130" s="7"/>
      <c r="AA130" s="7"/>
      <c r="AB130" s="7"/>
      <c r="AC130" s="7">
        <f t="shared" si="76"/>
        <v>10</v>
      </c>
      <c r="AD130" s="7"/>
      <c r="AE130" s="7">
        <f t="shared" si="2"/>
        <v>187</v>
      </c>
      <c r="AF130" s="7"/>
      <c r="AG130" s="7"/>
      <c r="AH130" s="7"/>
      <c r="AI130" s="84">
        <f t="shared" si="30"/>
        <v>7</v>
      </c>
      <c r="AJ130" s="7"/>
      <c r="AK130" s="7">
        <f t="shared" si="55"/>
        <v>59</v>
      </c>
      <c r="AL130" s="7"/>
      <c r="AM130" s="7"/>
      <c r="AN130" s="7"/>
      <c r="AO130" s="7">
        <f t="shared" si="31"/>
        <v>4</v>
      </c>
      <c r="AP130" s="7"/>
      <c r="AQ130" s="7">
        <f t="shared" si="26"/>
        <v>1</v>
      </c>
      <c r="AR130" s="7"/>
      <c r="AS130" s="7">
        <f t="shared" si="56"/>
        <v>3</v>
      </c>
      <c r="AT130" s="7"/>
      <c r="AU130" s="7">
        <f t="shared" si="57"/>
        <v>2</v>
      </c>
      <c r="AV130" s="7"/>
      <c r="AW130" s="7">
        <f t="shared" si="13"/>
        <v>1</v>
      </c>
      <c r="AX130" s="7"/>
      <c r="AY130" s="7"/>
      <c r="AZ130" s="7"/>
      <c r="BA130" s="7">
        <f t="shared" si="52"/>
        <v>13</v>
      </c>
      <c r="BB130" s="7"/>
      <c r="BC130" s="7">
        <f t="shared" si="58"/>
        <v>0</v>
      </c>
      <c r="BD130" s="7"/>
      <c r="BE130" s="7">
        <f t="shared" si="14"/>
        <v>3</v>
      </c>
      <c r="BF130" s="7"/>
      <c r="BG130" s="7">
        <f t="shared" si="27"/>
        <v>5</v>
      </c>
      <c r="BH130" s="7"/>
      <c r="BI130" s="7">
        <f t="shared" si="15"/>
        <v>1325</v>
      </c>
      <c r="BJ130" s="7"/>
      <c r="BK130" s="7">
        <f t="shared" si="74"/>
        <v>0</v>
      </c>
      <c r="BL130" s="7"/>
      <c r="BM130" s="7">
        <f t="shared" si="64"/>
        <v>3</v>
      </c>
      <c r="BN130" s="7"/>
      <c r="BO130" s="7">
        <f t="shared" si="28"/>
        <v>10</v>
      </c>
      <c r="BP130" s="7"/>
      <c r="BQ130" s="7">
        <f t="shared" si="23"/>
        <v>11</v>
      </c>
      <c r="BR130" s="7"/>
      <c r="BS130" s="7"/>
      <c r="BT130" s="7"/>
      <c r="BU130" s="7">
        <f t="shared" si="4"/>
        <v>60</v>
      </c>
      <c r="BV130" s="7"/>
      <c r="BW130" s="7">
        <f t="shared" si="49"/>
        <v>8</v>
      </c>
      <c r="BX130" s="7"/>
      <c r="BY130" s="7"/>
      <c r="BZ130" s="7"/>
      <c r="CA130" s="7"/>
      <c r="CB130" s="7"/>
      <c r="CC130" s="7"/>
      <c r="CD130" s="7"/>
      <c r="CE130" s="7"/>
      <c r="CF130" s="7"/>
      <c r="CG130" s="7"/>
      <c r="CH130" s="7"/>
      <c r="CI130" s="7"/>
      <c r="CJ130" s="7"/>
      <c r="CK130" s="7"/>
      <c r="CL130" s="7"/>
      <c r="CM130" s="7">
        <f t="shared" si="67"/>
        <v>0</v>
      </c>
      <c r="CN130" s="7"/>
      <c r="CO130" s="7">
        <f t="shared" si="35"/>
        <v>2</v>
      </c>
      <c r="CP130" s="7"/>
      <c r="CQ130" s="7">
        <f t="shared" si="60"/>
        <v>9</v>
      </c>
      <c r="CR130" s="7"/>
      <c r="CS130" s="7">
        <f t="shared" si="77"/>
        <v>2</v>
      </c>
      <c r="CT130" s="7"/>
      <c r="CU130" s="7"/>
      <c r="CV130" s="7"/>
      <c r="CW130" s="7"/>
      <c r="CX130" s="7"/>
      <c r="CY130" s="7">
        <f t="shared" si="17"/>
        <v>17</v>
      </c>
      <c r="CZ130" s="7"/>
      <c r="DA130" s="7"/>
      <c r="DB130" s="7"/>
      <c r="DC130" s="7"/>
      <c r="DD130" s="7"/>
      <c r="DE130" s="7"/>
      <c r="DF130" s="7"/>
      <c r="DG130" s="7"/>
      <c r="DH130" s="7"/>
      <c r="DI130" s="7"/>
      <c r="DJ130" s="7"/>
      <c r="DK130" s="7">
        <f t="shared" si="18"/>
        <v>13</v>
      </c>
      <c r="DL130" s="7"/>
      <c r="DM130" s="7"/>
      <c r="DN130" s="7"/>
      <c r="DO130" s="7">
        <f t="shared" si="78"/>
        <v>12</v>
      </c>
      <c r="DP130" s="7"/>
      <c r="DQ130" s="7">
        <f t="shared" si="50"/>
        <v>2438</v>
      </c>
      <c r="DR130" s="7"/>
      <c r="DS130" s="7">
        <f t="shared" si="68"/>
        <v>104</v>
      </c>
      <c r="DT130" s="7"/>
      <c r="DU130" s="7">
        <f t="shared" si="48"/>
        <v>6</v>
      </c>
      <c r="DV130" s="7"/>
      <c r="DW130" s="7">
        <f t="shared" si="69"/>
        <v>6</v>
      </c>
      <c r="DX130" s="7"/>
      <c r="DY130" s="7">
        <f t="shared" si="65"/>
        <v>0</v>
      </c>
      <c r="DZ130" s="7"/>
      <c r="EA130" s="7">
        <f t="shared" si="10"/>
        <v>20</v>
      </c>
      <c r="EB130" s="7"/>
      <c r="EC130" s="7">
        <f t="shared" si="20"/>
        <v>8</v>
      </c>
      <c r="ED130" s="7"/>
      <c r="EE130" s="7">
        <f t="shared" si="61"/>
        <v>28</v>
      </c>
      <c r="EF130" s="7"/>
      <c r="EG130" s="7"/>
      <c r="EH130" s="7"/>
      <c r="EI130" s="7"/>
      <c r="EJ130" s="7"/>
      <c r="EK130" s="7">
        <f t="shared" si="11"/>
        <v>12</v>
      </c>
      <c r="EL130" s="7"/>
      <c r="EM130" s="7">
        <f t="shared" si="51"/>
        <v>1</v>
      </c>
      <c r="EN130" s="7"/>
      <c r="EO130" s="7">
        <f t="shared" si="62"/>
        <v>1</v>
      </c>
      <c r="EP130" s="7"/>
      <c r="EQ130" s="7"/>
      <c r="ER130" s="7"/>
      <c r="ES130" s="7">
        <f t="shared" si="63"/>
        <v>986</v>
      </c>
      <c r="ET130" s="7"/>
      <c r="EU130" s="7"/>
      <c r="EV130" s="7"/>
      <c r="EW130" s="7">
        <f t="shared" si="79"/>
        <v>7</v>
      </c>
      <c r="EX130" s="7"/>
      <c r="EY130" s="7">
        <f t="shared" si="70"/>
        <v>1</v>
      </c>
      <c r="EZ130" s="7"/>
      <c r="FA130" s="7">
        <f t="shared" si="39"/>
        <v>2</v>
      </c>
      <c r="FB130" s="7"/>
      <c r="FC130" s="7"/>
      <c r="FD130" s="7"/>
      <c r="FE130" s="7"/>
      <c r="FF130" s="7"/>
      <c r="FG130" s="7">
        <f t="shared" si="45"/>
        <v>170</v>
      </c>
      <c r="FH130" s="7"/>
      <c r="FI130" s="7"/>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5">
        <v>44094</v>
      </c>
      <c r="B131" s="7"/>
      <c r="C131" s="7">
        <f t="shared" si="53"/>
        <v>0</v>
      </c>
      <c r="D131" s="7"/>
      <c r="E131" s="7">
        <f t="shared" si="43"/>
        <v>107</v>
      </c>
      <c r="F131" s="7"/>
      <c r="G131" s="7"/>
      <c r="H131" s="7"/>
      <c r="I131" s="7">
        <f t="shared" si="75"/>
        <v>32</v>
      </c>
      <c r="J131" s="7"/>
      <c r="K131" s="7"/>
      <c r="L131" s="7"/>
      <c r="M131" s="7"/>
      <c r="N131" s="7"/>
      <c r="O131" s="7">
        <f t="shared" si="24"/>
        <v>181</v>
      </c>
      <c r="P131" s="7"/>
      <c r="Q131" s="7"/>
      <c r="R131" s="7"/>
      <c r="S131" s="7">
        <f t="shared" si="54"/>
        <v>6</v>
      </c>
      <c r="T131" s="7"/>
      <c r="U131" s="7">
        <f t="shared" si="66"/>
        <v>0</v>
      </c>
      <c r="V131" s="7"/>
      <c r="W131" s="7"/>
      <c r="X131" s="7"/>
      <c r="Y131" s="7"/>
      <c r="Z131" s="7"/>
      <c r="AA131" s="7"/>
      <c r="AB131" s="7"/>
      <c r="AC131" s="7">
        <f t="shared" si="76"/>
        <v>10</v>
      </c>
      <c r="AD131" s="7"/>
      <c r="AE131" s="7">
        <f t="shared" si="2"/>
        <v>187</v>
      </c>
      <c r="AF131" s="7"/>
      <c r="AG131" s="7"/>
      <c r="AH131" s="7"/>
      <c r="AI131" s="84">
        <f t="shared" si="30"/>
        <v>7</v>
      </c>
      <c r="AJ131" s="7"/>
      <c r="AK131" s="7">
        <f t="shared" si="55"/>
        <v>59</v>
      </c>
      <c r="AL131" s="7"/>
      <c r="AM131" s="7"/>
      <c r="AN131" s="7"/>
      <c r="AO131" s="7">
        <f t="shared" si="31"/>
        <v>4</v>
      </c>
      <c r="AP131" s="7"/>
      <c r="AQ131" s="7">
        <f t="shared" si="26"/>
        <v>1</v>
      </c>
      <c r="AR131" s="7"/>
      <c r="AS131" s="7">
        <f t="shared" si="56"/>
        <v>3</v>
      </c>
      <c r="AT131" s="7"/>
      <c r="AU131" s="7">
        <f t="shared" si="57"/>
        <v>2</v>
      </c>
      <c r="AV131" s="7"/>
      <c r="AW131" s="7">
        <f t="shared" si="13"/>
        <v>1</v>
      </c>
      <c r="AX131" s="7"/>
      <c r="AY131" s="7"/>
      <c r="AZ131" s="7"/>
      <c r="BA131" s="7">
        <f t="shared" si="52"/>
        <v>13</v>
      </c>
      <c r="BB131" s="7"/>
      <c r="BC131" s="7">
        <f t="shared" si="58"/>
        <v>0</v>
      </c>
      <c r="BD131" s="7"/>
      <c r="BE131" s="7">
        <f t="shared" si="14"/>
        <v>3</v>
      </c>
      <c r="BF131" s="7"/>
      <c r="BG131" s="7">
        <f t="shared" si="27"/>
        <v>5</v>
      </c>
      <c r="BH131" s="7"/>
      <c r="BI131" s="7">
        <f t="shared" si="15"/>
        <v>1325</v>
      </c>
      <c r="BJ131" s="7"/>
      <c r="BK131" s="7">
        <f t="shared" si="74"/>
        <v>0</v>
      </c>
      <c r="BL131" s="7"/>
      <c r="BM131" s="7">
        <f t="shared" si="64"/>
        <v>3</v>
      </c>
      <c r="BN131" s="7"/>
      <c r="BO131" s="7">
        <f t="shared" si="28"/>
        <v>10</v>
      </c>
      <c r="BP131" s="7"/>
      <c r="BQ131" s="7">
        <f t="shared" si="23"/>
        <v>11</v>
      </c>
      <c r="BR131" s="7"/>
      <c r="BS131" s="7"/>
      <c r="BT131" s="7"/>
      <c r="BU131" s="7">
        <f t="shared" si="4"/>
        <v>60</v>
      </c>
      <c r="BV131" s="7"/>
      <c r="BW131" s="7">
        <f t="shared" si="49"/>
        <v>8</v>
      </c>
      <c r="BX131" s="7"/>
      <c r="BY131" s="7"/>
      <c r="BZ131" s="7"/>
      <c r="CA131" s="7"/>
      <c r="CB131" s="7"/>
      <c r="CC131" s="7"/>
      <c r="CD131" s="7"/>
      <c r="CE131" s="7"/>
      <c r="CF131" s="7"/>
      <c r="CG131" s="7"/>
      <c r="CH131" s="7"/>
      <c r="CI131" s="7"/>
      <c r="CJ131" s="7"/>
      <c r="CK131" s="7"/>
      <c r="CL131" s="7"/>
      <c r="CM131" s="7">
        <f t="shared" si="67"/>
        <v>0</v>
      </c>
      <c r="CN131" s="7"/>
      <c r="CO131" s="7">
        <f t="shared" si="35"/>
        <v>2</v>
      </c>
      <c r="CP131" s="7"/>
      <c r="CQ131" s="7">
        <f t="shared" si="60"/>
        <v>9</v>
      </c>
      <c r="CR131" s="7"/>
      <c r="CS131" s="7">
        <f t="shared" si="77"/>
        <v>2</v>
      </c>
      <c r="CT131" s="7"/>
      <c r="CU131" s="7"/>
      <c r="CV131" s="7"/>
      <c r="CW131" s="7"/>
      <c r="CX131" s="7"/>
      <c r="CY131" s="7">
        <f t="shared" si="17"/>
        <v>17</v>
      </c>
      <c r="CZ131" s="7"/>
      <c r="DA131" s="7"/>
      <c r="DB131" s="7"/>
      <c r="DC131" s="7"/>
      <c r="DD131" s="7"/>
      <c r="DE131" s="7"/>
      <c r="DF131" s="7"/>
      <c r="DG131" s="7"/>
      <c r="DH131" s="7"/>
      <c r="DI131" s="7"/>
      <c r="DJ131" s="7"/>
      <c r="DK131" s="7">
        <f t="shared" si="18"/>
        <v>13</v>
      </c>
      <c r="DL131" s="7"/>
      <c r="DM131" s="7"/>
      <c r="DN131" s="7"/>
      <c r="DO131" s="7">
        <f t="shared" si="78"/>
        <v>12</v>
      </c>
      <c r="DP131" s="7"/>
      <c r="DQ131" s="7">
        <f t="shared" ref="DQ131:DQ140" si="80">SUM(DQ130,DP131)</f>
        <v>2438</v>
      </c>
      <c r="DR131" s="7"/>
      <c r="DS131" s="7">
        <f t="shared" si="68"/>
        <v>104</v>
      </c>
      <c r="DT131" s="7"/>
      <c r="DU131" s="7">
        <f t="shared" si="48"/>
        <v>6</v>
      </c>
      <c r="DV131" s="7"/>
      <c r="DW131" s="7">
        <f t="shared" si="69"/>
        <v>6</v>
      </c>
      <c r="DX131" s="7"/>
      <c r="DY131" s="7">
        <f t="shared" si="65"/>
        <v>0</v>
      </c>
      <c r="DZ131" s="7"/>
      <c r="EA131" s="7">
        <f t="shared" si="10"/>
        <v>20</v>
      </c>
      <c r="EB131" s="7"/>
      <c r="EC131" s="7">
        <f t="shared" si="20"/>
        <v>8</v>
      </c>
      <c r="ED131" s="7"/>
      <c r="EE131" s="7">
        <f t="shared" si="61"/>
        <v>28</v>
      </c>
      <c r="EF131" s="7"/>
      <c r="EG131" s="7"/>
      <c r="EH131" s="7"/>
      <c r="EI131" s="7"/>
      <c r="EJ131" s="7"/>
      <c r="EK131" s="7">
        <f t="shared" si="11"/>
        <v>12</v>
      </c>
      <c r="EL131" s="7"/>
      <c r="EM131" s="7">
        <f t="shared" si="51"/>
        <v>1</v>
      </c>
      <c r="EN131" s="7"/>
      <c r="EO131" s="7">
        <f t="shared" si="62"/>
        <v>1</v>
      </c>
      <c r="EP131" s="7"/>
      <c r="EQ131" s="7"/>
      <c r="ER131" s="7"/>
      <c r="ES131" s="7">
        <f t="shared" si="63"/>
        <v>986</v>
      </c>
      <c r="ET131" s="7"/>
      <c r="EU131" s="7"/>
      <c r="EV131" s="7"/>
      <c r="EW131" s="7">
        <f t="shared" si="79"/>
        <v>7</v>
      </c>
      <c r="EX131" s="7"/>
      <c r="EY131" s="7">
        <f t="shared" si="70"/>
        <v>1</v>
      </c>
      <c r="EZ131" s="7"/>
      <c r="FA131" s="7">
        <f t="shared" si="39"/>
        <v>2</v>
      </c>
      <c r="FB131" s="7"/>
      <c r="FC131" s="7"/>
      <c r="FD131" s="7"/>
      <c r="FE131" s="7"/>
      <c r="FF131" s="7"/>
      <c r="FG131" s="7">
        <f t="shared" si="45"/>
        <v>170</v>
      </c>
      <c r="FH131" s="7"/>
      <c r="FI131" s="7"/>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5">
        <v>44095</v>
      </c>
      <c r="B132" s="7">
        <v>0</v>
      </c>
      <c r="C132" s="7">
        <f t="shared" si="53"/>
        <v>0</v>
      </c>
      <c r="D132" s="7">
        <v>2</v>
      </c>
      <c r="E132" s="7">
        <f t="shared" si="43"/>
        <v>109</v>
      </c>
      <c r="F132" s="7"/>
      <c r="G132" s="7"/>
      <c r="H132" s="7">
        <v>56</v>
      </c>
      <c r="I132" s="7">
        <f t="shared" si="75"/>
        <v>88</v>
      </c>
      <c r="J132" s="7"/>
      <c r="K132" s="7"/>
      <c r="L132" s="7"/>
      <c r="M132" s="7"/>
      <c r="N132" s="7">
        <v>2</v>
      </c>
      <c r="O132" s="7">
        <f>SUM(O131,N132)</f>
        <v>183</v>
      </c>
      <c r="P132" s="7"/>
      <c r="Q132" s="7"/>
      <c r="R132" s="7">
        <v>0</v>
      </c>
      <c r="S132" s="7">
        <f t="shared" si="54"/>
        <v>6</v>
      </c>
      <c r="T132" s="7">
        <v>0</v>
      </c>
      <c r="U132" s="7">
        <f t="shared" si="66"/>
        <v>0</v>
      </c>
      <c r="V132" s="7"/>
      <c r="W132" s="7"/>
      <c r="X132" s="7"/>
      <c r="Y132" s="7"/>
      <c r="Z132" s="7"/>
      <c r="AA132" s="7"/>
      <c r="AB132" s="7">
        <v>33</v>
      </c>
      <c r="AC132" s="7">
        <f t="shared" si="76"/>
        <v>43</v>
      </c>
      <c r="AD132" s="7">
        <v>6</v>
      </c>
      <c r="AE132" s="7">
        <f t="shared" ref="AE132:AE170" si="81">SUM(AE131+AD132)</f>
        <v>193</v>
      </c>
      <c r="AF132" s="7"/>
      <c r="AG132" s="7"/>
      <c r="AH132" s="7">
        <v>0</v>
      </c>
      <c r="AI132" s="84">
        <f t="shared" si="30"/>
        <v>7</v>
      </c>
      <c r="AJ132" s="7">
        <v>2</v>
      </c>
      <c r="AK132" s="7">
        <f t="shared" si="55"/>
        <v>61</v>
      </c>
      <c r="AL132" s="7"/>
      <c r="AM132" s="7"/>
      <c r="AN132" s="7">
        <v>0</v>
      </c>
      <c r="AO132" s="7">
        <f t="shared" si="31"/>
        <v>4</v>
      </c>
      <c r="AP132" s="7">
        <v>0</v>
      </c>
      <c r="AQ132" s="7">
        <f t="shared" si="26"/>
        <v>1</v>
      </c>
      <c r="AR132" s="7">
        <v>0</v>
      </c>
      <c r="AS132" s="7">
        <f t="shared" si="56"/>
        <v>3</v>
      </c>
      <c r="AT132" s="7">
        <v>0</v>
      </c>
      <c r="AU132" s="7">
        <f t="shared" si="57"/>
        <v>2</v>
      </c>
      <c r="AV132" s="7">
        <v>0</v>
      </c>
      <c r="AW132" s="7">
        <f t="shared" si="13"/>
        <v>1</v>
      </c>
      <c r="AX132" s="7"/>
      <c r="AY132" s="7"/>
      <c r="AZ132" s="7"/>
      <c r="BA132" s="7">
        <f t="shared" si="52"/>
        <v>13</v>
      </c>
      <c r="BB132" s="7">
        <v>0</v>
      </c>
      <c r="BC132" s="7">
        <f t="shared" si="58"/>
        <v>0</v>
      </c>
      <c r="BD132" s="7">
        <v>0</v>
      </c>
      <c r="BE132" s="7">
        <f>SUM(BE131+BD132)</f>
        <v>3</v>
      </c>
      <c r="BF132" s="7">
        <v>0</v>
      </c>
      <c r="BG132" s="7">
        <f t="shared" si="27"/>
        <v>5</v>
      </c>
      <c r="BH132" s="7">
        <v>33</v>
      </c>
      <c r="BI132" s="7">
        <f t="shared" si="15"/>
        <v>1358</v>
      </c>
      <c r="BJ132" s="7">
        <v>0</v>
      </c>
      <c r="BK132" s="7">
        <f t="shared" si="74"/>
        <v>0</v>
      </c>
      <c r="BL132" s="7">
        <v>0</v>
      </c>
      <c r="BM132" s="7">
        <f t="shared" si="64"/>
        <v>3</v>
      </c>
      <c r="BN132" s="7">
        <v>0</v>
      </c>
      <c r="BO132" s="7">
        <f>SUM(BO131+BN132)</f>
        <v>10</v>
      </c>
      <c r="BP132" s="7">
        <v>0</v>
      </c>
      <c r="BQ132" s="7">
        <f t="shared" si="23"/>
        <v>11</v>
      </c>
      <c r="BR132" s="7"/>
      <c r="BS132" s="7"/>
      <c r="BT132" s="7">
        <v>2</v>
      </c>
      <c r="BU132" s="7">
        <f t="shared" ref="BU132:BU154" si="82">SUM(BU131+BT132)</f>
        <v>62</v>
      </c>
      <c r="BV132" s="7"/>
      <c r="BW132" s="7">
        <f t="shared" si="49"/>
        <v>8</v>
      </c>
      <c r="BX132" s="7"/>
      <c r="BY132" s="7"/>
      <c r="BZ132" s="7"/>
      <c r="CA132" s="7"/>
      <c r="CB132" s="7"/>
      <c r="CC132" s="7"/>
      <c r="CD132" s="7"/>
      <c r="CE132" s="7"/>
      <c r="CF132" s="7"/>
      <c r="CG132" s="7"/>
      <c r="CH132" s="7"/>
      <c r="CI132" s="7"/>
      <c r="CJ132" s="7"/>
      <c r="CK132" s="7"/>
      <c r="CL132" s="7">
        <v>0</v>
      </c>
      <c r="CM132" s="7">
        <f t="shared" si="67"/>
        <v>0</v>
      </c>
      <c r="CN132" s="7">
        <v>0</v>
      </c>
      <c r="CO132" s="7">
        <f t="shared" si="35"/>
        <v>2</v>
      </c>
      <c r="CP132" s="7">
        <v>2</v>
      </c>
      <c r="CQ132" s="7">
        <f t="shared" si="60"/>
        <v>11</v>
      </c>
      <c r="CR132" s="7">
        <v>0</v>
      </c>
      <c r="CS132" s="7">
        <f t="shared" si="77"/>
        <v>2</v>
      </c>
      <c r="CT132" s="7"/>
      <c r="CU132" s="7"/>
      <c r="CV132" s="7"/>
      <c r="CW132" s="7"/>
      <c r="CX132" s="7">
        <v>1</v>
      </c>
      <c r="CY132" s="7">
        <f t="shared" si="17"/>
        <v>18</v>
      </c>
      <c r="CZ132" s="7"/>
      <c r="DA132" s="7"/>
      <c r="DB132" s="7"/>
      <c r="DC132" s="7"/>
      <c r="DD132" s="7"/>
      <c r="DE132" s="7"/>
      <c r="DF132" s="7"/>
      <c r="DG132" s="7"/>
      <c r="DH132" s="7"/>
      <c r="DI132" s="7"/>
      <c r="DJ132" s="7">
        <v>0</v>
      </c>
      <c r="DK132" s="7">
        <f t="shared" si="18"/>
        <v>13</v>
      </c>
      <c r="DL132" s="7"/>
      <c r="DM132" s="7"/>
      <c r="DN132" s="7">
        <v>0</v>
      </c>
      <c r="DO132" s="7">
        <f t="shared" si="78"/>
        <v>12</v>
      </c>
      <c r="DP132" s="7">
        <v>48</v>
      </c>
      <c r="DQ132" s="7">
        <f t="shared" si="80"/>
        <v>2486</v>
      </c>
      <c r="DR132" s="7">
        <v>40</v>
      </c>
      <c r="DS132" s="7">
        <f t="shared" si="68"/>
        <v>144</v>
      </c>
      <c r="DT132" s="7">
        <v>0</v>
      </c>
      <c r="DU132" s="7">
        <f t="shared" si="48"/>
        <v>6</v>
      </c>
      <c r="DV132" s="7">
        <v>2</v>
      </c>
      <c r="DW132" s="7">
        <f t="shared" si="69"/>
        <v>8</v>
      </c>
      <c r="DX132" s="7">
        <v>0</v>
      </c>
      <c r="DY132" s="7">
        <f t="shared" si="65"/>
        <v>0</v>
      </c>
      <c r="DZ132" s="7"/>
      <c r="EA132" s="7">
        <f t="shared" si="10"/>
        <v>20</v>
      </c>
      <c r="EB132" s="7">
        <v>0</v>
      </c>
      <c r="EC132" s="7">
        <f t="shared" si="20"/>
        <v>8</v>
      </c>
      <c r="ED132" s="7">
        <v>0</v>
      </c>
      <c r="EE132" s="7">
        <f t="shared" si="61"/>
        <v>28</v>
      </c>
      <c r="EF132" s="7"/>
      <c r="EG132" s="7"/>
      <c r="EH132" s="7"/>
      <c r="EI132" s="7"/>
      <c r="EJ132" s="7">
        <v>0</v>
      </c>
      <c r="EK132" s="7">
        <f t="shared" si="11"/>
        <v>12</v>
      </c>
      <c r="EL132" s="7">
        <v>0</v>
      </c>
      <c r="EM132" s="7">
        <f t="shared" si="51"/>
        <v>1</v>
      </c>
      <c r="EN132" s="7">
        <v>0</v>
      </c>
      <c r="EO132" s="7">
        <f t="shared" si="62"/>
        <v>1</v>
      </c>
      <c r="EP132" s="7"/>
      <c r="EQ132" s="7"/>
      <c r="ER132" s="7">
        <v>44</v>
      </c>
      <c r="ES132" s="7">
        <f t="shared" si="63"/>
        <v>1030</v>
      </c>
      <c r="ET132" s="7"/>
      <c r="EU132" s="7"/>
      <c r="EV132" s="7">
        <v>7</v>
      </c>
      <c r="EW132" s="7">
        <f t="shared" si="79"/>
        <v>14</v>
      </c>
      <c r="EX132" s="7">
        <v>0</v>
      </c>
      <c r="EY132" s="7">
        <f t="shared" si="70"/>
        <v>1</v>
      </c>
      <c r="EZ132" s="7">
        <v>0</v>
      </c>
      <c r="FA132" s="7">
        <f t="shared" si="39"/>
        <v>2</v>
      </c>
      <c r="FB132" s="7"/>
      <c r="FC132" s="7"/>
      <c r="FD132" s="7"/>
      <c r="FE132" s="7"/>
      <c r="FF132" s="7">
        <v>20</v>
      </c>
      <c r="FG132" s="7">
        <f t="shared" si="45"/>
        <v>190</v>
      </c>
      <c r="FH132" s="7"/>
      <c r="FI132" s="7"/>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5">
        <v>44096</v>
      </c>
      <c r="B133" s="7">
        <v>0</v>
      </c>
      <c r="C133" s="7">
        <f t="shared" si="53"/>
        <v>0</v>
      </c>
      <c r="D133" s="7">
        <v>2</v>
      </c>
      <c r="E133" s="7">
        <f t="shared" si="43"/>
        <v>111</v>
      </c>
      <c r="F133" s="7"/>
      <c r="G133" s="7"/>
      <c r="H133" s="7">
        <v>4</v>
      </c>
      <c r="I133" s="7">
        <f t="shared" si="75"/>
        <v>92</v>
      </c>
      <c r="J133" s="7"/>
      <c r="K133" s="7"/>
      <c r="L133" s="7"/>
      <c r="M133" s="7"/>
      <c r="N133" s="7">
        <v>0</v>
      </c>
      <c r="O133" s="7">
        <f>SUM(O132,N133)</f>
        <v>183</v>
      </c>
      <c r="P133" s="7"/>
      <c r="Q133" s="7"/>
      <c r="R133" s="7">
        <v>0</v>
      </c>
      <c r="S133" s="7">
        <f t="shared" si="54"/>
        <v>6</v>
      </c>
      <c r="T133" s="7">
        <v>0</v>
      </c>
      <c r="U133" s="7">
        <f t="shared" si="66"/>
        <v>0</v>
      </c>
      <c r="V133" s="7"/>
      <c r="W133" s="7"/>
      <c r="X133" s="7"/>
      <c r="Y133" s="7"/>
      <c r="Z133" s="7"/>
      <c r="AA133" s="7"/>
      <c r="AB133" s="7">
        <v>2</v>
      </c>
      <c r="AC133" s="7">
        <f t="shared" si="76"/>
        <v>45</v>
      </c>
      <c r="AD133" s="7">
        <v>4</v>
      </c>
      <c r="AE133" s="7">
        <f t="shared" si="81"/>
        <v>197</v>
      </c>
      <c r="AF133" s="7"/>
      <c r="AG133" s="7"/>
      <c r="AH133" s="7">
        <v>0</v>
      </c>
      <c r="AI133" s="84">
        <f t="shared" si="30"/>
        <v>7</v>
      </c>
      <c r="AJ133" s="7">
        <v>0</v>
      </c>
      <c r="AK133" s="7">
        <f t="shared" si="55"/>
        <v>61</v>
      </c>
      <c r="AL133" s="7"/>
      <c r="AM133" s="7"/>
      <c r="AN133" s="7">
        <v>0</v>
      </c>
      <c r="AO133" s="7">
        <f t="shared" si="31"/>
        <v>4</v>
      </c>
      <c r="AP133" s="7">
        <v>0</v>
      </c>
      <c r="AQ133" s="7">
        <f t="shared" si="26"/>
        <v>1</v>
      </c>
      <c r="AR133" s="7">
        <v>0</v>
      </c>
      <c r="AS133" s="7">
        <f t="shared" si="56"/>
        <v>3</v>
      </c>
      <c r="AT133" s="7">
        <v>0</v>
      </c>
      <c r="AU133" s="7">
        <f t="shared" si="57"/>
        <v>2</v>
      </c>
      <c r="AV133" s="7">
        <v>0</v>
      </c>
      <c r="AW133" s="7">
        <f t="shared" si="13"/>
        <v>1</v>
      </c>
      <c r="AX133" s="7"/>
      <c r="AY133" s="7"/>
      <c r="AZ133" s="7"/>
      <c r="BA133" s="7">
        <f t="shared" si="52"/>
        <v>13</v>
      </c>
      <c r="BB133" s="7">
        <v>0</v>
      </c>
      <c r="BC133" s="7">
        <f t="shared" si="58"/>
        <v>0</v>
      </c>
      <c r="BD133" s="7">
        <v>0</v>
      </c>
      <c r="BE133" s="7">
        <f>SUM(BE132+BD133)</f>
        <v>3</v>
      </c>
      <c r="BF133" s="7">
        <v>0</v>
      </c>
      <c r="BG133" s="7">
        <f t="shared" si="27"/>
        <v>5</v>
      </c>
      <c r="BH133" s="7">
        <v>3</v>
      </c>
      <c r="BI133" s="7">
        <f t="shared" si="15"/>
        <v>1361</v>
      </c>
      <c r="BJ133" s="7">
        <v>0</v>
      </c>
      <c r="BK133" s="7">
        <f t="shared" si="74"/>
        <v>0</v>
      </c>
      <c r="BL133" s="7">
        <v>0</v>
      </c>
      <c r="BM133" s="7">
        <f t="shared" si="64"/>
        <v>3</v>
      </c>
      <c r="BN133" s="7">
        <v>0</v>
      </c>
      <c r="BO133" s="7">
        <f>SUM(BO132+BN133)</f>
        <v>10</v>
      </c>
      <c r="BP133" s="7">
        <v>0</v>
      </c>
      <c r="BQ133" s="7">
        <f t="shared" si="23"/>
        <v>11</v>
      </c>
      <c r="BR133" s="7"/>
      <c r="BS133" s="7"/>
      <c r="BT133" s="7">
        <v>1</v>
      </c>
      <c r="BU133" s="7">
        <f t="shared" si="82"/>
        <v>63</v>
      </c>
      <c r="BV133" s="7"/>
      <c r="BW133" s="7">
        <f t="shared" si="49"/>
        <v>8</v>
      </c>
      <c r="BX133" s="7"/>
      <c r="BY133" s="7"/>
      <c r="BZ133" s="7"/>
      <c r="CA133" s="7"/>
      <c r="CB133" s="7"/>
      <c r="CC133" s="7"/>
      <c r="CD133" s="7"/>
      <c r="CE133" s="7"/>
      <c r="CF133" s="7"/>
      <c r="CG133" s="7"/>
      <c r="CH133" s="7"/>
      <c r="CI133" s="7"/>
      <c r="CJ133" s="7"/>
      <c r="CK133" s="7"/>
      <c r="CL133" s="7">
        <v>0</v>
      </c>
      <c r="CM133" s="7">
        <f t="shared" si="67"/>
        <v>0</v>
      </c>
      <c r="CN133" s="7">
        <v>0</v>
      </c>
      <c r="CO133" s="7">
        <f t="shared" si="35"/>
        <v>2</v>
      </c>
      <c r="CP133" s="7">
        <v>2</v>
      </c>
      <c r="CQ133" s="7">
        <f t="shared" si="60"/>
        <v>13</v>
      </c>
      <c r="CR133" s="7">
        <v>0</v>
      </c>
      <c r="CS133" s="7">
        <f t="shared" si="77"/>
        <v>2</v>
      </c>
      <c r="CT133" s="7"/>
      <c r="CU133" s="7"/>
      <c r="CV133" s="7"/>
      <c r="CW133" s="7"/>
      <c r="CX133" s="7">
        <v>0</v>
      </c>
      <c r="CY133" s="7">
        <f t="shared" si="17"/>
        <v>18</v>
      </c>
      <c r="CZ133" s="7"/>
      <c r="DA133" s="7"/>
      <c r="DB133" s="7"/>
      <c r="DC133" s="7"/>
      <c r="DD133" s="7"/>
      <c r="DE133" s="7"/>
      <c r="DF133" s="7"/>
      <c r="DG133" s="7"/>
      <c r="DH133" s="7"/>
      <c r="DI133" s="7"/>
      <c r="DJ133" s="7">
        <v>0</v>
      </c>
      <c r="DK133" s="7">
        <f t="shared" si="18"/>
        <v>13</v>
      </c>
      <c r="DL133" s="7"/>
      <c r="DM133" s="7"/>
      <c r="DN133" s="7">
        <v>0</v>
      </c>
      <c r="DO133" s="7">
        <f t="shared" si="78"/>
        <v>12</v>
      </c>
      <c r="DP133" s="7">
        <v>3</v>
      </c>
      <c r="DQ133" s="7">
        <f t="shared" si="80"/>
        <v>2489</v>
      </c>
      <c r="DR133" s="7">
        <v>5</v>
      </c>
      <c r="DS133" s="7">
        <f t="shared" si="68"/>
        <v>149</v>
      </c>
      <c r="DT133" s="7">
        <v>0</v>
      </c>
      <c r="DU133" s="7">
        <f t="shared" si="48"/>
        <v>6</v>
      </c>
      <c r="DV133" s="7">
        <v>0</v>
      </c>
      <c r="DW133" s="7">
        <f t="shared" si="69"/>
        <v>8</v>
      </c>
      <c r="DX133" s="7">
        <v>0</v>
      </c>
      <c r="DY133" s="7">
        <f t="shared" si="65"/>
        <v>0</v>
      </c>
      <c r="DZ133" s="7"/>
      <c r="EA133" s="7">
        <f t="shared" si="10"/>
        <v>20</v>
      </c>
      <c r="EB133" s="7">
        <v>0</v>
      </c>
      <c r="EC133" s="7">
        <f t="shared" si="20"/>
        <v>8</v>
      </c>
      <c r="ED133" s="7">
        <v>0</v>
      </c>
      <c r="EE133" s="7">
        <f t="shared" si="61"/>
        <v>28</v>
      </c>
      <c r="EF133" s="7"/>
      <c r="EG133" s="7"/>
      <c r="EH133" s="7"/>
      <c r="EI133" s="7"/>
      <c r="EJ133" s="7">
        <v>0</v>
      </c>
      <c r="EK133" s="7">
        <f t="shared" si="11"/>
        <v>12</v>
      </c>
      <c r="EL133" s="7">
        <v>0</v>
      </c>
      <c r="EM133" s="7">
        <f t="shared" si="51"/>
        <v>1</v>
      </c>
      <c r="EN133" s="7">
        <v>0</v>
      </c>
      <c r="EO133" s="7">
        <f t="shared" si="62"/>
        <v>1</v>
      </c>
      <c r="EP133" s="7"/>
      <c r="EQ133" s="7"/>
      <c r="ER133" s="7">
        <v>10</v>
      </c>
      <c r="ES133" s="7">
        <f t="shared" si="63"/>
        <v>1040</v>
      </c>
      <c r="ET133" s="7"/>
      <c r="EU133" s="7"/>
      <c r="EV133" s="7">
        <v>8</v>
      </c>
      <c r="EW133" s="7">
        <f t="shared" si="79"/>
        <v>22</v>
      </c>
      <c r="EX133" s="7">
        <v>0</v>
      </c>
      <c r="EY133" s="7">
        <f t="shared" si="70"/>
        <v>1</v>
      </c>
      <c r="EZ133" s="7">
        <v>0</v>
      </c>
      <c r="FA133" s="7">
        <f t="shared" si="39"/>
        <v>2</v>
      </c>
      <c r="FB133" s="7"/>
      <c r="FC133" s="7"/>
      <c r="FD133" s="7"/>
      <c r="FE133" s="7"/>
      <c r="FF133" s="7">
        <v>7</v>
      </c>
      <c r="FG133" s="7">
        <f t="shared" si="45"/>
        <v>197</v>
      </c>
      <c r="FH133" s="7"/>
      <c r="FI133" s="7"/>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5">
        <v>44097</v>
      </c>
      <c r="B134" s="7">
        <v>0</v>
      </c>
      <c r="C134" s="7">
        <f t="shared" si="53"/>
        <v>0</v>
      </c>
      <c r="D134" s="7">
        <v>0</v>
      </c>
      <c r="E134" s="7">
        <f t="shared" si="43"/>
        <v>111</v>
      </c>
      <c r="F134" s="7"/>
      <c r="G134" s="7"/>
      <c r="H134" s="7">
        <v>18</v>
      </c>
      <c r="I134" s="7">
        <f t="shared" si="75"/>
        <v>110</v>
      </c>
      <c r="J134" s="7"/>
      <c r="K134" s="7"/>
      <c r="L134" s="7"/>
      <c r="M134" s="7"/>
      <c r="N134" s="7">
        <v>0</v>
      </c>
      <c r="O134" s="7">
        <f>SUM(O133,N134)</f>
        <v>183</v>
      </c>
      <c r="P134" s="7"/>
      <c r="Q134" s="7"/>
      <c r="R134" s="7">
        <v>0</v>
      </c>
      <c r="S134" s="7">
        <f t="shared" si="54"/>
        <v>6</v>
      </c>
      <c r="T134" s="7">
        <v>0</v>
      </c>
      <c r="U134" s="7">
        <f t="shared" si="66"/>
        <v>0</v>
      </c>
      <c r="V134" s="7"/>
      <c r="W134" s="7"/>
      <c r="X134" s="7"/>
      <c r="Y134" s="7"/>
      <c r="Z134" s="7"/>
      <c r="AA134" s="7"/>
      <c r="AB134" s="7">
        <v>2</v>
      </c>
      <c r="AC134" s="7">
        <f t="shared" si="76"/>
        <v>47</v>
      </c>
      <c r="AD134" s="7">
        <v>5</v>
      </c>
      <c r="AE134" s="7">
        <f t="shared" si="81"/>
        <v>202</v>
      </c>
      <c r="AF134" s="7"/>
      <c r="AG134" s="7"/>
      <c r="AH134" s="7">
        <v>0</v>
      </c>
      <c r="AI134" s="84">
        <f t="shared" si="30"/>
        <v>7</v>
      </c>
      <c r="AJ134" s="7">
        <v>1</v>
      </c>
      <c r="AK134" s="7">
        <f t="shared" si="55"/>
        <v>62</v>
      </c>
      <c r="AL134" s="7"/>
      <c r="AM134" s="7"/>
      <c r="AN134" s="7">
        <v>0</v>
      </c>
      <c r="AO134" s="7">
        <f t="shared" si="31"/>
        <v>4</v>
      </c>
      <c r="AP134" s="7">
        <v>0</v>
      </c>
      <c r="AQ134" s="7">
        <f t="shared" si="26"/>
        <v>1</v>
      </c>
      <c r="AR134" s="7">
        <v>0</v>
      </c>
      <c r="AS134" s="7">
        <f t="shared" si="56"/>
        <v>3</v>
      </c>
      <c r="AT134" s="7">
        <v>0</v>
      </c>
      <c r="AU134" s="7">
        <f t="shared" si="57"/>
        <v>2</v>
      </c>
      <c r="AV134" s="7">
        <v>0</v>
      </c>
      <c r="AW134" s="7">
        <f t="shared" si="13"/>
        <v>1</v>
      </c>
      <c r="AX134" s="7"/>
      <c r="AY134" s="7"/>
      <c r="AZ134" s="7"/>
      <c r="BA134" s="7">
        <f t="shared" si="52"/>
        <v>13</v>
      </c>
      <c r="BB134" s="7">
        <v>0</v>
      </c>
      <c r="BC134" s="7">
        <f t="shared" si="58"/>
        <v>0</v>
      </c>
      <c r="BD134" s="7">
        <v>0</v>
      </c>
      <c r="BE134" s="7">
        <f>SUM(BE133+BD134)</f>
        <v>3</v>
      </c>
      <c r="BF134" s="7">
        <v>0</v>
      </c>
      <c r="BG134" s="7">
        <f t="shared" si="27"/>
        <v>5</v>
      </c>
      <c r="BH134" s="7">
        <v>3</v>
      </c>
      <c r="BI134" s="7">
        <f t="shared" si="15"/>
        <v>1364</v>
      </c>
      <c r="BJ134" s="7">
        <v>0</v>
      </c>
      <c r="BK134" s="7">
        <f t="shared" si="74"/>
        <v>0</v>
      </c>
      <c r="BL134" s="7">
        <v>0</v>
      </c>
      <c r="BM134" s="7">
        <f t="shared" si="64"/>
        <v>3</v>
      </c>
      <c r="BN134" s="7">
        <v>0</v>
      </c>
      <c r="BO134" s="7">
        <f>SUM(BO133+BN134)</f>
        <v>10</v>
      </c>
      <c r="BP134" s="7">
        <v>0</v>
      </c>
      <c r="BQ134" s="7">
        <f t="shared" si="23"/>
        <v>11</v>
      </c>
      <c r="BR134" s="7"/>
      <c r="BS134" s="7"/>
      <c r="BT134" s="7">
        <v>0</v>
      </c>
      <c r="BU134" s="7">
        <f t="shared" si="82"/>
        <v>63</v>
      </c>
      <c r="BV134" s="7"/>
      <c r="BW134" s="7">
        <f t="shared" si="49"/>
        <v>8</v>
      </c>
      <c r="BX134" s="7"/>
      <c r="BY134" s="7"/>
      <c r="BZ134" s="7"/>
      <c r="CA134" s="7"/>
      <c r="CB134" s="7"/>
      <c r="CC134" s="7"/>
      <c r="CD134" s="7"/>
      <c r="CE134" s="7"/>
      <c r="CF134" s="7"/>
      <c r="CG134" s="7"/>
      <c r="CH134" s="7"/>
      <c r="CI134" s="7"/>
      <c r="CJ134" s="7"/>
      <c r="CK134" s="7"/>
      <c r="CL134" s="7">
        <v>0</v>
      </c>
      <c r="CM134" s="7">
        <f t="shared" si="67"/>
        <v>0</v>
      </c>
      <c r="CN134" s="7">
        <v>0</v>
      </c>
      <c r="CO134" s="7">
        <f t="shared" si="35"/>
        <v>2</v>
      </c>
      <c r="CP134" s="7">
        <v>0</v>
      </c>
      <c r="CQ134" s="7">
        <f t="shared" si="60"/>
        <v>13</v>
      </c>
      <c r="CR134" s="7">
        <v>0</v>
      </c>
      <c r="CS134" s="7">
        <f t="shared" si="77"/>
        <v>2</v>
      </c>
      <c r="CT134" s="7"/>
      <c r="CU134" s="7"/>
      <c r="CV134" s="7"/>
      <c r="CW134" s="7"/>
      <c r="CX134" s="7">
        <v>0</v>
      </c>
      <c r="CY134" s="7">
        <f t="shared" si="17"/>
        <v>18</v>
      </c>
      <c r="CZ134" s="7"/>
      <c r="DA134" s="7"/>
      <c r="DB134" s="7"/>
      <c r="DC134" s="7"/>
      <c r="DD134" s="7"/>
      <c r="DE134" s="7"/>
      <c r="DF134" s="7"/>
      <c r="DG134" s="7"/>
      <c r="DH134" s="7"/>
      <c r="DI134" s="7"/>
      <c r="DJ134" s="7">
        <v>0</v>
      </c>
      <c r="DK134" s="7">
        <f t="shared" si="18"/>
        <v>13</v>
      </c>
      <c r="DL134" s="7"/>
      <c r="DM134" s="7"/>
      <c r="DN134" s="7">
        <v>0</v>
      </c>
      <c r="DO134" s="7">
        <f t="shared" si="78"/>
        <v>12</v>
      </c>
      <c r="DP134" s="7">
        <v>8</v>
      </c>
      <c r="DQ134" s="7">
        <f t="shared" si="80"/>
        <v>2497</v>
      </c>
      <c r="DR134" s="7">
        <v>2</v>
      </c>
      <c r="DS134" s="7">
        <f t="shared" si="68"/>
        <v>151</v>
      </c>
      <c r="DT134" s="7">
        <v>0</v>
      </c>
      <c r="DU134" s="7">
        <f t="shared" si="48"/>
        <v>6</v>
      </c>
      <c r="DV134" s="7">
        <v>0</v>
      </c>
      <c r="DW134" s="7">
        <f t="shared" si="69"/>
        <v>8</v>
      </c>
      <c r="DX134" s="7">
        <v>0</v>
      </c>
      <c r="DY134" s="7">
        <f t="shared" si="65"/>
        <v>0</v>
      </c>
      <c r="DZ134" s="7"/>
      <c r="EA134" s="7">
        <f t="shared" si="10"/>
        <v>20</v>
      </c>
      <c r="EB134" s="7">
        <v>0</v>
      </c>
      <c r="EC134" s="7">
        <f t="shared" si="20"/>
        <v>8</v>
      </c>
      <c r="ED134" s="7">
        <v>1</v>
      </c>
      <c r="EE134" s="7">
        <f t="shared" si="61"/>
        <v>29</v>
      </c>
      <c r="EF134" s="7"/>
      <c r="EG134" s="7"/>
      <c r="EH134" s="7"/>
      <c r="EI134" s="7"/>
      <c r="EJ134" s="7">
        <v>0</v>
      </c>
      <c r="EK134" s="7">
        <f t="shared" si="11"/>
        <v>12</v>
      </c>
      <c r="EL134" s="7">
        <v>0</v>
      </c>
      <c r="EM134" s="7">
        <f t="shared" si="51"/>
        <v>1</v>
      </c>
      <c r="EN134" s="7">
        <v>0</v>
      </c>
      <c r="EO134" s="7">
        <f t="shared" si="62"/>
        <v>1</v>
      </c>
      <c r="EP134" s="7"/>
      <c r="EQ134" s="7"/>
      <c r="ER134" s="7">
        <v>3</v>
      </c>
      <c r="ES134" s="7">
        <f t="shared" si="63"/>
        <v>1043</v>
      </c>
      <c r="ET134" s="7"/>
      <c r="EU134" s="7"/>
      <c r="EV134" s="7">
        <v>0</v>
      </c>
      <c r="EW134" s="7">
        <f t="shared" si="79"/>
        <v>22</v>
      </c>
      <c r="EX134" s="7">
        <v>0</v>
      </c>
      <c r="EY134" s="7">
        <f t="shared" si="70"/>
        <v>1</v>
      </c>
      <c r="EZ134" s="7">
        <v>0</v>
      </c>
      <c r="FA134" s="7">
        <f t="shared" si="39"/>
        <v>2</v>
      </c>
      <c r="FB134" s="7"/>
      <c r="FC134" s="7"/>
      <c r="FD134" s="7"/>
      <c r="FE134" s="7"/>
      <c r="FF134" s="7">
        <v>4</v>
      </c>
      <c r="FG134" s="7">
        <f t="shared" si="45"/>
        <v>201</v>
      </c>
      <c r="FH134" s="7"/>
      <c r="FI134" s="7"/>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5">
        <v>44098</v>
      </c>
      <c r="B135" s="7">
        <v>0</v>
      </c>
      <c r="C135" s="7">
        <f t="shared" si="53"/>
        <v>0</v>
      </c>
      <c r="D135" s="7">
        <v>0</v>
      </c>
      <c r="E135" s="7">
        <f t="shared" si="43"/>
        <v>111</v>
      </c>
      <c r="F135" s="7"/>
      <c r="G135" s="7"/>
      <c r="H135" s="7">
        <v>6</v>
      </c>
      <c r="I135" s="7">
        <f t="shared" si="75"/>
        <v>116</v>
      </c>
      <c r="J135" s="7"/>
      <c r="K135" s="7"/>
      <c r="L135" s="7"/>
      <c r="M135" s="7"/>
      <c r="N135" s="7">
        <v>0</v>
      </c>
      <c r="O135" s="7">
        <f>SUM(O134,N135)</f>
        <v>183</v>
      </c>
      <c r="P135" s="7"/>
      <c r="Q135" s="7"/>
      <c r="R135" s="7">
        <v>1</v>
      </c>
      <c r="S135" s="7">
        <f t="shared" si="54"/>
        <v>7</v>
      </c>
      <c r="T135" s="7">
        <v>0</v>
      </c>
      <c r="U135" s="7">
        <f t="shared" si="66"/>
        <v>0</v>
      </c>
      <c r="V135" s="7"/>
      <c r="W135" s="7"/>
      <c r="X135" s="7"/>
      <c r="Y135" s="7"/>
      <c r="Z135" s="7"/>
      <c r="AA135" s="7"/>
      <c r="AB135" s="7">
        <v>5</v>
      </c>
      <c r="AC135" s="7">
        <f t="shared" si="76"/>
        <v>52</v>
      </c>
      <c r="AD135" s="7">
        <v>3</v>
      </c>
      <c r="AE135" s="7">
        <f t="shared" si="81"/>
        <v>205</v>
      </c>
      <c r="AF135" s="7"/>
      <c r="AG135" s="7"/>
      <c r="AH135" s="7">
        <v>0</v>
      </c>
      <c r="AI135" s="84">
        <f t="shared" si="30"/>
        <v>7</v>
      </c>
      <c r="AJ135" s="7">
        <v>0</v>
      </c>
      <c r="AK135" s="7">
        <f t="shared" si="55"/>
        <v>62</v>
      </c>
      <c r="AL135" s="7"/>
      <c r="AM135" s="7"/>
      <c r="AN135" s="7">
        <v>0</v>
      </c>
      <c r="AO135" s="7">
        <f t="shared" si="31"/>
        <v>4</v>
      </c>
      <c r="AP135" s="7">
        <v>0</v>
      </c>
      <c r="AQ135" s="7">
        <f t="shared" si="26"/>
        <v>1</v>
      </c>
      <c r="AR135" s="7">
        <v>0</v>
      </c>
      <c r="AS135" s="7">
        <f t="shared" si="56"/>
        <v>3</v>
      </c>
      <c r="AT135" s="7">
        <v>0</v>
      </c>
      <c r="AU135" s="7">
        <f t="shared" si="57"/>
        <v>2</v>
      </c>
      <c r="AV135" s="7">
        <v>0</v>
      </c>
      <c r="AW135" s="7">
        <f t="shared" si="13"/>
        <v>1</v>
      </c>
      <c r="AX135" s="7"/>
      <c r="AY135" s="7"/>
      <c r="AZ135" s="7"/>
      <c r="BA135" s="7">
        <f t="shared" si="52"/>
        <v>13</v>
      </c>
      <c r="BB135" s="7">
        <v>0</v>
      </c>
      <c r="BC135" s="7">
        <f t="shared" si="58"/>
        <v>0</v>
      </c>
      <c r="BD135" s="7">
        <v>0</v>
      </c>
      <c r="BE135" s="7">
        <f>SUM(BE134+BD135)</f>
        <v>3</v>
      </c>
      <c r="BF135" s="7">
        <v>0</v>
      </c>
      <c r="BG135" s="7">
        <f t="shared" si="27"/>
        <v>5</v>
      </c>
      <c r="BH135" s="7">
        <v>4</v>
      </c>
      <c r="BI135" s="7">
        <f t="shared" si="15"/>
        <v>1368</v>
      </c>
      <c r="BJ135" s="7">
        <v>0</v>
      </c>
      <c r="BK135" s="7">
        <f t="shared" si="74"/>
        <v>0</v>
      </c>
      <c r="BL135" s="7">
        <v>0</v>
      </c>
      <c r="BM135" s="7">
        <f t="shared" si="64"/>
        <v>3</v>
      </c>
      <c r="BN135" s="7">
        <v>0</v>
      </c>
      <c r="BO135" s="7">
        <f>SUM(BO134+BN135)</f>
        <v>10</v>
      </c>
      <c r="BP135" s="7">
        <v>0</v>
      </c>
      <c r="BQ135" s="7">
        <f t="shared" si="23"/>
        <v>11</v>
      </c>
      <c r="BR135" s="7"/>
      <c r="BS135" s="7"/>
      <c r="BT135" s="7">
        <v>4</v>
      </c>
      <c r="BU135" s="7">
        <f t="shared" si="82"/>
        <v>67</v>
      </c>
      <c r="BV135" s="7"/>
      <c r="BW135" s="7">
        <f t="shared" si="49"/>
        <v>8</v>
      </c>
      <c r="BX135" s="7"/>
      <c r="BY135" s="7"/>
      <c r="BZ135" s="7"/>
      <c r="CA135" s="7"/>
      <c r="CB135" s="7"/>
      <c r="CC135" s="7"/>
      <c r="CD135" s="7"/>
      <c r="CE135" s="7"/>
      <c r="CF135" s="7"/>
      <c r="CG135" s="7"/>
      <c r="CH135" s="7"/>
      <c r="CI135" s="7"/>
      <c r="CJ135" s="7"/>
      <c r="CK135" s="7"/>
      <c r="CL135" s="7">
        <v>0</v>
      </c>
      <c r="CM135" s="7">
        <f t="shared" si="67"/>
        <v>0</v>
      </c>
      <c r="CN135" s="7">
        <v>0</v>
      </c>
      <c r="CO135" s="7">
        <f t="shared" si="35"/>
        <v>2</v>
      </c>
      <c r="CP135" s="7">
        <v>0</v>
      </c>
      <c r="CQ135" s="7">
        <f t="shared" si="60"/>
        <v>13</v>
      </c>
      <c r="CR135" s="7">
        <v>0</v>
      </c>
      <c r="CS135" s="7">
        <f t="shared" si="77"/>
        <v>2</v>
      </c>
      <c r="CT135" s="7"/>
      <c r="CU135" s="7"/>
      <c r="CV135" s="7"/>
      <c r="CW135" s="7"/>
      <c r="CX135" s="7">
        <v>0</v>
      </c>
      <c r="CY135" s="7">
        <f t="shared" si="17"/>
        <v>18</v>
      </c>
      <c r="CZ135" s="7"/>
      <c r="DA135" s="7"/>
      <c r="DB135" s="7"/>
      <c r="DC135" s="7"/>
      <c r="DD135" s="7"/>
      <c r="DE135" s="7"/>
      <c r="DF135" s="7"/>
      <c r="DG135" s="7"/>
      <c r="DH135" s="7"/>
      <c r="DI135" s="7"/>
      <c r="DJ135" s="7">
        <v>0</v>
      </c>
      <c r="DK135" s="7">
        <f t="shared" si="18"/>
        <v>13</v>
      </c>
      <c r="DL135" s="7"/>
      <c r="DM135" s="7"/>
      <c r="DN135" s="7">
        <v>0</v>
      </c>
      <c r="DO135" s="7">
        <f t="shared" si="78"/>
        <v>12</v>
      </c>
      <c r="DP135" s="7">
        <v>15</v>
      </c>
      <c r="DQ135" s="7">
        <f t="shared" si="80"/>
        <v>2512</v>
      </c>
      <c r="DR135" s="7">
        <v>0</v>
      </c>
      <c r="DS135" s="7">
        <f t="shared" si="68"/>
        <v>151</v>
      </c>
      <c r="DT135" s="7">
        <v>0</v>
      </c>
      <c r="DU135" s="7">
        <f t="shared" si="48"/>
        <v>6</v>
      </c>
      <c r="DV135" s="7">
        <v>0</v>
      </c>
      <c r="DW135" s="7">
        <f t="shared" si="69"/>
        <v>8</v>
      </c>
      <c r="DX135" s="7">
        <v>0</v>
      </c>
      <c r="DY135" s="7">
        <f t="shared" si="65"/>
        <v>0</v>
      </c>
      <c r="DZ135" s="7"/>
      <c r="EA135" s="7">
        <f t="shared" si="10"/>
        <v>20</v>
      </c>
      <c r="EB135" s="7">
        <v>0</v>
      </c>
      <c r="EC135" s="7">
        <f t="shared" si="20"/>
        <v>8</v>
      </c>
      <c r="ED135" s="7">
        <v>0</v>
      </c>
      <c r="EE135" s="7">
        <f t="shared" si="61"/>
        <v>29</v>
      </c>
      <c r="EF135" s="7"/>
      <c r="EG135" s="7"/>
      <c r="EH135" s="7"/>
      <c r="EI135" s="7"/>
      <c r="EJ135" s="7">
        <v>0</v>
      </c>
      <c r="EK135" s="7">
        <f t="shared" si="11"/>
        <v>12</v>
      </c>
      <c r="EL135" s="7">
        <v>0</v>
      </c>
      <c r="EM135" s="7">
        <f t="shared" si="51"/>
        <v>1</v>
      </c>
      <c r="EN135" s="7">
        <v>0</v>
      </c>
      <c r="EO135" s="7">
        <f t="shared" si="62"/>
        <v>1</v>
      </c>
      <c r="EP135" s="7"/>
      <c r="EQ135" s="7"/>
      <c r="ER135" s="7">
        <v>0</v>
      </c>
      <c r="ES135" s="7">
        <f t="shared" si="63"/>
        <v>1043</v>
      </c>
      <c r="ET135" s="7"/>
      <c r="EU135" s="7"/>
      <c r="EV135" s="7">
        <v>3</v>
      </c>
      <c r="EW135" s="7">
        <f t="shared" si="79"/>
        <v>25</v>
      </c>
      <c r="EX135" s="7">
        <v>0</v>
      </c>
      <c r="EY135" s="7">
        <f t="shared" si="70"/>
        <v>1</v>
      </c>
      <c r="EZ135" s="7">
        <v>0</v>
      </c>
      <c r="FA135" s="7">
        <f t="shared" si="39"/>
        <v>2</v>
      </c>
      <c r="FB135" s="7"/>
      <c r="FC135" s="7"/>
      <c r="FD135" s="7"/>
      <c r="FE135" s="7"/>
      <c r="FF135" s="7">
        <v>10</v>
      </c>
      <c r="FG135" s="7">
        <f t="shared" si="45"/>
        <v>211</v>
      </c>
      <c r="FH135" s="7"/>
      <c r="FI135" s="7"/>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5">
        <v>44099</v>
      </c>
      <c r="B136" s="7">
        <v>0</v>
      </c>
      <c r="C136" s="7">
        <f t="shared" si="53"/>
        <v>0</v>
      </c>
      <c r="D136" s="7">
        <v>0</v>
      </c>
      <c r="E136" s="7">
        <f t="shared" si="43"/>
        <v>111</v>
      </c>
      <c r="F136" s="7"/>
      <c r="G136" s="7"/>
      <c r="H136" s="7">
        <v>6</v>
      </c>
      <c r="I136" s="7">
        <f t="shared" si="75"/>
        <v>122</v>
      </c>
      <c r="J136" s="7"/>
      <c r="K136" s="7"/>
      <c r="L136" s="7"/>
      <c r="M136" s="7"/>
      <c r="N136" s="7">
        <v>0</v>
      </c>
      <c r="O136" s="7">
        <f>SUM(O135,N136)</f>
        <v>183</v>
      </c>
      <c r="P136" s="7"/>
      <c r="Q136" s="7"/>
      <c r="R136" s="7">
        <v>0</v>
      </c>
      <c r="S136" s="7">
        <f t="shared" si="54"/>
        <v>7</v>
      </c>
      <c r="T136" s="7">
        <v>0</v>
      </c>
      <c r="U136" s="7">
        <f t="shared" si="66"/>
        <v>0</v>
      </c>
      <c r="V136" s="7"/>
      <c r="W136" s="7"/>
      <c r="X136" s="7"/>
      <c r="Y136" s="7"/>
      <c r="Z136" s="7"/>
      <c r="AA136" s="7"/>
      <c r="AB136" s="7">
        <v>0</v>
      </c>
      <c r="AC136" s="7">
        <f t="shared" si="76"/>
        <v>52</v>
      </c>
      <c r="AD136" s="7">
        <v>2</v>
      </c>
      <c r="AE136" s="7">
        <f t="shared" si="81"/>
        <v>207</v>
      </c>
      <c r="AF136" s="7"/>
      <c r="AG136" s="7"/>
      <c r="AH136" s="7">
        <v>0</v>
      </c>
      <c r="AI136" s="84">
        <f t="shared" si="30"/>
        <v>7</v>
      </c>
      <c r="AJ136" s="7">
        <v>0</v>
      </c>
      <c r="AK136" s="7">
        <f t="shared" si="55"/>
        <v>62</v>
      </c>
      <c r="AL136" s="7"/>
      <c r="AM136" s="7"/>
      <c r="AN136" s="7">
        <v>0</v>
      </c>
      <c r="AO136" s="7">
        <f t="shared" si="31"/>
        <v>4</v>
      </c>
      <c r="AP136" s="7">
        <v>0</v>
      </c>
      <c r="AQ136" s="7">
        <f t="shared" si="26"/>
        <v>1</v>
      </c>
      <c r="AR136" s="7">
        <v>0</v>
      </c>
      <c r="AS136" s="7">
        <f t="shared" si="56"/>
        <v>3</v>
      </c>
      <c r="AT136" s="7">
        <v>0</v>
      </c>
      <c r="AU136" s="7">
        <f t="shared" si="57"/>
        <v>2</v>
      </c>
      <c r="AV136" s="7">
        <v>0</v>
      </c>
      <c r="AW136" s="7">
        <f t="shared" si="13"/>
        <v>1</v>
      </c>
      <c r="AX136" s="7"/>
      <c r="AY136" s="7"/>
      <c r="AZ136" s="7"/>
      <c r="BA136" s="7">
        <f t="shared" si="52"/>
        <v>13</v>
      </c>
      <c r="BB136" s="7">
        <v>0</v>
      </c>
      <c r="BC136" s="7">
        <f t="shared" si="58"/>
        <v>0</v>
      </c>
      <c r="BD136" s="7">
        <v>0</v>
      </c>
      <c r="BE136" s="7">
        <f>SUM(BE135+BD136)</f>
        <v>3</v>
      </c>
      <c r="BF136" s="7">
        <v>1</v>
      </c>
      <c r="BG136" s="7">
        <f t="shared" si="27"/>
        <v>6</v>
      </c>
      <c r="BH136" s="7">
        <v>14</v>
      </c>
      <c r="BI136" s="7">
        <f t="shared" si="15"/>
        <v>1382</v>
      </c>
      <c r="BJ136" s="7">
        <v>0</v>
      </c>
      <c r="BK136" s="7">
        <f t="shared" si="74"/>
        <v>0</v>
      </c>
      <c r="BL136" s="7">
        <v>0</v>
      </c>
      <c r="BM136" s="7">
        <f t="shared" si="64"/>
        <v>3</v>
      </c>
      <c r="BN136" s="7">
        <v>0</v>
      </c>
      <c r="BO136" s="7">
        <f>SUM(BO135+BN136)</f>
        <v>10</v>
      </c>
      <c r="BP136" s="7">
        <v>1</v>
      </c>
      <c r="BQ136" s="7">
        <f t="shared" si="23"/>
        <v>12</v>
      </c>
      <c r="BR136" s="7"/>
      <c r="BS136" s="7"/>
      <c r="BT136" s="7">
        <v>0</v>
      </c>
      <c r="BU136" s="7">
        <f t="shared" si="82"/>
        <v>67</v>
      </c>
      <c r="BV136" s="7"/>
      <c r="BW136" s="7">
        <f t="shared" si="49"/>
        <v>8</v>
      </c>
      <c r="BX136" s="7"/>
      <c r="BY136" s="7"/>
      <c r="BZ136" s="7"/>
      <c r="CA136" s="7"/>
      <c r="CB136" s="7"/>
      <c r="CC136" s="7"/>
      <c r="CD136" s="7"/>
      <c r="CE136" s="7"/>
      <c r="CF136" s="7"/>
      <c r="CG136" s="7"/>
      <c r="CH136" s="7"/>
      <c r="CI136" s="7"/>
      <c r="CJ136" s="7"/>
      <c r="CK136" s="7"/>
      <c r="CL136" s="7">
        <v>0</v>
      </c>
      <c r="CM136" s="7">
        <f t="shared" si="67"/>
        <v>0</v>
      </c>
      <c r="CN136" s="7">
        <v>0</v>
      </c>
      <c r="CO136" s="7">
        <f t="shared" si="35"/>
        <v>2</v>
      </c>
      <c r="CP136" s="7">
        <v>0</v>
      </c>
      <c r="CQ136" s="7">
        <f t="shared" si="60"/>
        <v>13</v>
      </c>
      <c r="CR136" s="7">
        <v>0</v>
      </c>
      <c r="CS136" s="7">
        <f t="shared" si="77"/>
        <v>2</v>
      </c>
      <c r="CT136" s="7"/>
      <c r="CU136" s="7"/>
      <c r="CV136" s="7"/>
      <c r="CW136" s="7"/>
      <c r="CX136" s="7">
        <v>0</v>
      </c>
      <c r="CY136" s="7">
        <f t="shared" si="17"/>
        <v>18</v>
      </c>
      <c r="CZ136" s="7"/>
      <c r="DA136" s="7"/>
      <c r="DB136" s="7"/>
      <c r="DC136" s="7"/>
      <c r="DD136" s="7"/>
      <c r="DE136" s="7"/>
      <c r="DF136" s="7"/>
      <c r="DG136" s="7"/>
      <c r="DH136" s="7"/>
      <c r="DI136" s="7"/>
      <c r="DJ136" s="7">
        <v>0</v>
      </c>
      <c r="DK136" s="7">
        <f t="shared" si="18"/>
        <v>13</v>
      </c>
      <c r="DL136" s="7"/>
      <c r="DM136" s="7"/>
      <c r="DN136" s="7">
        <v>0</v>
      </c>
      <c r="DO136" s="7">
        <f t="shared" si="78"/>
        <v>12</v>
      </c>
      <c r="DP136" s="7">
        <v>10</v>
      </c>
      <c r="DQ136" s="7">
        <f t="shared" si="80"/>
        <v>2522</v>
      </c>
      <c r="DR136" s="7">
        <v>10</v>
      </c>
      <c r="DS136" s="7">
        <f t="shared" si="68"/>
        <v>161</v>
      </c>
      <c r="DT136" s="7">
        <v>0</v>
      </c>
      <c r="DU136" s="7">
        <f t="shared" si="48"/>
        <v>6</v>
      </c>
      <c r="DV136" s="7">
        <v>0</v>
      </c>
      <c r="DW136" s="7">
        <f t="shared" si="69"/>
        <v>8</v>
      </c>
      <c r="DX136" s="7">
        <v>0</v>
      </c>
      <c r="DY136" s="7">
        <f t="shared" si="65"/>
        <v>0</v>
      </c>
      <c r="DZ136" s="7"/>
      <c r="EA136" s="7">
        <f t="shared" si="10"/>
        <v>20</v>
      </c>
      <c r="EB136" s="7">
        <v>0</v>
      </c>
      <c r="EC136" s="7">
        <f t="shared" si="20"/>
        <v>8</v>
      </c>
      <c r="ED136" s="7">
        <v>0</v>
      </c>
      <c r="EE136" s="7">
        <f t="shared" si="61"/>
        <v>29</v>
      </c>
      <c r="EF136" s="7"/>
      <c r="EG136" s="7"/>
      <c r="EH136" s="7"/>
      <c r="EI136" s="7"/>
      <c r="EJ136" s="7">
        <v>0</v>
      </c>
      <c r="EK136" s="7">
        <f t="shared" si="11"/>
        <v>12</v>
      </c>
      <c r="EL136" s="7">
        <v>0</v>
      </c>
      <c r="EM136" s="7">
        <f t="shared" si="51"/>
        <v>1</v>
      </c>
      <c r="EN136" s="7">
        <v>0</v>
      </c>
      <c r="EO136" s="7">
        <f t="shared" si="62"/>
        <v>1</v>
      </c>
      <c r="EP136" s="7"/>
      <c r="EQ136" s="7"/>
      <c r="ER136" s="7">
        <v>10</v>
      </c>
      <c r="ES136" s="7">
        <f t="shared" si="63"/>
        <v>1053</v>
      </c>
      <c r="ET136" s="7"/>
      <c r="EU136" s="7"/>
      <c r="EV136" s="7">
        <v>3</v>
      </c>
      <c r="EW136" s="7">
        <f t="shared" si="79"/>
        <v>28</v>
      </c>
      <c r="EX136" s="7">
        <v>0</v>
      </c>
      <c r="EY136" s="7">
        <f t="shared" si="70"/>
        <v>1</v>
      </c>
      <c r="EZ136" s="7">
        <v>0</v>
      </c>
      <c r="FA136" s="7">
        <f t="shared" si="39"/>
        <v>2</v>
      </c>
      <c r="FB136" s="7"/>
      <c r="FC136" s="7"/>
      <c r="FD136" s="7"/>
      <c r="FE136" s="7"/>
      <c r="FF136" s="7">
        <v>1</v>
      </c>
      <c r="FG136" s="7">
        <f t="shared" si="45"/>
        <v>212</v>
      </c>
      <c r="FH136" s="7"/>
      <c r="FI136" s="7"/>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5">
        <v>44100</v>
      </c>
      <c r="B137" s="7"/>
      <c r="C137" s="7">
        <f t="shared" si="53"/>
        <v>0</v>
      </c>
      <c r="D137" s="7"/>
      <c r="E137" s="7">
        <f t="shared" si="43"/>
        <v>111</v>
      </c>
      <c r="F137" s="7"/>
      <c r="G137" s="7"/>
      <c r="H137" s="7"/>
      <c r="I137" s="7">
        <f t="shared" si="75"/>
        <v>122</v>
      </c>
      <c r="J137" s="7"/>
      <c r="K137" s="7"/>
      <c r="L137" s="7"/>
      <c r="M137" s="7"/>
      <c r="N137" s="7"/>
      <c r="O137" s="7">
        <f t="shared" ref="O137:O170" si="83">SUM(O136,N137)</f>
        <v>183</v>
      </c>
      <c r="P137" s="7"/>
      <c r="Q137" s="7"/>
      <c r="R137" s="7"/>
      <c r="S137" s="7">
        <f t="shared" si="54"/>
        <v>7</v>
      </c>
      <c r="T137" s="7"/>
      <c r="U137" s="7"/>
      <c r="V137" s="7"/>
      <c r="W137" s="7"/>
      <c r="X137" s="7"/>
      <c r="Y137" s="7"/>
      <c r="Z137" s="7"/>
      <c r="AA137" s="7"/>
      <c r="AB137" s="7"/>
      <c r="AC137" s="7">
        <f t="shared" si="76"/>
        <v>52</v>
      </c>
      <c r="AD137" s="7"/>
      <c r="AE137" s="7">
        <f t="shared" si="81"/>
        <v>207</v>
      </c>
      <c r="AF137" s="7"/>
      <c r="AG137" s="7"/>
      <c r="AH137" s="7"/>
      <c r="AI137" s="84">
        <f t="shared" si="30"/>
        <v>7</v>
      </c>
      <c r="AJ137" s="7"/>
      <c r="AK137" s="7">
        <f t="shared" si="55"/>
        <v>62</v>
      </c>
      <c r="AL137" s="7"/>
      <c r="AM137" s="7"/>
      <c r="AN137" s="7"/>
      <c r="AO137" s="7">
        <f t="shared" si="31"/>
        <v>4</v>
      </c>
      <c r="AP137" s="7"/>
      <c r="AQ137" s="7">
        <f t="shared" si="26"/>
        <v>1</v>
      </c>
      <c r="AR137" s="7"/>
      <c r="AS137" s="7">
        <f t="shared" si="56"/>
        <v>3</v>
      </c>
      <c r="AT137" s="7"/>
      <c r="AU137" s="7">
        <f t="shared" si="57"/>
        <v>2</v>
      </c>
      <c r="AV137" s="7"/>
      <c r="AW137" s="7">
        <f t="shared" si="13"/>
        <v>1</v>
      </c>
      <c r="AX137" s="7"/>
      <c r="AY137" s="7"/>
      <c r="AZ137" s="7"/>
      <c r="BA137" s="7">
        <f t="shared" si="52"/>
        <v>13</v>
      </c>
      <c r="BB137" s="7"/>
      <c r="BC137" s="7">
        <f t="shared" si="58"/>
        <v>0</v>
      </c>
      <c r="BD137" s="7"/>
      <c r="BE137" s="7">
        <f t="shared" ref="BE137:BE170" si="84">SUM(BE136+BD137)</f>
        <v>3</v>
      </c>
      <c r="BF137" s="7"/>
      <c r="BG137" s="7">
        <f t="shared" si="27"/>
        <v>6</v>
      </c>
      <c r="BH137" s="7"/>
      <c r="BI137" s="7">
        <f t="shared" si="15"/>
        <v>1382</v>
      </c>
      <c r="BJ137" s="7"/>
      <c r="BK137" s="7">
        <f t="shared" si="74"/>
        <v>0</v>
      </c>
      <c r="BL137" s="7"/>
      <c r="BM137" s="7">
        <f t="shared" si="64"/>
        <v>3</v>
      </c>
      <c r="BN137" s="7"/>
      <c r="BO137" s="7">
        <f t="shared" ref="BO137:BO170" si="85">SUM(BO136+BN137)</f>
        <v>10</v>
      </c>
      <c r="BP137" s="7"/>
      <c r="BQ137" s="7">
        <f t="shared" si="23"/>
        <v>12</v>
      </c>
      <c r="BR137" s="7"/>
      <c r="BS137" s="7"/>
      <c r="BT137" s="7"/>
      <c r="BU137" s="7">
        <f t="shared" si="82"/>
        <v>67</v>
      </c>
      <c r="BV137" s="7"/>
      <c r="BW137" s="7">
        <f t="shared" si="49"/>
        <v>8</v>
      </c>
      <c r="BX137" s="7"/>
      <c r="BY137" s="7"/>
      <c r="BZ137" s="7"/>
      <c r="CA137" s="7"/>
      <c r="CB137" s="7"/>
      <c r="CC137" s="7"/>
      <c r="CD137" s="7"/>
      <c r="CE137" s="7"/>
      <c r="CF137" s="7"/>
      <c r="CG137" s="7"/>
      <c r="CH137" s="7"/>
      <c r="CI137" s="7"/>
      <c r="CJ137" s="7"/>
      <c r="CK137" s="7"/>
      <c r="CL137" s="7"/>
      <c r="CM137" s="7">
        <f t="shared" si="67"/>
        <v>0</v>
      </c>
      <c r="CN137" s="7"/>
      <c r="CO137" s="7">
        <f t="shared" si="35"/>
        <v>2</v>
      </c>
      <c r="CP137" s="7"/>
      <c r="CQ137" s="7">
        <f t="shared" si="60"/>
        <v>13</v>
      </c>
      <c r="CR137" s="7"/>
      <c r="CS137" s="7">
        <f t="shared" si="77"/>
        <v>2</v>
      </c>
      <c r="CT137" s="7"/>
      <c r="CU137" s="7"/>
      <c r="CV137" s="7"/>
      <c r="CW137" s="7"/>
      <c r="CX137" s="7"/>
      <c r="CY137" s="7">
        <f t="shared" si="17"/>
        <v>18</v>
      </c>
      <c r="CZ137" s="7"/>
      <c r="DA137" s="7"/>
      <c r="DB137" s="7"/>
      <c r="DC137" s="7"/>
      <c r="DD137" s="7"/>
      <c r="DE137" s="7"/>
      <c r="DF137" s="7"/>
      <c r="DG137" s="7"/>
      <c r="DH137" s="7"/>
      <c r="DI137" s="7"/>
      <c r="DJ137" s="7"/>
      <c r="DK137" s="7">
        <f t="shared" si="18"/>
        <v>13</v>
      </c>
      <c r="DL137" s="7"/>
      <c r="DM137" s="7"/>
      <c r="DN137" s="7"/>
      <c r="DO137" s="7">
        <f t="shared" si="78"/>
        <v>12</v>
      </c>
      <c r="DP137" s="7"/>
      <c r="DQ137" s="7">
        <f t="shared" si="80"/>
        <v>2522</v>
      </c>
      <c r="DR137" s="7"/>
      <c r="DS137" s="7">
        <f t="shared" si="68"/>
        <v>161</v>
      </c>
      <c r="DT137" s="7"/>
      <c r="DU137" s="7">
        <f t="shared" si="48"/>
        <v>6</v>
      </c>
      <c r="DV137" s="7"/>
      <c r="DW137" s="7">
        <f t="shared" si="69"/>
        <v>8</v>
      </c>
      <c r="DX137" s="7"/>
      <c r="DY137" s="7">
        <f t="shared" si="65"/>
        <v>0</v>
      </c>
      <c r="DZ137" s="7"/>
      <c r="EA137" s="7">
        <f t="shared" si="10"/>
        <v>20</v>
      </c>
      <c r="EB137" s="7"/>
      <c r="EC137" s="7">
        <f t="shared" si="20"/>
        <v>8</v>
      </c>
      <c r="ED137" s="7"/>
      <c r="EE137" s="7">
        <f t="shared" si="61"/>
        <v>29</v>
      </c>
      <c r="EF137" s="7"/>
      <c r="EG137" s="7"/>
      <c r="EH137" s="7"/>
      <c r="EI137" s="7"/>
      <c r="EJ137" s="7"/>
      <c r="EK137" s="7">
        <f t="shared" si="11"/>
        <v>12</v>
      </c>
      <c r="EL137" s="7"/>
      <c r="EM137" s="7">
        <f t="shared" si="51"/>
        <v>1</v>
      </c>
      <c r="EN137" s="7"/>
      <c r="EO137" s="7">
        <f t="shared" si="62"/>
        <v>1</v>
      </c>
      <c r="EP137" s="7"/>
      <c r="EQ137" s="7"/>
      <c r="ER137" s="7"/>
      <c r="ES137" s="7">
        <f t="shared" si="63"/>
        <v>1053</v>
      </c>
      <c r="ET137" s="7"/>
      <c r="EU137" s="7"/>
      <c r="EV137" s="7"/>
      <c r="EW137" s="7">
        <f t="shared" si="79"/>
        <v>28</v>
      </c>
      <c r="EX137" s="7"/>
      <c r="EY137" s="7">
        <f t="shared" si="70"/>
        <v>1</v>
      </c>
      <c r="EZ137" s="7"/>
      <c r="FA137" s="7">
        <f t="shared" si="39"/>
        <v>2</v>
      </c>
      <c r="FB137" s="7"/>
      <c r="FC137" s="7"/>
      <c r="FD137" s="7"/>
      <c r="FE137" s="7"/>
      <c r="FF137" s="7"/>
      <c r="FG137" s="7">
        <f t="shared" si="45"/>
        <v>212</v>
      </c>
      <c r="FH137" s="7"/>
      <c r="FI137" s="7"/>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5">
        <v>44101</v>
      </c>
      <c r="B138" s="7"/>
      <c r="C138" s="7">
        <f t="shared" si="53"/>
        <v>0</v>
      </c>
      <c r="D138" s="7"/>
      <c r="E138" s="7">
        <f t="shared" si="43"/>
        <v>111</v>
      </c>
      <c r="F138" s="7"/>
      <c r="G138" s="7"/>
      <c r="H138" s="7"/>
      <c r="I138" s="7">
        <f t="shared" si="75"/>
        <v>122</v>
      </c>
      <c r="J138" s="7"/>
      <c r="K138" s="7"/>
      <c r="L138" s="7"/>
      <c r="M138" s="7"/>
      <c r="N138" s="7"/>
      <c r="O138" s="7">
        <f t="shared" si="83"/>
        <v>183</v>
      </c>
      <c r="P138" s="7"/>
      <c r="Q138" s="7"/>
      <c r="R138" s="7"/>
      <c r="S138" s="7">
        <f t="shared" si="54"/>
        <v>7</v>
      </c>
      <c r="T138" s="7"/>
      <c r="U138" s="7"/>
      <c r="V138" s="7"/>
      <c r="W138" s="7"/>
      <c r="X138" s="7"/>
      <c r="Y138" s="7"/>
      <c r="Z138" s="7"/>
      <c r="AA138" s="7"/>
      <c r="AB138" s="7"/>
      <c r="AC138" s="7">
        <f t="shared" si="76"/>
        <v>52</v>
      </c>
      <c r="AD138" s="7"/>
      <c r="AE138" s="7">
        <f t="shared" si="81"/>
        <v>207</v>
      </c>
      <c r="AF138" s="7"/>
      <c r="AG138" s="7"/>
      <c r="AH138" s="7"/>
      <c r="AI138" s="84">
        <f t="shared" si="30"/>
        <v>7</v>
      </c>
      <c r="AJ138" s="7"/>
      <c r="AK138" s="7">
        <f t="shared" si="55"/>
        <v>62</v>
      </c>
      <c r="AL138" s="7"/>
      <c r="AM138" s="7"/>
      <c r="AN138" s="7"/>
      <c r="AO138" s="7">
        <f t="shared" si="31"/>
        <v>4</v>
      </c>
      <c r="AP138" s="7"/>
      <c r="AQ138" s="7">
        <f t="shared" si="26"/>
        <v>1</v>
      </c>
      <c r="AR138" s="7"/>
      <c r="AS138" s="7">
        <f t="shared" si="56"/>
        <v>3</v>
      </c>
      <c r="AT138" s="7"/>
      <c r="AU138" s="7">
        <f t="shared" si="57"/>
        <v>2</v>
      </c>
      <c r="AV138" s="7"/>
      <c r="AW138" s="7">
        <f t="shared" si="13"/>
        <v>1</v>
      </c>
      <c r="AX138" s="7"/>
      <c r="AY138" s="7"/>
      <c r="AZ138" s="7"/>
      <c r="BA138" s="7">
        <f t="shared" si="52"/>
        <v>13</v>
      </c>
      <c r="BB138" s="7"/>
      <c r="BC138" s="7">
        <f t="shared" si="58"/>
        <v>0</v>
      </c>
      <c r="BD138" s="7"/>
      <c r="BE138" s="7">
        <f t="shared" si="84"/>
        <v>3</v>
      </c>
      <c r="BF138" s="7"/>
      <c r="BG138" s="7">
        <f t="shared" si="27"/>
        <v>6</v>
      </c>
      <c r="BH138" s="7"/>
      <c r="BI138" s="7">
        <f t="shared" si="15"/>
        <v>1382</v>
      </c>
      <c r="BJ138" s="7"/>
      <c r="BK138" s="7">
        <f t="shared" si="74"/>
        <v>0</v>
      </c>
      <c r="BL138" s="7"/>
      <c r="BM138" s="7">
        <f t="shared" si="64"/>
        <v>3</v>
      </c>
      <c r="BN138" s="7"/>
      <c r="BO138" s="7">
        <f t="shared" si="85"/>
        <v>10</v>
      </c>
      <c r="BP138" s="7"/>
      <c r="BQ138" s="7">
        <f t="shared" si="23"/>
        <v>12</v>
      </c>
      <c r="BR138" s="7"/>
      <c r="BS138" s="7"/>
      <c r="BT138" s="7"/>
      <c r="BU138" s="7">
        <f t="shared" si="82"/>
        <v>67</v>
      </c>
      <c r="BV138" s="7"/>
      <c r="BW138" s="7">
        <f t="shared" si="49"/>
        <v>8</v>
      </c>
      <c r="BX138" s="7"/>
      <c r="BY138" s="7"/>
      <c r="BZ138" s="7"/>
      <c r="CA138" s="7"/>
      <c r="CB138" s="7"/>
      <c r="CC138" s="7"/>
      <c r="CD138" s="7"/>
      <c r="CE138" s="7"/>
      <c r="CF138" s="7"/>
      <c r="CG138" s="7"/>
      <c r="CH138" s="7"/>
      <c r="CI138" s="7"/>
      <c r="CJ138" s="7"/>
      <c r="CK138" s="7"/>
      <c r="CL138" s="7"/>
      <c r="CM138" s="7">
        <f t="shared" si="67"/>
        <v>0</v>
      </c>
      <c r="CN138" s="7"/>
      <c r="CO138" s="7">
        <f t="shared" si="35"/>
        <v>2</v>
      </c>
      <c r="CP138" s="7"/>
      <c r="CQ138" s="7">
        <f t="shared" si="60"/>
        <v>13</v>
      </c>
      <c r="CR138" s="7"/>
      <c r="CS138" s="7">
        <f t="shared" si="77"/>
        <v>2</v>
      </c>
      <c r="CT138" s="7"/>
      <c r="CU138" s="7"/>
      <c r="CV138" s="7"/>
      <c r="CW138" s="7"/>
      <c r="CX138" s="7"/>
      <c r="CY138" s="7">
        <f t="shared" si="17"/>
        <v>18</v>
      </c>
      <c r="CZ138" s="7"/>
      <c r="DA138" s="7"/>
      <c r="DB138" s="7"/>
      <c r="DC138" s="7"/>
      <c r="DD138" s="7"/>
      <c r="DE138" s="7"/>
      <c r="DF138" s="7"/>
      <c r="DG138" s="7"/>
      <c r="DH138" s="7"/>
      <c r="DI138" s="7"/>
      <c r="DJ138" s="7"/>
      <c r="DK138" s="7">
        <f t="shared" si="18"/>
        <v>13</v>
      </c>
      <c r="DL138" s="7"/>
      <c r="DM138" s="7"/>
      <c r="DN138" s="7"/>
      <c r="DO138" s="7">
        <f t="shared" si="78"/>
        <v>12</v>
      </c>
      <c r="DP138" s="7"/>
      <c r="DQ138" s="7">
        <f t="shared" si="80"/>
        <v>2522</v>
      </c>
      <c r="DR138" s="7"/>
      <c r="DS138" s="7">
        <f t="shared" si="68"/>
        <v>161</v>
      </c>
      <c r="DT138" s="7"/>
      <c r="DU138" s="7">
        <f t="shared" si="48"/>
        <v>6</v>
      </c>
      <c r="DV138" s="7"/>
      <c r="DW138" s="7">
        <f t="shared" si="69"/>
        <v>8</v>
      </c>
      <c r="DX138" s="7"/>
      <c r="DY138" s="7">
        <f t="shared" si="65"/>
        <v>0</v>
      </c>
      <c r="DZ138" s="7"/>
      <c r="EA138" s="7">
        <f t="shared" si="10"/>
        <v>20</v>
      </c>
      <c r="EB138" s="7"/>
      <c r="EC138" s="7">
        <f t="shared" si="20"/>
        <v>8</v>
      </c>
      <c r="ED138" s="7"/>
      <c r="EE138" s="7">
        <f t="shared" si="61"/>
        <v>29</v>
      </c>
      <c r="EF138" s="7"/>
      <c r="EG138" s="7"/>
      <c r="EH138" s="7"/>
      <c r="EI138" s="7"/>
      <c r="EJ138" s="7"/>
      <c r="EK138" s="7">
        <f t="shared" si="11"/>
        <v>12</v>
      </c>
      <c r="EL138" s="7"/>
      <c r="EM138" s="7">
        <f t="shared" si="51"/>
        <v>1</v>
      </c>
      <c r="EN138" s="7"/>
      <c r="EO138" s="7">
        <f t="shared" si="62"/>
        <v>1</v>
      </c>
      <c r="EP138" s="7"/>
      <c r="EQ138" s="7"/>
      <c r="ER138" s="7"/>
      <c r="ES138" s="7">
        <f t="shared" si="63"/>
        <v>1053</v>
      </c>
      <c r="ET138" s="7"/>
      <c r="EU138" s="7"/>
      <c r="EV138" s="7"/>
      <c r="EW138" s="7">
        <f t="shared" si="79"/>
        <v>28</v>
      </c>
      <c r="EX138" s="7"/>
      <c r="EY138" s="7">
        <f t="shared" si="70"/>
        <v>1</v>
      </c>
      <c r="EZ138" s="7"/>
      <c r="FA138" s="7">
        <f t="shared" si="39"/>
        <v>2</v>
      </c>
      <c r="FB138" s="7"/>
      <c r="FC138" s="7"/>
      <c r="FD138" s="7"/>
      <c r="FE138" s="7"/>
      <c r="FF138" s="7"/>
      <c r="FG138" s="7">
        <f t="shared" si="45"/>
        <v>212</v>
      </c>
      <c r="FH138" s="7"/>
      <c r="FI138" s="7"/>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5">
        <v>44102</v>
      </c>
      <c r="B139" s="7">
        <v>0</v>
      </c>
      <c r="C139" s="7">
        <f t="shared" si="53"/>
        <v>0</v>
      </c>
      <c r="D139" s="7">
        <v>4</v>
      </c>
      <c r="E139" s="7">
        <f t="shared" si="43"/>
        <v>115</v>
      </c>
      <c r="F139" s="7"/>
      <c r="G139" s="7"/>
      <c r="H139" s="7">
        <v>35</v>
      </c>
      <c r="I139" s="7">
        <f t="shared" si="75"/>
        <v>157</v>
      </c>
      <c r="J139" s="7">
        <v>0</v>
      </c>
      <c r="K139" s="7">
        <v>0</v>
      </c>
      <c r="L139" s="7"/>
      <c r="M139" s="7"/>
      <c r="N139" s="7">
        <v>0</v>
      </c>
      <c r="O139" s="7">
        <f t="shared" si="83"/>
        <v>183</v>
      </c>
      <c r="P139" s="7">
        <v>0</v>
      </c>
      <c r="Q139" s="7">
        <v>0</v>
      </c>
      <c r="R139" s="7">
        <v>0</v>
      </c>
      <c r="S139" s="7">
        <f t="shared" si="54"/>
        <v>7</v>
      </c>
      <c r="T139" s="7">
        <v>0</v>
      </c>
      <c r="U139" s="7">
        <v>0</v>
      </c>
      <c r="V139" s="7"/>
      <c r="W139" s="7"/>
      <c r="X139" s="7">
        <v>0</v>
      </c>
      <c r="Y139" s="7">
        <v>0</v>
      </c>
      <c r="Z139" s="7"/>
      <c r="AA139" s="7"/>
      <c r="AB139" s="7">
        <v>14</v>
      </c>
      <c r="AC139" s="7">
        <f t="shared" si="76"/>
        <v>66</v>
      </c>
      <c r="AD139" s="7">
        <v>9</v>
      </c>
      <c r="AE139" s="7">
        <f t="shared" si="81"/>
        <v>216</v>
      </c>
      <c r="AF139" s="7">
        <v>0</v>
      </c>
      <c r="AG139" s="7">
        <v>0</v>
      </c>
      <c r="AH139" s="7">
        <v>0</v>
      </c>
      <c r="AI139" s="84">
        <f t="shared" si="30"/>
        <v>7</v>
      </c>
      <c r="AJ139" s="7">
        <v>2</v>
      </c>
      <c r="AK139" s="7">
        <f t="shared" si="55"/>
        <v>64</v>
      </c>
      <c r="AL139" s="7"/>
      <c r="AM139" s="7"/>
      <c r="AN139" s="7">
        <v>1</v>
      </c>
      <c r="AO139" s="7">
        <f t="shared" si="31"/>
        <v>5</v>
      </c>
      <c r="AP139" s="7">
        <v>0</v>
      </c>
      <c r="AQ139" s="7">
        <f t="shared" si="26"/>
        <v>1</v>
      </c>
      <c r="AR139" s="7">
        <v>1</v>
      </c>
      <c r="AS139" s="7">
        <f t="shared" si="56"/>
        <v>4</v>
      </c>
      <c r="AT139" s="7">
        <v>0</v>
      </c>
      <c r="AU139" s="7">
        <f t="shared" si="57"/>
        <v>2</v>
      </c>
      <c r="AV139" s="7">
        <v>0</v>
      </c>
      <c r="AW139" s="7">
        <f t="shared" si="13"/>
        <v>1</v>
      </c>
      <c r="AX139" s="7"/>
      <c r="AY139" s="7"/>
      <c r="AZ139" s="86">
        <v>5</v>
      </c>
      <c r="BA139" s="7">
        <f t="shared" si="52"/>
        <v>18</v>
      </c>
      <c r="BB139" s="7">
        <v>0</v>
      </c>
      <c r="BC139" s="7">
        <f t="shared" si="58"/>
        <v>0</v>
      </c>
      <c r="BD139" s="7">
        <v>0</v>
      </c>
      <c r="BE139" s="7">
        <f t="shared" si="84"/>
        <v>3</v>
      </c>
      <c r="BF139" s="7">
        <v>2</v>
      </c>
      <c r="BG139" s="7">
        <f t="shared" si="27"/>
        <v>8</v>
      </c>
      <c r="BH139" s="7">
        <v>29</v>
      </c>
      <c r="BI139" s="7">
        <f t="shared" si="15"/>
        <v>1411</v>
      </c>
      <c r="BJ139" s="7">
        <v>2</v>
      </c>
      <c r="BK139" s="7">
        <f t="shared" si="74"/>
        <v>2</v>
      </c>
      <c r="BL139" s="7">
        <v>0</v>
      </c>
      <c r="BM139" s="7">
        <f t="shared" si="64"/>
        <v>3</v>
      </c>
      <c r="BN139" s="7">
        <v>1</v>
      </c>
      <c r="BO139" s="7">
        <f t="shared" si="85"/>
        <v>11</v>
      </c>
      <c r="BP139" s="7">
        <v>0</v>
      </c>
      <c r="BQ139" s="7">
        <f t="shared" si="23"/>
        <v>12</v>
      </c>
      <c r="BR139" s="7">
        <v>0</v>
      </c>
      <c r="BS139" s="7">
        <v>0</v>
      </c>
      <c r="BT139" s="7">
        <v>0</v>
      </c>
      <c r="BU139" s="7">
        <f t="shared" si="82"/>
        <v>67</v>
      </c>
      <c r="BV139" s="7">
        <v>0</v>
      </c>
      <c r="BW139" s="7">
        <f t="shared" si="49"/>
        <v>8</v>
      </c>
      <c r="BX139" s="7"/>
      <c r="BY139" s="7"/>
      <c r="BZ139" s="7"/>
      <c r="CA139" s="7"/>
      <c r="CB139" s="7"/>
      <c r="CC139" s="7"/>
      <c r="CD139" s="7"/>
      <c r="CE139" s="7"/>
      <c r="CF139" s="7"/>
      <c r="CG139" s="7"/>
      <c r="CH139" s="7"/>
      <c r="CI139" s="7"/>
      <c r="CJ139" s="7"/>
      <c r="CK139" s="7"/>
      <c r="CL139" s="7">
        <v>0</v>
      </c>
      <c r="CM139" s="7">
        <f t="shared" si="67"/>
        <v>0</v>
      </c>
      <c r="CN139" s="7">
        <v>0</v>
      </c>
      <c r="CO139" s="7">
        <f t="shared" si="35"/>
        <v>2</v>
      </c>
      <c r="CP139" s="7">
        <v>1</v>
      </c>
      <c r="CQ139" s="7">
        <f t="shared" si="60"/>
        <v>14</v>
      </c>
      <c r="CR139" s="7">
        <v>0</v>
      </c>
      <c r="CS139" s="7">
        <f t="shared" si="77"/>
        <v>2</v>
      </c>
      <c r="CT139" s="7"/>
      <c r="CU139" s="7"/>
      <c r="CV139" s="7">
        <v>0</v>
      </c>
      <c r="CW139" s="7">
        <v>0</v>
      </c>
      <c r="CX139" s="7">
        <v>2</v>
      </c>
      <c r="CY139" s="7">
        <f t="shared" si="17"/>
        <v>20</v>
      </c>
      <c r="CZ139" s="7">
        <v>0</v>
      </c>
      <c r="DA139" s="7">
        <v>0</v>
      </c>
      <c r="DB139" s="7">
        <v>0</v>
      </c>
      <c r="DC139" s="7">
        <v>0</v>
      </c>
      <c r="DD139" s="7"/>
      <c r="DE139" s="7"/>
      <c r="DF139" s="7"/>
      <c r="DG139" s="7"/>
      <c r="DH139" s="7"/>
      <c r="DI139" s="7"/>
      <c r="DJ139" s="7">
        <v>0</v>
      </c>
      <c r="DK139" s="7">
        <f t="shared" si="18"/>
        <v>13</v>
      </c>
      <c r="DL139" s="7"/>
      <c r="DM139" s="7"/>
      <c r="DN139" s="7">
        <v>2</v>
      </c>
      <c r="DO139" s="7">
        <f t="shared" si="78"/>
        <v>14</v>
      </c>
      <c r="DP139" s="7">
        <v>29</v>
      </c>
      <c r="DQ139" s="7">
        <f t="shared" si="80"/>
        <v>2551</v>
      </c>
      <c r="DR139" s="7">
        <v>36</v>
      </c>
      <c r="DS139" s="7">
        <f t="shared" si="68"/>
        <v>197</v>
      </c>
      <c r="DT139" s="7">
        <v>0</v>
      </c>
      <c r="DU139" s="7">
        <f t="shared" si="48"/>
        <v>6</v>
      </c>
      <c r="DV139" s="7">
        <v>1</v>
      </c>
      <c r="DW139" s="7">
        <f t="shared" si="69"/>
        <v>9</v>
      </c>
      <c r="DX139" s="7">
        <v>0</v>
      </c>
      <c r="DY139" s="7">
        <f t="shared" si="65"/>
        <v>0</v>
      </c>
      <c r="DZ139" s="86">
        <v>0</v>
      </c>
      <c r="EA139" s="7">
        <f t="shared" ref="EA139:EA170" si="86">SUM(EA138,DZ139)</f>
        <v>20</v>
      </c>
      <c r="EB139" s="7">
        <v>0</v>
      </c>
      <c r="EC139" s="7">
        <f t="shared" si="20"/>
        <v>8</v>
      </c>
      <c r="ED139" s="7">
        <v>1</v>
      </c>
      <c r="EE139" s="7">
        <f t="shared" si="61"/>
        <v>30</v>
      </c>
      <c r="EF139" s="7">
        <v>1</v>
      </c>
      <c r="EG139" s="7">
        <v>1</v>
      </c>
      <c r="EH139" s="7"/>
      <c r="EI139" s="7"/>
      <c r="EJ139" s="7">
        <v>2</v>
      </c>
      <c r="EK139" s="7">
        <f t="shared" ref="EK139:EK170" si="87">SUM(EK138,EJ139)</f>
        <v>14</v>
      </c>
      <c r="EL139" s="7">
        <v>1</v>
      </c>
      <c r="EM139" s="7">
        <f t="shared" si="51"/>
        <v>2</v>
      </c>
      <c r="EN139" s="7">
        <v>0</v>
      </c>
      <c r="EO139" s="7">
        <f t="shared" si="62"/>
        <v>1</v>
      </c>
      <c r="EP139" s="7">
        <v>0</v>
      </c>
      <c r="EQ139" s="7">
        <v>0</v>
      </c>
      <c r="ER139" s="7">
        <v>54</v>
      </c>
      <c r="ES139" s="7">
        <f t="shared" si="63"/>
        <v>1107</v>
      </c>
      <c r="ET139" s="7">
        <v>0</v>
      </c>
      <c r="EU139" s="7">
        <v>0</v>
      </c>
      <c r="EV139" s="7">
        <v>4</v>
      </c>
      <c r="EW139" s="7">
        <f t="shared" si="79"/>
        <v>32</v>
      </c>
      <c r="EX139" s="7">
        <v>0</v>
      </c>
      <c r="EY139" s="7">
        <f t="shared" si="70"/>
        <v>1</v>
      </c>
      <c r="EZ139" s="7">
        <v>2</v>
      </c>
      <c r="FA139" s="7">
        <f t="shared" si="39"/>
        <v>4</v>
      </c>
      <c r="FB139" s="7"/>
      <c r="FC139" s="7"/>
      <c r="FD139" s="7">
        <v>2</v>
      </c>
      <c r="FE139" s="7">
        <v>2</v>
      </c>
      <c r="FF139" s="7">
        <v>19</v>
      </c>
      <c r="FG139" s="7">
        <f t="shared" si="45"/>
        <v>231</v>
      </c>
      <c r="FH139" s="7"/>
      <c r="FI139" s="7"/>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5">
        <v>44103</v>
      </c>
      <c r="B140" s="7">
        <v>0</v>
      </c>
      <c r="C140" s="7">
        <f t="shared" si="53"/>
        <v>0</v>
      </c>
      <c r="D140" s="7">
        <v>3</v>
      </c>
      <c r="E140" s="7">
        <f t="shared" si="43"/>
        <v>118</v>
      </c>
      <c r="F140" s="7"/>
      <c r="G140" s="7"/>
      <c r="H140" s="7">
        <v>18</v>
      </c>
      <c r="I140" s="7">
        <f t="shared" si="75"/>
        <v>175</v>
      </c>
      <c r="J140" s="7">
        <v>0</v>
      </c>
      <c r="K140" s="7">
        <f>K139+J140</f>
        <v>0</v>
      </c>
      <c r="L140" s="7"/>
      <c r="M140" s="7"/>
      <c r="N140" s="7">
        <v>1</v>
      </c>
      <c r="O140" s="7">
        <f t="shared" si="83"/>
        <v>184</v>
      </c>
      <c r="P140" s="7">
        <v>0</v>
      </c>
      <c r="Q140" s="7">
        <f>Q139+P140</f>
        <v>0</v>
      </c>
      <c r="R140" s="7">
        <v>0</v>
      </c>
      <c r="S140" s="7">
        <f t="shared" si="54"/>
        <v>7</v>
      </c>
      <c r="T140" s="7">
        <v>0</v>
      </c>
      <c r="U140" s="7">
        <v>0</v>
      </c>
      <c r="V140" s="7"/>
      <c r="W140" s="7"/>
      <c r="X140" s="7">
        <v>0</v>
      </c>
      <c r="Y140" s="7">
        <f>Y139+X140</f>
        <v>0</v>
      </c>
      <c r="Z140" s="7"/>
      <c r="AA140" s="7"/>
      <c r="AB140" s="7">
        <v>4</v>
      </c>
      <c r="AC140" s="7">
        <f t="shared" si="76"/>
        <v>70</v>
      </c>
      <c r="AD140" s="7">
        <v>7</v>
      </c>
      <c r="AE140" s="7">
        <f t="shared" si="81"/>
        <v>223</v>
      </c>
      <c r="AF140" s="7">
        <v>1</v>
      </c>
      <c r="AG140" s="7">
        <f>AG139+AF140</f>
        <v>1</v>
      </c>
      <c r="AH140" s="7">
        <v>0</v>
      </c>
      <c r="AI140" s="84">
        <f t="shared" si="30"/>
        <v>7</v>
      </c>
      <c r="AJ140" s="7">
        <v>0</v>
      </c>
      <c r="AK140" s="7">
        <f t="shared" si="55"/>
        <v>64</v>
      </c>
      <c r="AL140" s="7"/>
      <c r="AM140" s="7"/>
      <c r="AN140" s="7">
        <v>0</v>
      </c>
      <c r="AO140" s="7">
        <f t="shared" si="31"/>
        <v>5</v>
      </c>
      <c r="AP140" s="7">
        <v>0</v>
      </c>
      <c r="AQ140" s="7">
        <f t="shared" si="26"/>
        <v>1</v>
      </c>
      <c r="AR140" s="7">
        <v>0</v>
      </c>
      <c r="AS140" s="7">
        <f t="shared" si="56"/>
        <v>4</v>
      </c>
      <c r="AT140" s="7">
        <v>2</v>
      </c>
      <c r="AU140" s="7">
        <f>SUM(AU139,AT140)</f>
        <v>4</v>
      </c>
      <c r="AV140" s="7">
        <v>0</v>
      </c>
      <c r="AW140" s="7">
        <f t="shared" si="13"/>
        <v>1</v>
      </c>
      <c r="AX140" s="7"/>
      <c r="AY140" s="7"/>
      <c r="AZ140" s="7">
        <v>2</v>
      </c>
      <c r="BA140" s="7">
        <f t="shared" si="52"/>
        <v>20</v>
      </c>
      <c r="BB140" s="7">
        <v>0</v>
      </c>
      <c r="BC140" s="7">
        <f t="shared" si="58"/>
        <v>0</v>
      </c>
      <c r="BD140" s="7">
        <v>0</v>
      </c>
      <c r="BE140" s="7">
        <f t="shared" si="84"/>
        <v>3</v>
      </c>
      <c r="BF140" s="7">
        <v>0</v>
      </c>
      <c r="BG140" s="7">
        <f t="shared" si="27"/>
        <v>8</v>
      </c>
      <c r="BH140" s="7">
        <v>12</v>
      </c>
      <c r="BI140" s="7">
        <f t="shared" ref="BI140:BI170" si="88">SUM(BI139,BH140)</f>
        <v>1423</v>
      </c>
      <c r="BJ140" s="7">
        <v>0</v>
      </c>
      <c r="BK140" s="7">
        <f t="shared" si="74"/>
        <v>2</v>
      </c>
      <c r="BL140" s="7">
        <v>0</v>
      </c>
      <c r="BM140" s="7">
        <f t="shared" si="64"/>
        <v>3</v>
      </c>
      <c r="BN140" s="7">
        <v>0</v>
      </c>
      <c r="BO140" s="7">
        <f t="shared" si="85"/>
        <v>11</v>
      </c>
      <c r="BP140" s="7">
        <v>0</v>
      </c>
      <c r="BQ140" s="7">
        <f t="shared" si="23"/>
        <v>12</v>
      </c>
      <c r="BR140" s="7">
        <v>2</v>
      </c>
      <c r="BS140" s="7">
        <f>SUM(BS139+BR140)</f>
        <v>2</v>
      </c>
      <c r="BT140" s="7">
        <v>0</v>
      </c>
      <c r="BU140" s="7">
        <f t="shared" si="82"/>
        <v>67</v>
      </c>
      <c r="BV140" s="7">
        <v>0</v>
      </c>
      <c r="BW140" s="7">
        <f t="shared" si="49"/>
        <v>8</v>
      </c>
      <c r="BX140" s="7"/>
      <c r="BY140" s="7"/>
      <c r="BZ140" s="7"/>
      <c r="CA140" s="7"/>
      <c r="CB140" s="7"/>
      <c r="CC140" s="7"/>
      <c r="CD140" s="7"/>
      <c r="CE140" s="7"/>
      <c r="CF140" s="7"/>
      <c r="CG140" s="7"/>
      <c r="CH140" s="7"/>
      <c r="CI140" s="7"/>
      <c r="CJ140" s="7"/>
      <c r="CK140" s="7"/>
      <c r="CL140" s="7">
        <v>0</v>
      </c>
      <c r="CM140" s="7">
        <f t="shared" si="67"/>
        <v>0</v>
      </c>
      <c r="CN140" s="7">
        <v>0</v>
      </c>
      <c r="CO140" s="7">
        <f t="shared" si="35"/>
        <v>2</v>
      </c>
      <c r="CP140" s="7">
        <v>0</v>
      </c>
      <c r="CQ140" s="7">
        <f t="shared" si="60"/>
        <v>14</v>
      </c>
      <c r="CR140" s="7">
        <v>0</v>
      </c>
      <c r="CS140" s="7">
        <f t="shared" si="77"/>
        <v>2</v>
      </c>
      <c r="CT140" s="7"/>
      <c r="CU140" s="7"/>
      <c r="CV140" s="7">
        <v>0</v>
      </c>
      <c r="CW140" s="7">
        <f>CW139+CV140</f>
        <v>0</v>
      </c>
      <c r="CX140" s="7">
        <v>0</v>
      </c>
      <c r="CY140" s="7">
        <f t="shared" si="17"/>
        <v>20</v>
      </c>
      <c r="CZ140" s="7">
        <v>0</v>
      </c>
      <c r="DA140" s="7">
        <f>DA139+CZ140</f>
        <v>0</v>
      </c>
      <c r="DB140" s="7">
        <v>0</v>
      </c>
      <c r="DC140" s="7">
        <f>DC139+DB140</f>
        <v>0</v>
      </c>
      <c r="DD140" s="7"/>
      <c r="DE140" s="7"/>
      <c r="DF140" s="7"/>
      <c r="DG140" s="7"/>
      <c r="DH140" s="7"/>
      <c r="DI140" s="7"/>
      <c r="DJ140" s="7">
        <v>0</v>
      </c>
      <c r="DK140" s="7">
        <f t="shared" si="18"/>
        <v>13</v>
      </c>
      <c r="DL140" s="7"/>
      <c r="DM140" s="7"/>
      <c r="DN140" s="7">
        <v>0</v>
      </c>
      <c r="DO140" s="7">
        <f t="shared" si="78"/>
        <v>14</v>
      </c>
      <c r="DP140" s="7">
        <v>5</v>
      </c>
      <c r="DQ140" s="7">
        <f t="shared" si="80"/>
        <v>2556</v>
      </c>
      <c r="DR140" s="7">
        <v>13</v>
      </c>
      <c r="DS140" s="7">
        <f t="shared" si="68"/>
        <v>210</v>
      </c>
      <c r="DT140" s="7">
        <v>0</v>
      </c>
      <c r="DU140" s="7">
        <f t="shared" si="48"/>
        <v>6</v>
      </c>
      <c r="DV140" s="7">
        <v>0</v>
      </c>
      <c r="DW140" s="7">
        <f t="shared" si="69"/>
        <v>9</v>
      </c>
      <c r="DX140" s="7">
        <v>0</v>
      </c>
      <c r="DY140" s="7">
        <f t="shared" si="65"/>
        <v>0</v>
      </c>
      <c r="DZ140" s="7">
        <v>0</v>
      </c>
      <c r="EA140" s="7">
        <f t="shared" si="86"/>
        <v>20</v>
      </c>
      <c r="EB140" s="7">
        <v>0</v>
      </c>
      <c r="EC140" s="7">
        <f t="shared" si="20"/>
        <v>8</v>
      </c>
      <c r="ED140" s="7">
        <v>0</v>
      </c>
      <c r="EE140" s="7">
        <f t="shared" si="61"/>
        <v>30</v>
      </c>
      <c r="EF140" s="7">
        <v>0</v>
      </c>
      <c r="EG140" s="7">
        <f>EG139+EF140</f>
        <v>1</v>
      </c>
      <c r="EH140" s="7"/>
      <c r="EI140" s="7"/>
      <c r="EJ140" s="7">
        <v>0</v>
      </c>
      <c r="EK140" s="7">
        <f t="shared" si="87"/>
        <v>14</v>
      </c>
      <c r="EL140" s="7">
        <v>0</v>
      </c>
      <c r="EM140" s="7">
        <f t="shared" si="51"/>
        <v>2</v>
      </c>
      <c r="EN140" s="7">
        <v>0</v>
      </c>
      <c r="EO140" s="7">
        <f t="shared" si="62"/>
        <v>1</v>
      </c>
      <c r="EP140" s="7">
        <v>0</v>
      </c>
      <c r="EQ140" s="7">
        <f>EQ139+EP140</f>
        <v>0</v>
      </c>
      <c r="ER140" s="7">
        <v>9</v>
      </c>
      <c r="ES140" s="7">
        <f t="shared" si="63"/>
        <v>1116</v>
      </c>
      <c r="ET140" s="7">
        <v>0</v>
      </c>
      <c r="EU140" s="7">
        <f>EU139+ET140</f>
        <v>0</v>
      </c>
      <c r="EV140" s="7">
        <v>1</v>
      </c>
      <c r="EW140" s="7">
        <f t="shared" si="79"/>
        <v>33</v>
      </c>
      <c r="EX140" s="7">
        <v>0</v>
      </c>
      <c r="EY140" s="7">
        <f t="shared" si="70"/>
        <v>1</v>
      </c>
      <c r="EZ140" s="7">
        <v>0</v>
      </c>
      <c r="FA140" s="7">
        <f t="shared" si="39"/>
        <v>4</v>
      </c>
      <c r="FB140" s="7"/>
      <c r="FC140" s="7"/>
      <c r="FD140" s="7">
        <v>15</v>
      </c>
      <c r="FE140" s="7">
        <f>FE139+FD140</f>
        <v>17</v>
      </c>
      <c r="FF140" s="7">
        <v>9</v>
      </c>
      <c r="FG140" s="7">
        <f t="shared" si="45"/>
        <v>240</v>
      </c>
      <c r="FH140" s="7"/>
      <c r="FI140" s="7"/>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5">
        <v>44104</v>
      </c>
      <c r="B141" s="7">
        <v>0</v>
      </c>
      <c r="C141" s="7">
        <f t="shared" si="53"/>
        <v>0</v>
      </c>
      <c r="D141" s="7">
        <v>1</v>
      </c>
      <c r="E141" s="7">
        <f t="shared" si="43"/>
        <v>119</v>
      </c>
      <c r="F141" s="7"/>
      <c r="G141" s="7"/>
      <c r="H141" s="7">
        <v>1</v>
      </c>
      <c r="I141" s="7">
        <f t="shared" si="75"/>
        <v>176</v>
      </c>
      <c r="J141" s="7">
        <v>0</v>
      </c>
      <c r="K141" s="7">
        <f>K140+J141</f>
        <v>0</v>
      </c>
      <c r="L141" s="7"/>
      <c r="M141" s="7"/>
      <c r="N141" s="7">
        <v>0</v>
      </c>
      <c r="O141" s="7">
        <f t="shared" si="83"/>
        <v>184</v>
      </c>
      <c r="P141" s="7">
        <v>5</v>
      </c>
      <c r="Q141" s="7">
        <f>Q140+P141</f>
        <v>5</v>
      </c>
      <c r="R141" s="7">
        <v>0</v>
      </c>
      <c r="S141" s="7">
        <f t="shared" si="54"/>
        <v>7</v>
      </c>
      <c r="T141" s="7">
        <v>0</v>
      </c>
      <c r="U141" s="7">
        <v>0</v>
      </c>
      <c r="V141" s="7"/>
      <c r="W141" s="7"/>
      <c r="X141" s="7">
        <v>0</v>
      </c>
      <c r="Y141" s="7">
        <f>Y140+X141</f>
        <v>0</v>
      </c>
      <c r="Z141" s="7"/>
      <c r="AA141" s="7"/>
      <c r="AB141" s="7">
        <v>5</v>
      </c>
      <c r="AC141" s="7">
        <f t="shared" si="76"/>
        <v>75</v>
      </c>
      <c r="AD141" s="7">
        <v>1</v>
      </c>
      <c r="AE141" s="7">
        <f t="shared" si="81"/>
        <v>224</v>
      </c>
      <c r="AF141" s="7">
        <v>0</v>
      </c>
      <c r="AG141" s="7">
        <f>AG140+AF141</f>
        <v>1</v>
      </c>
      <c r="AH141" s="7">
        <v>0</v>
      </c>
      <c r="AI141" s="84">
        <f t="shared" si="30"/>
        <v>7</v>
      </c>
      <c r="AJ141" s="7">
        <v>1</v>
      </c>
      <c r="AK141" s="7">
        <f t="shared" si="55"/>
        <v>65</v>
      </c>
      <c r="AL141" s="7"/>
      <c r="AM141" s="7"/>
      <c r="AN141" s="7">
        <v>0</v>
      </c>
      <c r="AO141" s="7">
        <f t="shared" si="31"/>
        <v>5</v>
      </c>
      <c r="AP141" s="7">
        <v>0</v>
      </c>
      <c r="AQ141" s="7">
        <f t="shared" si="26"/>
        <v>1</v>
      </c>
      <c r="AR141" s="7">
        <v>0</v>
      </c>
      <c r="AS141" s="7">
        <f t="shared" si="56"/>
        <v>4</v>
      </c>
      <c r="AT141" s="7">
        <v>0</v>
      </c>
      <c r="AU141" s="7">
        <f>SUM(AU140,AT141)</f>
        <v>4</v>
      </c>
      <c r="AV141" s="7">
        <v>1</v>
      </c>
      <c r="AW141" s="7">
        <f t="shared" si="13"/>
        <v>2</v>
      </c>
      <c r="AX141" s="7"/>
      <c r="AY141" s="7"/>
      <c r="AZ141" s="7">
        <v>0</v>
      </c>
      <c r="BA141" s="7">
        <f t="shared" si="52"/>
        <v>20</v>
      </c>
      <c r="BB141" s="7">
        <v>0</v>
      </c>
      <c r="BC141" s="7">
        <f t="shared" si="58"/>
        <v>0</v>
      </c>
      <c r="BD141" s="7">
        <v>0</v>
      </c>
      <c r="BE141" s="7">
        <f t="shared" si="84"/>
        <v>3</v>
      </c>
      <c r="BF141" s="7">
        <v>0</v>
      </c>
      <c r="BG141" s="7">
        <f t="shared" si="27"/>
        <v>8</v>
      </c>
      <c r="BH141" s="7">
        <v>3</v>
      </c>
      <c r="BI141" s="7">
        <f t="shared" si="88"/>
        <v>1426</v>
      </c>
      <c r="BJ141" s="7">
        <v>0</v>
      </c>
      <c r="BK141" s="7">
        <f t="shared" si="74"/>
        <v>2</v>
      </c>
      <c r="BL141" s="7">
        <v>0</v>
      </c>
      <c r="BM141" s="7">
        <f t="shared" si="64"/>
        <v>3</v>
      </c>
      <c r="BN141" s="7">
        <v>0</v>
      </c>
      <c r="BO141" s="7">
        <f t="shared" si="85"/>
        <v>11</v>
      </c>
      <c r="BP141" s="7">
        <v>0</v>
      </c>
      <c r="BQ141" s="7">
        <f t="shared" si="23"/>
        <v>12</v>
      </c>
      <c r="BR141" s="7">
        <v>0</v>
      </c>
      <c r="BS141" s="7">
        <f>SUM(BS140+BR141)</f>
        <v>2</v>
      </c>
      <c r="BT141" s="7">
        <v>0</v>
      </c>
      <c r="BU141" s="7">
        <f t="shared" si="82"/>
        <v>67</v>
      </c>
      <c r="BV141" s="7">
        <v>0</v>
      </c>
      <c r="BW141" s="7">
        <f t="shared" si="49"/>
        <v>8</v>
      </c>
      <c r="BX141" s="7"/>
      <c r="BY141" s="7"/>
      <c r="BZ141" s="7"/>
      <c r="CA141" s="7"/>
      <c r="CB141" s="7"/>
      <c r="CC141" s="7"/>
      <c r="CD141" s="7"/>
      <c r="CE141" s="7"/>
      <c r="CF141" s="7"/>
      <c r="CG141" s="7"/>
      <c r="CH141" s="7"/>
      <c r="CI141" s="7"/>
      <c r="CJ141" s="7"/>
      <c r="CK141" s="7"/>
      <c r="CL141" s="7">
        <v>0</v>
      </c>
      <c r="CM141" s="7">
        <f t="shared" si="67"/>
        <v>0</v>
      </c>
      <c r="CN141" s="7">
        <v>0</v>
      </c>
      <c r="CO141" s="7">
        <f t="shared" si="35"/>
        <v>2</v>
      </c>
      <c r="CP141" s="7">
        <v>0</v>
      </c>
      <c r="CQ141" s="7">
        <f t="shared" si="60"/>
        <v>14</v>
      </c>
      <c r="CR141" s="7">
        <v>0</v>
      </c>
      <c r="CS141" s="7">
        <f t="shared" si="77"/>
        <v>2</v>
      </c>
      <c r="CT141" s="7"/>
      <c r="CU141" s="7"/>
      <c r="CV141" s="7">
        <v>1</v>
      </c>
      <c r="CW141" s="7">
        <f>CW140+CV141</f>
        <v>1</v>
      </c>
      <c r="CX141" s="7">
        <v>0</v>
      </c>
      <c r="CY141" s="7">
        <f t="shared" si="17"/>
        <v>20</v>
      </c>
      <c r="CZ141" s="7">
        <v>4</v>
      </c>
      <c r="DA141" s="7">
        <f>DA140+CZ141</f>
        <v>4</v>
      </c>
      <c r="DB141" s="7">
        <v>0</v>
      </c>
      <c r="DC141" s="7">
        <f>DC140+DB141</f>
        <v>0</v>
      </c>
      <c r="DD141" s="7"/>
      <c r="DE141" s="7"/>
      <c r="DF141" s="7"/>
      <c r="DG141" s="7"/>
      <c r="DH141" s="7"/>
      <c r="DI141" s="7"/>
      <c r="DJ141" s="7">
        <v>0</v>
      </c>
      <c r="DK141" s="7">
        <f t="shared" si="18"/>
        <v>13</v>
      </c>
      <c r="DL141" s="7"/>
      <c r="DM141" s="7"/>
      <c r="DN141" s="7">
        <v>0</v>
      </c>
      <c r="DO141" s="7">
        <f t="shared" si="78"/>
        <v>14</v>
      </c>
      <c r="DP141" s="7"/>
      <c r="DQ141" s="7"/>
      <c r="DR141" s="7">
        <v>7</v>
      </c>
      <c r="DS141" s="7">
        <f t="shared" si="68"/>
        <v>217</v>
      </c>
      <c r="DT141" s="7">
        <v>0</v>
      </c>
      <c r="DU141" s="7">
        <f t="shared" si="48"/>
        <v>6</v>
      </c>
      <c r="DV141" s="7">
        <v>3</v>
      </c>
      <c r="DW141" s="7">
        <f t="shared" si="69"/>
        <v>12</v>
      </c>
      <c r="DX141" s="7">
        <v>0</v>
      </c>
      <c r="DY141" s="7">
        <f t="shared" si="65"/>
        <v>0</v>
      </c>
      <c r="DZ141" s="7">
        <v>0</v>
      </c>
      <c r="EA141" s="7">
        <f t="shared" si="86"/>
        <v>20</v>
      </c>
      <c r="EB141" s="7">
        <v>0</v>
      </c>
      <c r="EC141" s="7">
        <f t="shared" si="20"/>
        <v>8</v>
      </c>
      <c r="ED141" s="7">
        <v>0</v>
      </c>
      <c r="EE141" s="7">
        <f t="shared" si="61"/>
        <v>30</v>
      </c>
      <c r="EF141" s="7">
        <v>0</v>
      </c>
      <c r="EG141" s="7">
        <f>EG140+EF141</f>
        <v>1</v>
      </c>
      <c r="EH141" s="7"/>
      <c r="EI141" s="7"/>
      <c r="EJ141" s="7">
        <v>0</v>
      </c>
      <c r="EK141" s="7">
        <f t="shared" si="87"/>
        <v>14</v>
      </c>
      <c r="EL141" s="7">
        <v>0</v>
      </c>
      <c r="EM141" s="7">
        <f t="shared" si="51"/>
        <v>2</v>
      </c>
      <c r="EN141" s="7">
        <v>0</v>
      </c>
      <c r="EO141" s="7">
        <f t="shared" si="62"/>
        <v>1</v>
      </c>
      <c r="EP141" s="7">
        <v>0</v>
      </c>
      <c r="EQ141" s="7">
        <f>EQ140+EP141</f>
        <v>0</v>
      </c>
      <c r="ER141" s="7">
        <v>0</v>
      </c>
      <c r="ES141" s="7">
        <f t="shared" si="63"/>
        <v>1116</v>
      </c>
      <c r="ET141" s="7">
        <v>0</v>
      </c>
      <c r="EU141" s="7">
        <f>EU140+ET141</f>
        <v>0</v>
      </c>
      <c r="EV141" s="7">
        <v>1</v>
      </c>
      <c r="EW141" s="7">
        <f t="shared" si="79"/>
        <v>34</v>
      </c>
      <c r="EX141" s="7">
        <v>0</v>
      </c>
      <c r="EY141" s="7">
        <f t="shared" si="70"/>
        <v>1</v>
      </c>
      <c r="EZ141" s="7">
        <v>0</v>
      </c>
      <c r="FA141" s="7">
        <f t="shared" si="39"/>
        <v>4</v>
      </c>
      <c r="FB141" s="7"/>
      <c r="FC141" s="7"/>
      <c r="FD141" s="7">
        <v>17</v>
      </c>
      <c r="FE141" s="7">
        <f>FE140+FD141</f>
        <v>34</v>
      </c>
      <c r="FF141" s="7">
        <v>3</v>
      </c>
      <c r="FG141" s="7">
        <f t="shared" si="45"/>
        <v>243</v>
      </c>
      <c r="FH141" s="7"/>
      <c r="FI141" s="7"/>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5">
        <v>44105</v>
      </c>
      <c r="B142" s="7">
        <v>0</v>
      </c>
      <c r="C142" s="7">
        <f t="shared" si="53"/>
        <v>0</v>
      </c>
      <c r="D142" s="7">
        <v>2</v>
      </c>
      <c r="E142" s="7">
        <f t="shared" si="43"/>
        <v>121</v>
      </c>
      <c r="F142" s="7"/>
      <c r="G142" s="7"/>
      <c r="H142" s="7">
        <v>0</v>
      </c>
      <c r="I142" s="7">
        <f t="shared" si="75"/>
        <v>176</v>
      </c>
      <c r="J142" s="7">
        <v>3</v>
      </c>
      <c r="K142" s="7">
        <f>K141+J142</f>
        <v>3</v>
      </c>
      <c r="L142" s="7"/>
      <c r="M142" s="7"/>
      <c r="N142" s="7">
        <v>1</v>
      </c>
      <c r="O142" s="7">
        <f t="shared" si="83"/>
        <v>185</v>
      </c>
      <c r="P142" s="7">
        <v>7</v>
      </c>
      <c r="Q142" s="7">
        <f>Q141+P142</f>
        <v>12</v>
      </c>
      <c r="R142" s="7">
        <v>0</v>
      </c>
      <c r="S142" s="7">
        <f t="shared" si="54"/>
        <v>7</v>
      </c>
      <c r="T142" s="7"/>
      <c r="U142" s="7"/>
      <c r="V142" s="7"/>
      <c r="W142" s="7"/>
      <c r="X142" s="7">
        <v>4</v>
      </c>
      <c r="Y142" s="7">
        <f>Y141+X142</f>
        <v>4</v>
      </c>
      <c r="Z142" s="7"/>
      <c r="AA142" s="7"/>
      <c r="AB142" s="7">
        <v>8</v>
      </c>
      <c r="AC142" s="7">
        <f t="shared" si="76"/>
        <v>83</v>
      </c>
      <c r="AD142" s="7">
        <v>5</v>
      </c>
      <c r="AE142" s="7">
        <f t="shared" si="81"/>
        <v>229</v>
      </c>
      <c r="AF142" s="7">
        <v>0</v>
      </c>
      <c r="AG142" s="7">
        <f>AG141+AF142</f>
        <v>1</v>
      </c>
      <c r="AH142" s="7">
        <v>0</v>
      </c>
      <c r="AI142" s="84">
        <f t="shared" si="30"/>
        <v>7</v>
      </c>
      <c r="AJ142" s="7">
        <v>0</v>
      </c>
      <c r="AK142" s="7">
        <f t="shared" si="55"/>
        <v>65</v>
      </c>
      <c r="AL142" s="7"/>
      <c r="AM142" s="7"/>
      <c r="AN142" s="7">
        <v>0</v>
      </c>
      <c r="AO142" s="7">
        <f t="shared" si="31"/>
        <v>5</v>
      </c>
      <c r="AP142" s="7">
        <v>0</v>
      </c>
      <c r="AQ142" s="7">
        <f t="shared" si="26"/>
        <v>1</v>
      </c>
      <c r="AR142" s="7">
        <v>0</v>
      </c>
      <c r="AS142" s="7">
        <f t="shared" si="56"/>
        <v>4</v>
      </c>
      <c r="AT142" s="7">
        <v>0</v>
      </c>
      <c r="AU142" s="7">
        <f>SUM(AU141,AT142)</f>
        <v>4</v>
      </c>
      <c r="AV142" s="7">
        <v>0</v>
      </c>
      <c r="AW142" s="7">
        <f t="shared" si="13"/>
        <v>2</v>
      </c>
      <c r="AX142" s="7"/>
      <c r="AY142" s="7"/>
      <c r="AZ142" s="7">
        <v>0</v>
      </c>
      <c r="BA142" s="7">
        <f t="shared" si="52"/>
        <v>20</v>
      </c>
      <c r="BB142" s="7">
        <v>0</v>
      </c>
      <c r="BC142" s="7">
        <f t="shared" si="58"/>
        <v>0</v>
      </c>
      <c r="BD142" s="7">
        <v>0</v>
      </c>
      <c r="BE142" s="7">
        <f t="shared" si="84"/>
        <v>3</v>
      </c>
      <c r="BF142" s="7">
        <v>0</v>
      </c>
      <c r="BG142" s="7">
        <f t="shared" si="27"/>
        <v>8</v>
      </c>
      <c r="BH142" s="7">
        <v>5</v>
      </c>
      <c r="BI142" s="7">
        <f t="shared" si="88"/>
        <v>1431</v>
      </c>
      <c r="BJ142" s="7">
        <v>0</v>
      </c>
      <c r="BK142" s="7">
        <f t="shared" si="74"/>
        <v>2</v>
      </c>
      <c r="BL142" s="7">
        <v>0</v>
      </c>
      <c r="BM142" s="7">
        <f t="shared" si="64"/>
        <v>3</v>
      </c>
      <c r="BN142" s="7">
        <v>0</v>
      </c>
      <c r="BO142" s="7">
        <f t="shared" si="85"/>
        <v>11</v>
      </c>
      <c r="BP142" s="7">
        <v>0</v>
      </c>
      <c r="BQ142" s="7">
        <f t="shared" ref="BQ142:BQ170" si="89">SUM(BQ141,BP142)</f>
        <v>12</v>
      </c>
      <c r="BR142" s="7">
        <v>4</v>
      </c>
      <c r="BS142" s="7">
        <f>SUM(BS141+BR142)</f>
        <v>6</v>
      </c>
      <c r="BT142" s="7">
        <v>0</v>
      </c>
      <c r="BU142" s="7">
        <f t="shared" si="82"/>
        <v>67</v>
      </c>
      <c r="BV142" s="7">
        <v>0</v>
      </c>
      <c r="BW142" s="7">
        <f t="shared" si="49"/>
        <v>8</v>
      </c>
      <c r="BX142" s="7"/>
      <c r="BY142" s="7"/>
      <c r="BZ142" s="7"/>
      <c r="CA142" s="7"/>
      <c r="CB142" s="7"/>
      <c r="CC142" s="7"/>
      <c r="CD142" s="7"/>
      <c r="CE142" s="7"/>
      <c r="CF142" s="7"/>
      <c r="CG142" s="7"/>
      <c r="CH142" s="7"/>
      <c r="CI142" s="7"/>
      <c r="CJ142" s="7"/>
      <c r="CK142" s="7"/>
      <c r="CL142" s="7">
        <v>0</v>
      </c>
      <c r="CM142" s="7">
        <f t="shared" si="67"/>
        <v>0</v>
      </c>
      <c r="CN142" s="7">
        <v>0</v>
      </c>
      <c r="CO142" s="7">
        <f t="shared" si="35"/>
        <v>2</v>
      </c>
      <c r="CP142" s="7">
        <v>0</v>
      </c>
      <c r="CQ142" s="7">
        <f t="shared" si="60"/>
        <v>14</v>
      </c>
      <c r="CR142" s="7">
        <v>0</v>
      </c>
      <c r="CS142" s="7">
        <f t="shared" si="77"/>
        <v>2</v>
      </c>
      <c r="CT142" s="7"/>
      <c r="CU142" s="7"/>
      <c r="CV142" s="7">
        <v>1</v>
      </c>
      <c r="CW142" s="7">
        <f>CW141+CV142</f>
        <v>2</v>
      </c>
      <c r="CX142" s="7">
        <v>0</v>
      </c>
      <c r="CY142" s="7">
        <f t="shared" si="17"/>
        <v>20</v>
      </c>
      <c r="CZ142" s="7">
        <v>6</v>
      </c>
      <c r="DA142" s="7">
        <f>DA141+CZ142</f>
        <v>10</v>
      </c>
      <c r="DB142" s="7">
        <v>0</v>
      </c>
      <c r="DC142" s="7">
        <f>DC141+DB142</f>
        <v>0</v>
      </c>
      <c r="DD142" s="7"/>
      <c r="DE142" s="7"/>
      <c r="DF142" s="7"/>
      <c r="DG142" s="7"/>
      <c r="DH142" s="7"/>
      <c r="DI142" s="7"/>
      <c r="DJ142" s="7">
        <v>0</v>
      </c>
      <c r="DK142" s="7">
        <f t="shared" si="18"/>
        <v>13</v>
      </c>
      <c r="DL142" s="7"/>
      <c r="DM142" s="7"/>
      <c r="DN142" s="7">
        <v>0</v>
      </c>
      <c r="DO142" s="7">
        <f t="shared" si="78"/>
        <v>14</v>
      </c>
      <c r="DP142" s="7"/>
      <c r="DQ142" s="7"/>
      <c r="DR142" s="7">
        <v>7</v>
      </c>
      <c r="DS142" s="7">
        <f t="shared" si="68"/>
        <v>224</v>
      </c>
      <c r="DT142" s="7">
        <v>0</v>
      </c>
      <c r="DU142" s="7">
        <f t="shared" si="48"/>
        <v>6</v>
      </c>
      <c r="DV142" s="7">
        <v>0</v>
      </c>
      <c r="DW142" s="7">
        <f t="shared" si="69"/>
        <v>12</v>
      </c>
      <c r="DX142" s="7">
        <v>0</v>
      </c>
      <c r="DY142" s="7">
        <f t="shared" si="65"/>
        <v>0</v>
      </c>
      <c r="DZ142" s="7">
        <v>0</v>
      </c>
      <c r="EA142" s="7">
        <f t="shared" si="86"/>
        <v>20</v>
      </c>
      <c r="EB142" s="7">
        <v>0</v>
      </c>
      <c r="EC142" s="7">
        <f t="shared" si="20"/>
        <v>8</v>
      </c>
      <c r="ED142" s="7">
        <v>0</v>
      </c>
      <c r="EE142" s="7">
        <f t="shared" si="61"/>
        <v>30</v>
      </c>
      <c r="EF142" s="7">
        <v>0</v>
      </c>
      <c r="EG142" s="7">
        <f>EG141+EF142</f>
        <v>1</v>
      </c>
      <c r="EH142" s="7"/>
      <c r="EI142" s="7"/>
      <c r="EJ142" s="7">
        <v>0</v>
      </c>
      <c r="EK142" s="7">
        <f t="shared" si="87"/>
        <v>14</v>
      </c>
      <c r="EL142" s="7">
        <v>0</v>
      </c>
      <c r="EM142" s="7">
        <f t="shared" si="51"/>
        <v>2</v>
      </c>
      <c r="EN142" s="7">
        <v>0</v>
      </c>
      <c r="EO142" s="7">
        <f t="shared" si="62"/>
        <v>1</v>
      </c>
      <c r="EP142" s="7">
        <v>0</v>
      </c>
      <c r="EQ142" s="7">
        <f>EQ141+EP142</f>
        <v>0</v>
      </c>
      <c r="ER142" s="7">
        <v>14</v>
      </c>
      <c r="ES142" s="7">
        <f t="shared" si="63"/>
        <v>1130</v>
      </c>
      <c r="ET142" s="7">
        <v>0</v>
      </c>
      <c r="EU142" s="7">
        <f>EU141+ET142</f>
        <v>0</v>
      </c>
      <c r="EV142" s="7">
        <v>4</v>
      </c>
      <c r="EW142" s="7">
        <f t="shared" si="79"/>
        <v>38</v>
      </c>
      <c r="EX142" s="7">
        <v>0</v>
      </c>
      <c r="EY142" s="7">
        <f t="shared" si="70"/>
        <v>1</v>
      </c>
      <c r="EZ142" s="7">
        <v>0</v>
      </c>
      <c r="FA142" s="7">
        <f t="shared" si="39"/>
        <v>4</v>
      </c>
      <c r="FB142" s="7"/>
      <c r="FC142" s="7"/>
      <c r="FD142" s="7">
        <v>22</v>
      </c>
      <c r="FE142" s="7">
        <f>FE141+FD142</f>
        <v>56</v>
      </c>
      <c r="FF142" s="7">
        <v>4</v>
      </c>
      <c r="FG142" s="7">
        <f t="shared" si="45"/>
        <v>247</v>
      </c>
      <c r="FH142" s="7"/>
      <c r="FI142" s="7"/>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5">
        <v>44106</v>
      </c>
      <c r="B143" s="7">
        <v>0</v>
      </c>
      <c r="C143" s="7">
        <f t="shared" si="53"/>
        <v>0</v>
      </c>
      <c r="D143" s="7">
        <v>0</v>
      </c>
      <c r="E143" s="7">
        <f t="shared" si="43"/>
        <v>121</v>
      </c>
      <c r="F143" s="7"/>
      <c r="G143" s="7"/>
      <c r="H143" s="7">
        <v>13</v>
      </c>
      <c r="I143" s="7">
        <f t="shared" si="75"/>
        <v>189</v>
      </c>
      <c r="J143" s="7">
        <v>0</v>
      </c>
      <c r="K143" s="7">
        <f>K142+J143</f>
        <v>3</v>
      </c>
      <c r="L143" s="7"/>
      <c r="M143" s="7"/>
      <c r="N143" s="7">
        <v>1</v>
      </c>
      <c r="O143" s="7">
        <f t="shared" si="83"/>
        <v>186</v>
      </c>
      <c r="P143" s="7">
        <v>7</v>
      </c>
      <c r="Q143" s="7">
        <f>Q142+P143</f>
        <v>19</v>
      </c>
      <c r="R143" s="7">
        <v>0</v>
      </c>
      <c r="S143" s="7">
        <f t="shared" si="54"/>
        <v>7</v>
      </c>
      <c r="T143" s="7"/>
      <c r="U143" s="7"/>
      <c r="V143" s="7"/>
      <c r="W143" s="7"/>
      <c r="X143" s="7">
        <v>1</v>
      </c>
      <c r="Y143" s="7">
        <f>Y142+X143</f>
        <v>5</v>
      </c>
      <c r="Z143" s="7"/>
      <c r="AA143" s="7"/>
      <c r="AB143" s="7">
        <v>6</v>
      </c>
      <c r="AC143" s="7">
        <f t="shared" si="76"/>
        <v>89</v>
      </c>
      <c r="AD143" s="7">
        <v>3</v>
      </c>
      <c r="AE143" s="7">
        <f t="shared" si="81"/>
        <v>232</v>
      </c>
      <c r="AF143" s="7">
        <v>3</v>
      </c>
      <c r="AG143" s="7">
        <f>AG142+AF143</f>
        <v>4</v>
      </c>
      <c r="AH143" s="7">
        <v>0</v>
      </c>
      <c r="AI143" s="84">
        <f t="shared" si="30"/>
        <v>7</v>
      </c>
      <c r="AJ143" s="7">
        <v>0</v>
      </c>
      <c r="AK143" s="7">
        <f t="shared" si="55"/>
        <v>65</v>
      </c>
      <c r="AL143" s="7"/>
      <c r="AM143" s="7"/>
      <c r="AN143" s="7">
        <v>0</v>
      </c>
      <c r="AO143" s="7">
        <f t="shared" si="31"/>
        <v>5</v>
      </c>
      <c r="AP143" s="7">
        <v>0</v>
      </c>
      <c r="AQ143" s="7">
        <f t="shared" si="26"/>
        <v>1</v>
      </c>
      <c r="AR143" s="7">
        <v>0</v>
      </c>
      <c r="AS143" s="7">
        <f t="shared" si="56"/>
        <v>4</v>
      </c>
      <c r="AT143" s="7">
        <v>0</v>
      </c>
      <c r="AU143" s="7">
        <f>SUM(AU142,AT143)</f>
        <v>4</v>
      </c>
      <c r="AV143" s="7">
        <v>0</v>
      </c>
      <c r="AW143" s="7">
        <f t="shared" si="13"/>
        <v>2</v>
      </c>
      <c r="AX143" s="7"/>
      <c r="AY143" s="7"/>
      <c r="AZ143" s="7">
        <v>6</v>
      </c>
      <c r="BA143" s="7">
        <f t="shared" si="52"/>
        <v>26</v>
      </c>
      <c r="BB143" s="7">
        <v>0</v>
      </c>
      <c r="BC143" s="7">
        <f t="shared" si="58"/>
        <v>0</v>
      </c>
      <c r="BD143" s="7">
        <v>0</v>
      </c>
      <c r="BE143" s="7">
        <f t="shared" si="84"/>
        <v>3</v>
      </c>
      <c r="BF143" s="7">
        <v>0</v>
      </c>
      <c r="BG143" s="7">
        <f t="shared" si="27"/>
        <v>8</v>
      </c>
      <c r="BH143" s="7">
        <v>11</v>
      </c>
      <c r="BI143" s="7">
        <f t="shared" si="88"/>
        <v>1442</v>
      </c>
      <c r="BJ143" s="7">
        <v>0</v>
      </c>
      <c r="BK143" s="7">
        <f t="shared" si="74"/>
        <v>2</v>
      </c>
      <c r="BL143" s="7">
        <v>0</v>
      </c>
      <c r="BM143" s="7">
        <f t="shared" si="64"/>
        <v>3</v>
      </c>
      <c r="BN143" s="7">
        <v>0</v>
      </c>
      <c r="BO143" s="7">
        <f t="shared" si="85"/>
        <v>11</v>
      </c>
      <c r="BP143" s="7">
        <v>0</v>
      </c>
      <c r="BQ143" s="7">
        <f t="shared" si="89"/>
        <v>12</v>
      </c>
      <c r="BR143" s="7">
        <v>0</v>
      </c>
      <c r="BS143" s="7">
        <f>SUM(BS142+BR143)</f>
        <v>6</v>
      </c>
      <c r="BT143" s="7">
        <v>0</v>
      </c>
      <c r="BU143" s="7">
        <f t="shared" si="82"/>
        <v>67</v>
      </c>
      <c r="BV143" s="7">
        <v>0</v>
      </c>
      <c r="BW143" s="7">
        <f t="shared" si="49"/>
        <v>8</v>
      </c>
      <c r="BX143" s="7"/>
      <c r="BY143" s="7"/>
      <c r="BZ143" s="7"/>
      <c r="CA143" s="7"/>
      <c r="CB143" s="7"/>
      <c r="CC143" s="7"/>
      <c r="CD143" s="7"/>
      <c r="CE143" s="7"/>
      <c r="CF143" s="7"/>
      <c r="CG143" s="7"/>
      <c r="CH143" s="7"/>
      <c r="CI143" s="7"/>
      <c r="CJ143" s="7"/>
      <c r="CK143" s="7"/>
      <c r="CL143" s="7">
        <v>0</v>
      </c>
      <c r="CM143" s="7">
        <f t="shared" si="67"/>
        <v>0</v>
      </c>
      <c r="CN143" s="7">
        <v>0</v>
      </c>
      <c r="CO143" s="7">
        <f t="shared" si="35"/>
        <v>2</v>
      </c>
      <c r="CP143" s="7">
        <v>1</v>
      </c>
      <c r="CQ143" s="7">
        <f t="shared" si="60"/>
        <v>15</v>
      </c>
      <c r="CR143" s="7">
        <v>0</v>
      </c>
      <c r="CS143" s="7">
        <f t="shared" si="77"/>
        <v>2</v>
      </c>
      <c r="CT143" s="7"/>
      <c r="CU143" s="7"/>
      <c r="CV143" s="7">
        <v>0</v>
      </c>
      <c r="CW143" s="7">
        <f>CW142+CV143</f>
        <v>2</v>
      </c>
      <c r="CX143" s="7">
        <v>0</v>
      </c>
      <c r="CY143" s="7">
        <f t="shared" si="17"/>
        <v>20</v>
      </c>
      <c r="CZ143" s="7">
        <v>4</v>
      </c>
      <c r="DA143" s="7">
        <f>DA142+CZ143</f>
        <v>14</v>
      </c>
      <c r="DB143" s="7">
        <v>0</v>
      </c>
      <c r="DC143" s="7">
        <f>DC142+DB143</f>
        <v>0</v>
      </c>
      <c r="DD143" s="7"/>
      <c r="DE143" s="7"/>
      <c r="DF143" s="7"/>
      <c r="DG143" s="7"/>
      <c r="DH143" s="7"/>
      <c r="DI143" s="7"/>
      <c r="DJ143" s="7">
        <v>0</v>
      </c>
      <c r="DK143" s="7">
        <f t="shared" si="18"/>
        <v>13</v>
      </c>
      <c r="DL143" s="7"/>
      <c r="DM143" s="7"/>
      <c r="DN143" s="7">
        <v>2</v>
      </c>
      <c r="DO143" s="7">
        <f t="shared" si="78"/>
        <v>16</v>
      </c>
      <c r="DP143" s="7"/>
      <c r="DQ143" s="7"/>
      <c r="DR143" s="7">
        <v>9</v>
      </c>
      <c r="DS143" s="7">
        <f t="shared" si="68"/>
        <v>233</v>
      </c>
      <c r="DT143" s="7">
        <v>0</v>
      </c>
      <c r="DU143" s="7">
        <f t="shared" si="48"/>
        <v>6</v>
      </c>
      <c r="DV143" s="7">
        <v>0</v>
      </c>
      <c r="DW143" s="7">
        <f t="shared" si="69"/>
        <v>12</v>
      </c>
      <c r="DX143" s="7">
        <v>0</v>
      </c>
      <c r="DY143" s="7">
        <f t="shared" si="65"/>
        <v>0</v>
      </c>
      <c r="DZ143" s="7">
        <v>0</v>
      </c>
      <c r="EA143" s="7">
        <f t="shared" si="86"/>
        <v>20</v>
      </c>
      <c r="EB143" s="7">
        <v>0</v>
      </c>
      <c r="EC143" s="7">
        <f t="shared" si="20"/>
        <v>8</v>
      </c>
      <c r="ED143" s="7">
        <v>2</v>
      </c>
      <c r="EE143" s="7">
        <f t="shared" si="61"/>
        <v>32</v>
      </c>
      <c r="EF143" s="7">
        <v>0</v>
      </c>
      <c r="EG143" s="7">
        <f>EG142+EF143</f>
        <v>1</v>
      </c>
      <c r="EH143" s="7"/>
      <c r="EI143" s="7"/>
      <c r="EJ143" s="7">
        <v>0</v>
      </c>
      <c r="EK143" s="7">
        <f t="shared" si="87"/>
        <v>14</v>
      </c>
      <c r="EL143" s="7">
        <v>0</v>
      </c>
      <c r="EM143" s="7">
        <f t="shared" si="51"/>
        <v>2</v>
      </c>
      <c r="EN143" s="7">
        <v>0</v>
      </c>
      <c r="EO143" s="7">
        <f t="shared" si="62"/>
        <v>1</v>
      </c>
      <c r="EP143" s="7">
        <v>0</v>
      </c>
      <c r="EQ143" s="7">
        <f>EQ142+EP143</f>
        <v>0</v>
      </c>
      <c r="ER143" s="7">
        <v>17</v>
      </c>
      <c r="ES143" s="7">
        <f t="shared" si="63"/>
        <v>1147</v>
      </c>
      <c r="ET143" s="7">
        <v>0</v>
      </c>
      <c r="EU143" s="7">
        <f>EU142+ET143</f>
        <v>0</v>
      </c>
      <c r="EV143" s="7">
        <v>10</v>
      </c>
      <c r="EW143" s="7">
        <f t="shared" si="79"/>
        <v>48</v>
      </c>
      <c r="EX143" s="7">
        <v>0</v>
      </c>
      <c r="EY143" s="7">
        <f t="shared" si="70"/>
        <v>1</v>
      </c>
      <c r="EZ143" s="7">
        <v>0</v>
      </c>
      <c r="FA143" s="7">
        <f t="shared" si="39"/>
        <v>4</v>
      </c>
      <c r="FB143" s="7"/>
      <c r="FC143" s="7"/>
      <c r="FD143" s="7">
        <v>27</v>
      </c>
      <c r="FE143" s="7">
        <f>FE142+FD143</f>
        <v>83</v>
      </c>
      <c r="FF143" s="7">
        <v>0</v>
      </c>
      <c r="FG143" s="7">
        <f t="shared" si="45"/>
        <v>247</v>
      </c>
      <c r="FH143" s="7"/>
      <c r="FI143" s="7"/>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5">
        <v>44107</v>
      </c>
      <c r="B144" s="7"/>
      <c r="C144" s="7">
        <f t="shared" si="53"/>
        <v>0</v>
      </c>
      <c r="D144" s="7"/>
      <c r="E144" s="7">
        <f t="shared" si="43"/>
        <v>121</v>
      </c>
      <c r="F144" s="7"/>
      <c r="G144" s="7"/>
      <c r="H144" s="7"/>
      <c r="I144" s="7">
        <f t="shared" si="75"/>
        <v>189</v>
      </c>
      <c r="J144" s="7"/>
      <c r="K144" s="7">
        <f t="shared" ref="K144:K170" si="90">K143+J144</f>
        <v>3</v>
      </c>
      <c r="L144" s="7"/>
      <c r="M144" s="7"/>
      <c r="N144" s="7"/>
      <c r="O144" s="7">
        <f t="shared" si="83"/>
        <v>186</v>
      </c>
      <c r="P144" s="7"/>
      <c r="Q144" s="7">
        <f t="shared" ref="Q144:Q170" si="91">Q143+P144</f>
        <v>19</v>
      </c>
      <c r="R144" s="7"/>
      <c r="S144" s="7">
        <f t="shared" si="54"/>
        <v>7</v>
      </c>
      <c r="T144" s="7"/>
      <c r="U144" s="7"/>
      <c r="V144" s="7"/>
      <c r="W144" s="7"/>
      <c r="X144" s="7"/>
      <c r="Y144" s="7">
        <f t="shared" ref="Y144:Y170" si="92">Y143+X144</f>
        <v>5</v>
      </c>
      <c r="Z144" s="7"/>
      <c r="AA144" s="7"/>
      <c r="AB144" s="7"/>
      <c r="AC144" s="7">
        <f t="shared" si="76"/>
        <v>89</v>
      </c>
      <c r="AD144" s="7"/>
      <c r="AE144" s="7">
        <f t="shared" si="81"/>
        <v>232</v>
      </c>
      <c r="AF144" s="7"/>
      <c r="AG144" s="7">
        <f t="shared" ref="AG144:AG174" si="93">AG143+AF144</f>
        <v>4</v>
      </c>
      <c r="AH144" s="7"/>
      <c r="AI144" s="84">
        <f t="shared" si="30"/>
        <v>7</v>
      </c>
      <c r="AJ144" s="7"/>
      <c r="AK144" s="7">
        <f t="shared" si="55"/>
        <v>65</v>
      </c>
      <c r="AL144" s="7"/>
      <c r="AM144" s="7"/>
      <c r="AN144" s="7"/>
      <c r="AO144" s="7">
        <f t="shared" si="31"/>
        <v>5</v>
      </c>
      <c r="AP144" s="7"/>
      <c r="AQ144" s="7">
        <f t="shared" si="26"/>
        <v>1</v>
      </c>
      <c r="AR144" s="7"/>
      <c r="AS144" s="7">
        <f t="shared" si="56"/>
        <v>4</v>
      </c>
      <c r="AT144" s="7"/>
      <c r="AU144" s="7">
        <f t="shared" ref="AU144:AU170" si="94">SUM(AU143,AT144)</f>
        <v>4</v>
      </c>
      <c r="AV144" s="7"/>
      <c r="AW144" s="7">
        <f t="shared" si="13"/>
        <v>2</v>
      </c>
      <c r="AX144" s="7"/>
      <c r="AY144" s="7"/>
      <c r="AZ144" s="7"/>
      <c r="BA144" s="7">
        <f t="shared" si="52"/>
        <v>26</v>
      </c>
      <c r="BB144" s="7"/>
      <c r="BC144" s="7">
        <f t="shared" si="58"/>
        <v>0</v>
      </c>
      <c r="BD144" s="7"/>
      <c r="BE144" s="7">
        <f t="shared" si="84"/>
        <v>3</v>
      </c>
      <c r="BF144" s="7"/>
      <c r="BG144" s="7">
        <f t="shared" si="27"/>
        <v>8</v>
      </c>
      <c r="BH144" s="7"/>
      <c r="BI144" s="7">
        <f t="shared" si="88"/>
        <v>1442</v>
      </c>
      <c r="BJ144" s="7"/>
      <c r="BK144" s="7">
        <f t="shared" si="74"/>
        <v>2</v>
      </c>
      <c r="BL144" s="7"/>
      <c r="BM144" s="7">
        <f t="shared" si="64"/>
        <v>3</v>
      </c>
      <c r="BN144" s="7"/>
      <c r="BO144" s="7">
        <f t="shared" si="85"/>
        <v>11</v>
      </c>
      <c r="BP144" s="7"/>
      <c r="BQ144" s="7">
        <f t="shared" si="89"/>
        <v>12</v>
      </c>
      <c r="BR144" s="7"/>
      <c r="BS144" s="7">
        <f t="shared" ref="BS144:BS170" si="95">SUM(BS143+BR144)</f>
        <v>6</v>
      </c>
      <c r="BT144" s="7"/>
      <c r="BU144" s="7">
        <f t="shared" si="82"/>
        <v>67</v>
      </c>
      <c r="BV144" s="7"/>
      <c r="BW144" s="7">
        <f t="shared" si="49"/>
        <v>8</v>
      </c>
      <c r="BX144" s="7"/>
      <c r="BY144" s="7"/>
      <c r="BZ144" s="7"/>
      <c r="CA144" s="7"/>
      <c r="CB144" s="7"/>
      <c r="CC144" s="7"/>
      <c r="CD144" s="7"/>
      <c r="CE144" s="7"/>
      <c r="CF144" s="7"/>
      <c r="CG144" s="7"/>
      <c r="CH144" s="7"/>
      <c r="CI144" s="7"/>
      <c r="CJ144" s="7"/>
      <c r="CK144" s="7"/>
      <c r="CL144" s="7"/>
      <c r="CM144" s="7">
        <f t="shared" si="67"/>
        <v>0</v>
      </c>
      <c r="CN144" s="7"/>
      <c r="CO144" s="7">
        <f t="shared" si="35"/>
        <v>2</v>
      </c>
      <c r="CP144" s="7"/>
      <c r="CQ144" s="7">
        <f t="shared" si="60"/>
        <v>15</v>
      </c>
      <c r="CR144" s="7"/>
      <c r="CS144" s="7">
        <f t="shared" si="77"/>
        <v>2</v>
      </c>
      <c r="CT144" s="7"/>
      <c r="CU144" s="7"/>
      <c r="CV144" s="7"/>
      <c r="CW144" s="7">
        <f t="shared" ref="CW144:CW170" si="96">CW143+CV144</f>
        <v>2</v>
      </c>
      <c r="CX144" s="7"/>
      <c r="CY144" s="7">
        <f t="shared" si="17"/>
        <v>20</v>
      </c>
      <c r="CZ144" s="7"/>
      <c r="DA144" s="7">
        <f t="shared" ref="DA144:DA170" si="97">DA143+CZ144</f>
        <v>14</v>
      </c>
      <c r="DB144" s="7"/>
      <c r="DC144" s="7">
        <f t="shared" ref="DC144:DC170" si="98">DC143+DB144</f>
        <v>0</v>
      </c>
      <c r="DD144" s="7"/>
      <c r="DE144" s="7"/>
      <c r="DF144" s="7"/>
      <c r="DG144" s="7"/>
      <c r="DH144" s="7"/>
      <c r="DI144" s="7"/>
      <c r="DJ144" s="7"/>
      <c r="DK144" s="7">
        <f t="shared" si="18"/>
        <v>13</v>
      </c>
      <c r="DL144" s="7"/>
      <c r="DM144" s="7"/>
      <c r="DN144" s="7"/>
      <c r="DO144" s="7">
        <f t="shared" si="78"/>
        <v>16</v>
      </c>
      <c r="DP144" s="7"/>
      <c r="DQ144" s="7"/>
      <c r="DR144" s="7"/>
      <c r="DS144" s="7">
        <f t="shared" si="68"/>
        <v>233</v>
      </c>
      <c r="DT144" s="7"/>
      <c r="DU144" s="7">
        <f t="shared" si="48"/>
        <v>6</v>
      </c>
      <c r="DV144" s="7"/>
      <c r="DW144" s="7">
        <f t="shared" si="69"/>
        <v>12</v>
      </c>
      <c r="DX144" s="7"/>
      <c r="DY144" s="7">
        <f t="shared" si="65"/>
        <v>0</v>
      </c>
      <c r="DZ144" s="7"/>
      <c r="EA144" s="7">
        <f t="shared" si="86"/>
        <v>20</v>
      </c>
      <c r="EB144" s="7"/>
      <c r="EC144" s="7">
        <f t="shared" si="20"/>
        <v>8</v>
      </c>
      <c r="ED144" s="7"/>
      <c r="EE144" s="7">
        <f t="shared" si="61"/>
        <v>32</v>
      </c>
      <c r="EF144" s="7"/>
      <c r="EG144" s="7">
        <f t="shared" ref="EG144:EG170" si="99">EG143+EF144</f>
        <v>1</v>
      </c>
      <c r="EH144" s="7"/>
      <c r="EI144" s="7"/>
      <c r="EJ144" s="7"/>
      <c r="EK144" s="7">
        <f t="shared" si="87"/>
        <v>14</v>
      </c>
      <c r="EL144" s="7"/>
      <c r="EM144" s="7">
        <f t="shared" si="51"/>
        <v>2</v>
      </c>
      <c r="EN144" s="7"/>
      <c r="EO144" s="7">
        <f t="shared" si="62"/>
        <v>1</v>
      </c>
      <c r="EP144" s="7"/>
      <c r="EQ144" s="7">
        <f t="shared" ref="EQ144:EQ170" si="100">EQ143+EP144</f>
        <v>0</v>
      </c>
      <c r="ER144" s="7"/>
      <c r="ES144" s="7">
        <f t="shared" si="63"/>
        <v>1147</v>
      </c>
      <c r="ET144" s="7"/>
      <c r="EU144" s="7">
        <f t="shared" ref="EU144:EU170" si="101">EU143+ET144</f>
        <v>0</v>
      </c>
      <c r="EV144" s="7"/>
      <c r="EW144" s="7">
        <f t="shared" si="79"/>
        <v>48</v>
      </c>
      <c r="EX144" s="7"/>
      <c r="EY144" s="7">
        <f t="shared" si="70"/>
        <v>1</v>
      </c>
      <c r="EZ144" s="7"/>
      <c r="FA144" s="7">
        <f t="shared" si="39"/>
        <v>4</v>
      </c>
      <c r="FB144" s="7"/>
      <c r="FC144" s="7"/>
      <c r="FD144" s="7"/>
      <c r="FE144" s="7">
        <f t="shared" ref="FE144:FE170" si="102">FE143+FD144</f>
        <v>83</v>
      </c>
      <c r="FF144" s="7"/>
      <c r="FG144" s="7">
        <f t="shared" si="45"/>
        <v>247</v>
      </c>
      <c r="FH144" s="7"/>
      <c r="FI144" s="7"/>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5">
        <v>44108</v>
      </c>
      <c r="B145" s="7"/>
      <c r="C145" s="7">
        <f t="shared" si="53"/>
        <v>0</v>
      </c>
      <c r="D145" s="7"/>
      <c r="E145" s="7">
        <f t="shared" si="43"/>
        <v>121</v>
      </c>
      <c r="F145" s="7"/>
      <c r="G145" s="7"/>
      <c r="H145" s="7"/>
      <c r="I145" s="7">
        <f t="shared" si="75"/>
        <v>189</v>
      </c>
      <c r="J145" s="7"/>
      <c r="K145" s="7">
        <f t="shared" si="90"/>
        <v>3</v>
      </c>
      <c r="L145" s="7"/>
      <c r="M145" s="7"/>
      <c r="N145" s="7"/>
      <c r="O145" s="7">
        <f t="shared" si="83"/>
        <v>186</v>
      </c>
      <c r="P145" s="7"/>
      <c r="Q145" s="7">
        <f t="shared" si="91"/>
        <v>19</v>
      </c>
      <c r="R145" s="7"/>
      <c r="S145" s="7">
        <f t="shared" si="54"/>
        <v>7</v>
      </c>
      <c r="T145" s="7"/>
      <c r="U145" s="7"/>
      <c r="V145" s="7"/>
      <c r="W145" s="7"/>
      <c r="X145" s="7"/>
      <c r="Y145" s="7">
        <f t="shared" si="92"/>
        <v>5</v>
      </c>
      <c r="Z145" s="7"/>
      <c r="AA145" s="7"/>
      <c r="AB145" s="7"/>
      <c r="AC145" s="7">
        <f t="shared" si="76"/>
        <v>89</v>
      </c>
      <c r="AD145" s="7"/>
      <c r="AE145" s="7">
        <f t="shared" si="81"/>
        <v>232</v>
      </c>
      <c r="AF145" s="7"/>
      <c r="AG145" s="7">
        <f t="shared" si="93"/>
        <v>4</v>
      </c>
      <c r="AH145" s="7"/>
      <c r="AI145" s="84">
        <f t="shared" si="30"/>
        <v>7</v>
      </c>
      <c r="AJ145" s="7"/>
      <c r="AK145" s="7">
        <f t="shared" si="55"/>
        <v>65</v>
      </c>
      <c r="AL145" s="7"/>
      <c r="AM145" s="7"/>
      <c r="AN145" s="7"/>
      <c r="AO145" s="7">
        <f t="shared" si="31"/>
        <v>5</v>
      </c>
      <c r="AP145" s="7"/>
      <c r="AQ145" s="7">
        <f t="shared" si="26"/>
        <v>1</v>
      </c>
      <c r="AR145" s="7"/>
      <c r="AS145" s="7">
        <f t="shared" si="56"/>
        <v>4</v>
      </c>
      <c r="AT145" s="7"/>
      <c r="AU145" s="7">
        <f t="shared" si="94"/>
        <v>4</v>
      </c>
      <c r="AV145" s="7"/>
      <c r="AW145" s="7">
        <f t="shared" ref="AW145:AW170" si="104">SUM(AW144+AV145)</f>
        <v>2</v>
      </c>
      <c r="AX145" s="7"/>
      <c r="AY145" s="7"/>
      <c r="AZ145" s="7"/>
      <c r="BA145" s="7">
        <f t="shared" si="52"/>
        <v>26</v>
      </c>
      <c r="BB145" s="7"/>
      <c r="BC145" s="7">
        <f t="shared" si="58"/>
        <v>0</v>
      </c>
      <c r="BD145" s="7"/>
      <c r="BE145" s="7">
        <f t="shared" si="84"/>
        <v>3</v>
      </c>
      <c r="BF145" s="7"/>
      <c r="BG145" s="7">
        <f t="shared" si="27"/>
        <v>8</v>
      </c>
      <c r="BH145" s="7"/>
      <c r="BI145" s="7">
        <f t="shared" si="88"/>
        <v>1442</v>
      </c>
      <c r="BJ145" s="7"/>
      <c r="BK145" s="7">
        <f t="shared" si="74"/>
        <v>2</v>
      </c>
      <c r="BL145" s="7"/>
      <c r="BM145" s="7">
        <f t="shared" si="64"/>
        <v>3</v>
      </c>
      <c r="BN145" s="7"/>
      <c r="BO145" s="7">
        <f t="shared" si="85"/>
        <v>11</v>
      </c>
      <c r="BP145" s="7"/>
      <c r="BQ145" s="7">
        <f t="shared" si="89"/>
        <v>12</v>
      </c>
      <c r="BR145" s="7"/>
      <c r="BS145" s="7">
        <f t="shared" si="95"/>
        <v>6</v>
      </c>
      <c r="BT145" s="7"/>
      <c r="BU145" s="7">
        <f t="shared" si="82"/>
        <v>67</v>
      </c>
      <c r="BV145" s="7"/>
      <c r="BW145" s="7">
        <f t="shared" si="49"/>
        <v>8</v>
      </c>
      <c r="BX145" s="7"/>
      <c r="BY145" s="7"/>
      <c r="BZ145" s="7"/>
      <c r="CA145" s="7"/>
      <c r="CB145" s="7"/>
      <c r="CC145" s="7"/>
      <c r="CD145" s="7"/>
      <c r="CE145" s="7"/>
      <c r="CF145" s="7"/>
      <c r="CG145" s="7"/>
      <c r="CH145" s="7"/>
      <c r="CI145" s="7"/>
      <c r="CJ145" s="7"/>
      <c r="CK145" s="7"/>
      <c r="CL145" s="7"/>
      <c r="CM145" s="7">
        <f t="shared" si="67"/>
        <v>0</v>
      </c>
      <c r="CN145" s="7"/>
      <c r="CO145" s="7">
        <f t="shared" si="35"/>
        <v>2</v>
      </c>
      <c r="CP145" s="7"/>
      <c r="CQ145" s="7">
        <f t="shared" si="60"/>
        <v>15</v>
      </c>
      <c r="CR145" s="7"/>
      <c r="CS145" s="7">
        <f t="shared" si="77"/>
        <v>2</v>
      </c>
      <c r="CT145" s="7"/>
      <c r="CU145" s="7"/>
      <c r="CV145" s="7"/>
      <c r="CW145" s="7">
        <f t="shared" si="96"/>
        <v>2</v>
      </c>
      <c r="CX145" s="7"/>
      <c r="CY145" s="7">
        <f t="shared" ref="CY145:CY170" si="105">CY144+CX145</f>
        <v>20</v>
      </c>
      <c r="CZ145" s="7"/>
      <c r="DA145" s="7">
        <f t="shared" si="97"/>
        <v>14</v>
      </c>
      <c r="DB145" s="7"/>
      <c r="DC145" s="7">
        <f t="shared" si="98"/>
        <v>0</v>
      </c>
      <c r="DD145" s="7"/>
      <c r="DE145" s="7"/>
      <c r="DF145" s="7"/>
      <c r="DG145" s="7"/>
      <c r="DH145" s="7"/>
      <c r="DI145" s="7"/>
      <c r="DJ145" s="7"/>
      <c r="DK145" s="7">
        <f t="shared" ref="DK145:DK170" si="106">SUM(DK144+DJ145)</f>
        <v>13</v>
      </c>
      <c r="DL145" s="7"/>
      <c r="DM145" s="7"/>
      <c r="DN145" s="7"/>
      <c r="DO145" s="7">
        <f t="shared" si="78"/>
        <v>16</v>
      </c>
      <c r="DP145" s="7"/>
      <c r="DQ145" s="7"/>
      <c r="DR145" s="7"/>
      <c r="DS145" s="7">
        <f t="shared" si="68"/>
        <v>233</v>
      </c>
      <c r="DT145" s="7"/>
      <c r="DU145" s="7">
        <f t="shared" si="48"/>
        <v>6</v>
      </c>
      <c r="DV145" s="7"/>
      <c r="DW145" s="7">
        <f t="shared" si="69"/>
        <v>12</v>
      </c>
      <c r="DX145" s="7"/>
      <c r="DY145" s="7">
        <f t="shared" si="65"/>
        <v>0</v>
      </c>
      <c r="DZ145" s="7"/>
      <c r="EA145" s="7">
        <f t="shared" si="86"/>
        <v>20</v>
      </c>
      <c r="EB145" s="7"/>
      <c r="EC145" s="7">
        <f t="shared" ref="EC145:EC170" si="107">SUM(EC144+EB145)</f>
        <v>8</v>
      </c>
      <c r="ED145" s="7"/>
      <c r="EE145" s="7">
        <f t="shared" si="61"/>
        <v>32</v>
      </c>
      <c r="EF145" s="7"/>
      <c r="EG145" s="7">
        <f t="shared" si="99"/>
        <v>1</v>
      </c>
      <c r="EH145" s="7"/>
      <c r="EI145" s="7"/>
      <c r="EJ145" s="7"/>
      <c r="EK145" s="7">
        <f t="shared" si="87"/>
        <v>14</v>
      </c>
      <c r="EL145" s="7"/>
      <c r="EM145" s="7">
        <f t="shared" si="51"/>
        <v>2</v>
      </c>
      <c r="EN145" s="7"/>
      <c r="EO145" s="7">
        <f t="shared" si="62"/>
        <v>1</v>
      </c>
      <c r="EP145" s="7"/>
      <c r="EQ145" s="7">
        <f t="shared" si="100"/>
        <v>0</v>
      </c>
      <c r="ER145" s="7"/>
      <c r="ES145" s="7">
        <f t="shared" si="63"/>
        <v>1147</v>
      </c>
      <c r="ET145" s="7"/>
      <c r="EU145" s="7">
        <f t="shared" si="101"/>
        <v>0</v>
      </c>
      <c r="EV145" s="7"/>
      <c r="EW145" s="7">
        <f t="shared" si="79"/>
        <v>48</v>
      </c>
      <c r="EX145" s="7"/>
      <c r="EY145" s="7">
        <f t="shared" si="70"/>
        <v>1</v>
      </c>
      <c r="EZ145" s="7"/>
      <c r="FA145" s="7">
        <f t="shared" si="39"/>
        <v>4</v>
      </c>
      <c r="FB145" s="7"/>
      <c r="FC145" s="7"/>
      <c r="FD145" s="7"/>
      <c r="FE145" s="7">
        <f t="shared" si="102"/>
        <v>83</v>
      </c>
      <c r="FF145" s="7"/>
      <c r="FG145" s="7">
        <f t="shared" si="45"/>
        <v>247</v>
      </c>
      <c r="FH145" s="7"/>
      <c r="FI145" s="7"/>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5">
        <v>44109</v>
      </c>
      <c r="B146" s="7">
        <v>0</v>
      </c>
      <c r="C146" s="7">
        <f t="shared" si="53"/>
        <v>0</v>
      </c>
      <c r="D146" s="7">
        <v>5</v>
      </c>
      <c r="E146" s="7">
        <f t="shared" si="43"/>
        <v>126</v>
      </c>
      <c r="F146" s="7"/>
      <c r="G146" s="7"/>
      <c r="H146" s="7">
        <v>35</v>
      </c>
      <c r="I146" s="7">
        <f t="shared" si="75"/>
        <v>224</v>
      </c>
      <c r="J146" s="7">
        <v>10</v>
      </c>
      <c r="K146" s="7">
        <f t="shared" si="90"/>
        <v>13</v>
      </c>
      <c r="L146" s="7"/>
      <c r="M146" s="7"/>
      <c r="N146" s="7">
        <v>0</v>
      </c>
      <c r="O146" s="7">
        <f t="shared" si="83"/>
        <v>186</v>
      </c>
      <c r="P146" s="7">
        <v>40</v>
      </c>
      <c r="Q146" s="7">
        <f t="shared" si="91"/>
        <v>59</v>
      </c>
      <c r="R146" s="7">
        <v>0</v>
      </c>
      <c r="S146" s="7">
        <f t="shared" si="54"/>
        <v>7</v>
      </c>
      <c r="T146" s="7"/>
      <c r="U146" s="7"/>
      <c r="V146" s="7"/>
      <c r="W146" s="7"/>
      <c r="X146" s="7">
        <v>5</v>
      </c>
      <c r="Y146" s="7">
        <f t="shared" si="92"/>
        <v>10</v>
      </c>
      <c r="Z146" s="7"/>
      <c r="AA146" s="7"/>
      <c r="AB146" s="7">
        <v>15</v>
      </c>
      <c r="AC146" s="7">
        <f t="shared" si="76"/>
        <v>104</v>
      </c>
      <c r="AD146" s="7">
        <v>15</v>
      </c>
      <c r="AE146" s="7">
        <f t="shared" si="81"/>
        <v>247</v>
      </c>
      <c r="AF146" s="7">
        <v>17</v>
      </c>
      <c r="AG146" s="7">
        <f t="shared" si="93"/>
        <v>21</v>
      </c>
      <c r="AH146" s="7">
        <v>0</v>
      </c>
      <c r="AI146" s="84">
        <f t="shared" si="30"/>
        <v>7</v>
      </c>
      <c r="AJ146" s="7">
        <v>0</v>
      </c>
      <c r="AK146" s="7">
        <f t="shared" si="55"/>
        <v>65</v>
      </c>
      <c r="AL146" s="7"/>
      <c r="AM146" s="7"/>
      <c r="AN146" s="7">
        <v>0</v>
      </c>
      <c r="AO146" s="7">
        <f t="shared" si="31"/>
        <v>5</v>
      </c>
      <c r="AP146" s="7">
        <v>0</v>
      </c>
      <c r="AQ146" s="7">
        <f t="shared" si="26"/>
        <v>1</v>
      </c>
      <c r="AR146" s="7">
        <v>0</v>
      </c>
      <c r="AS146" s="7">
        <f t="shared" si="56"/>
        <v>4</v>
      </c>
      <c r="AT146" s="7">
        <v>0</v>
      </c>
      <c r="AU146" s="7">
        <f t="shared" si="94"/>
        <v>4</v>
      </c>
      <c r="AV146" s="7">
        <v>0</v>
      </c>
      <c r="AW146" s="7">
        <f t="shared" si="104"/>
        <v>2</v>
      </c>
      <c r="AX146" s="7"/>
      <c r="AY146" s="7"/>
      <c r="AZ146" s="7">
        <v>0</v>
      </c>
      <c r="BA146" s="7">
        <f t="shared" si="52"/>
        <v>26</v>
      </c>
      <c r="BB146" s="7">
        <v>0</v>
      </c>
      <c r="BC146" s="7">
        <f t="shared" si="58"/>
        <v>0</v>
      </c>
      <c r="BD146" s="7">
        <v>0</v>
      </c>
      <c r="BE146" s="7">
        <f t="shared" si="84"/>
        <v>3</v>
      </c>
      <c r="BF146" s="7">
        <v>0</v>
      </c>
      <c r="BG146" s="7">
        <f t="shared" si="27"/>
        <v>8</v>
      </c>
      <c r="BH146" s="7">
        <v>63</v>
      </c>
      <c r="BI146" s="7">
        <f t="shared" si="88"/>
        <v>1505</v>
      </c>
      <c r="BJ146" s="7">
        <v>0</v>
      </c>
      <c r="BK146" s="7">
        <f t="shared" si="74"/>
        <v>2</v>
      </c>
      <c r="BL146" s="7">
        <v>0</v>
      </c>
      <c r="BM146" s="7">
        <f t="shared" si="64"/>
        <v>3</v>
      </c>
      <c r="BN146" s="7">
        <v>1</v>
      </c>
      <c r="BO146" s="7">
        <f t="shared" si="85"/>
        <v>12</v>
      </c>
      <c r="BP146" s="7">
        <v>0</v>
      </c>
      <c r="BQ146" s="7">
        <f t="shared" si="89"/>
        <v>12</v>
      </c>
      <c r="BR146" s="7">
        <v>6</v>
      </c>
      <c r="BS146" s="7">
        <f t="shared" si="95"/>
        <v>12</v>
      </c>
      <c r="BT146" s="7">
        <v>0</v>
      </c>
      <c r="BU146" s="7">
        <f t="shared" si="82"/>
        <v>67</v>
      </c>
      <c r="BV146" s="7">
        <v>1</v>
      </c>
      <c r="BW146" s="7">
        <f t="shared" si="49"/>
        <v>9</v>
      </c>
      <c r="BX146" s="7"/>
      <c r="BY146" s="7"/>
      <c r="BZ146" s="7"/>
      <c r="CA146" s="7"/>
      <c r="CB146" s="7"/>
      <c r="CC146" s="7"/>
      <c r="CD146" s="7"/>
      <c r="CE146" s="7"/>
      <c r="CF146" s="7"/>
      <c r="CG146" s="7"/>
      <c r="CH146" s="7"/>
      <c r="CI146" s="7"/>
      <c r="CJ146" s="7"/>
      <c r="CK146" s="7"/>
      <c r="CL146" s="7">
        <v>0</v>
      </c>
      <c r="CM146" s="7">
        <f t="shared" si="67"/>
        <v>0</v>
      </c>
      <c r="CN146" s="7">
        <v>0</v>
      </c>
      <c r="CO146" s="7">
        <f t="shared" si="35"/>
        <v>2</v>
      </c>
      <c r="CP146" s="7">
        <v>0</v>
      </c>
      <c r="CQ146" s="7">
        <f t="shared" si="60"/>
        <v>15</v>
      </c>
      <c r="CR146" s="7">
        <v>0</v>
      </c>
      <c r="CS146" s="7">
        <f t="shared" si="77"/>
        <v>2</v>
      </c>
      <c r="CT146" s="7"/>
      <c r="CU146" s="7"/>
      <c r="CV146" s="7">
        <v>0</v>
      </c>
      <c r="CW146" s="7">
        <f t="shared" si="96"/>
        <v>2</v>
      </c>
      <c r="CX146" s="7">
        <v>0</v>
      </c>
      <c r="CY146" s="7">
        <f t="shared" si="105"/>
        <v>20</v>
      </c>
      <c r="CZ146" s="7">
        <v>6</v>
      </c>
      <c r="DA146" s="7">
        <f t="shared" si="97"/>
        <v>20</v>
      </c>
      <c r="DB146" s="7">
        <v>0</v>
      </c>
      <c r="DC146" s="7">
        <f t="shared" si="98"/>
        <v>0</v>
      </c>
      <c r="DD146" s="7"/>
      <c r="DE146" s="7"/>
      <c r="DF146" s="7"/>
      <c r="DG146" s="7"/>
      <c r="DH146" s="7"/>
      <c r="DI146" s="7"/>
      <c r="DJ146" s="7">
        <v>0</v>
      </c>
      <c r="DK146" s="7">
        <f t="shared" si="106"/>
        <v>13</v>
      </c>
      <c r="DL146" s="7"/>
      <c r="DM146" s="7"/>
      <c r="DN146" s="7">
        <v>0</v>
      </c>
      <c r="DO146" s="7">
        <f t="shared" si="78"/>
        <v>16</v>
      </c>
      <c r="DP146" s="7"/>
      <c r="DQ146" s="7"/>
      <c r="DR146" s="7">
        <v>25</v>
      </c>
      <c r="DS146" s="7">
        <f t="shared" si="68"/>
        <v>258</v>
      </c>
      <c r="DT146" s="7">
        <v>0</v>
      </c>
      <c r="DU146" s="7">
        <f t="shared" si="48"/>
        <v>6</v>
      </c>
      <c r="DV146" s="7">
        <v>0</v>
      </c>
      <c r="DW146" s="7">
        <f t="shared" si="69"/>
        <v>12</v>
      </c>
      <c r="DX146" s="7">
        <v>0</v>
      </c>
      <c r="DY146" s="7">
        <f t="shared" si="65"/>
        <v>0</v>
      </c>
      <c r="DZ146" s="7">
        <v>1</v>
      </c>
      <c r="EA146" s="7">
        <f t="shared" si="86"/>
        <v>21</v>
      </c>
      <c r="EB146" s="7">
        <v>0</v>
      </c>
      <c r="EC146" s="7">
        <f t="shared" si="107"/>
        <v>8</v>
      </c>
      <c r="ED146" s="7">
        <v>0</v>
      </c>
      <c r="EE146" s="7">
        <f t="shared" si="61"/>
        <v>32</v>
      </c>
      <c r="EF146" s="7">
        <v>3</v>
      </c>
      <c r="EG146" s="7">
        <f t="shared" si="99"/>
        <v>4</v>
      </c>
      <c r="EH146" s="7"/>
      <c r="EI146" s="7"/>
      <c r="EJ146" s="7">
        <v>0</v>
      </c>
      <c r="EK146" s="7">
        <f t="shared" si="87"/>
        <v>14</v>
      </c>
      <c r="EL146" s="7">
        <v>0</v>
      </c>
      <c r="EM146" s="7">
        <f t="shared" si="51"/>
        <v>2</v>
      </c>
      <c r="EN146" s="7">
        <v>0</v>
      </c>
      <c r="EO146" s="7">
        <f t="shared" si="62"/>
        <v>1</v>
      </c>
      <c r="EP146" s="7">
        <v>2</v>
      </c>
      <c r="EQ146" s="7">
        <f t="shared" si="100"/>
        <v>2</v>
      </c>
      <c r="ER146" s="7">
        <v>70</v>
      </c>
      <c r="ES146" s="7">
        <f t="shared" si="63"/>
        <v>1217</v>
      </c>
      <c r="ET146" s="7">
        <v>0</v>
      </c>
      <c r="EU146" s="7">
        <f t="shared" si="101"/>
        <v>0</v>
      </c>
      <c r="EV146" s="7">
        <v>14</v>
      </c>
      <c r="EW146" s="7">
        <f t="shared" si="79"/>
        <v>62</v>
      </c>
      <c r="EX146" s="7">
        <v>0</v>
      </c>
      <c r="EY146" s="7">
        <f t="shared" si="70"/>
        <v>1</v>
      </c>
      <c r="EZ146" s="7">
        <v>0</v>
      </c>
      <c r="FA146" s="7">
        <f t="shared" si="39"/>
        <v>4</v>
      </c>
      <c r="FB146" s="7"/>
      <c r="FC146" s="7"/>
      <c r="FD146" s="7">
        <v>132</v>
      </c>
      <c r="FE146" s="7">
        <f t="shared" si="102"/>
        <v>215</v>
      </c>
      <c r="FF146" s="7">
        <v>16</v>
      </c>
      <c r="FG146" s="7">
        <f t="shared" si="45"/>
        <v>263</v>
      </c>
      <c r="FH146" s="7"/>
      <c r="FI146" s="7"/>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5">
        <v>44110</v>
      </c>
      <c r="B147" s="7">
        <v>0</v>
      </c>
      <c r="C147" s="7">
        <f t="shared" si="53"/>
        <v>0</v>
      </c>
      <c r="D147" s="7">
        <v>3</v>
      </c>
      <c r="E147" s="7">
        <f t="shared" si="43"/>
        <v>129</v>
      </c>
      <c r="F147" s="7"/>
      <c r="G147" s="7"/>
      <c r="H147" s="7">
        <v>13</v>
      </c>
      <c r="I147" s="7">
        <f t="shared" si="75"/>
        <v>237</v>
      </c>
      <c r="J147" s="7">
        <v>0</v>
      </c>
      <c r="K147" s="7">
        <f t="shared" si="90"/>
        <v>13</v>
      </c>
      <c r="L147" s="7"/>
      <c r="M147" s="7"/>
      <c r="N147" s="7">
        <v>0</v>
      </c>
      <c r="O147" s="7">
        <f t="shared" si="83"/>
        <v>186</v>
      </c>
      <c r="P147" s="7">
        <v>9</v>
      </c>
      <c r="Q147" s="7">
        <f t="shared" si="91"/>
        <v>68</v>
      </c>
      <c r="R147" s="7">
        <v>0</v>
      </c>
      <c r="S147" s="7">
        <f t="shared" si="54"/>
        <v>7</v>
      </c>
      <c r="T147" s="7"/>
      <c r="U147" s="7"/>
      <c r="V147" s="7"/>
      <c r="W147" s="7"/>
      <c r="X147" s="7">
        <v>4</v>
      </c>
      <c r="Y147" s="7">
        <f t="shared" si="92"/>
        <v>14</v>
      </c>
      <c r="Z147" s="7"/>
      <c r="AA147" s="7"/>
      <c r="AB147" s="7">
        <v>3</v>
      </c>
      <c r="AC147" s="7">
        <f t="shared" si="76"/>
        <v>107</v>
      </c>
      <c r="AD147" s="7">
        <v>0</v>
      </c>
      <c r="AE147" s="7">
        <f t="shared" si="81"/>
        <v>247</v>
      </c>
      <c r="AF147" s="7">
        <v>1</v>
      </c>
      <c r="AG147" s="7">
        <f t="shared" si="93"/>
        <v>22</v>
      </c>
      <c r="AH147" s="7">
        <v>0</v>
      </c>
      <c r="AI147" s="84">
        <f t="shared" si="30"/>
        <v>7</v>
      </c>
      <c r="AJ147" s="7">
        <v>0</v>
      </c>
      <c r="AK147" s="7">
        <f t="shared" si="55"/>
        <v>65</v>
      </c>
      <c r="AL147" s="7"/>
      <c r="AM147" s="7"/>
      <c r="AN147" s="7">
        <v>2</v>
      </c>
      <c r="AO147" s="7">
        <f t="shared" si="31"/>
        <v>7</v>
      </c>
      <c r="AP147" s="7">
        <v>0</v>
      </c>
      <c r="AQ147" s="7">
        <f t="shared" si="26"/>
        <v>1</v>
      </c>
      <c r="AR147" s="7">
        <v>0</v>
      </c>
      <c r="AS147" s="7">
        <f t="shared" si="56"/>
        <v>4</v>
      </c>
      <c r="AT147" s="7">
        <v>0</v>
      </c>
      <c r="AU147" s="7">
        <f t="shared" si="94"/>
        <v>4</v>
      </c>
      <c r="AV147" s="7">
        <v>0</v>
      </c>
      <c r="AW147" s="7">
        <f t="shared" si="104"/>
        <v>2</v>
      </c>
      <c r="AX147" s="7"/>
      <c r="AY147" s="7"/>
      <c r="AZ147" s="7">
        <v>0</v>
      </c>
      <c r="BA147" s="7">
        <f t="shared" si="52"/>
        <v>26</v>
      </c>
      <c r="BB147" s="7">
        <v>0</v>
      </c>
      <c r="BC147" s="7">
        <f t="shared" si="58"/>
        <v>0</v>
      </c>
      <c r="BD147" s="7">
        <v>0</v>
      </c>
      <c r="BE147" s="7">
        <f t="shared" si="84"/>
        <v>3</v>
      </c>
      <c r="BF147" s="7">
        <v>0</v>
      </c>
      <c r="BG147" s="7">
        <f t="shared" si="27"/>
        <v>8</v>
      </c>
      <c r="BH147" s="7">
        <v>6</v>
      </c>
      <c r="BI147" s="7">
        <f t="shared" si="88"/>
        <v>1511</v>
      </c>
      <c r="BJ147" s="7">
        <v>0</v>
      </c>
      <c r="BK147" s="7">
        <f t="shared" si="74"/>
        <v>2</v>
      </c>
      <c r="BL147" s="7">
        <v>0</v>
      </c>
      <c r="BM147" s="7">
        <f t="shared" si="64"/>
        <v>3</v>
      </c>
      <c r="BN147" s="7">
        <v>0</v>
      </c>
      <c r="BO147" s="7">
        <f t="shared" si="85"/>
        <v>12</v>
      </c>
      <c r="BP147" s="7">
        <v>0</v>
      </c>
      <c r="BQ147" s="7">
        <f t="shared" si="89"/>
        <v>12</v>
      </c>
      <c r="BR147" s="7">
        <v>2</v>
      </c>
      <c r="BS147" s="7">
        <f t="shared" si="95"/>
        <v>14</v>
      </c>
      <c r="BT147" s="7">
        <v>4</v>
      </c>
      <c r="BU147" s="7">
        <f t="shared" si="82"/>
        <v>71</v>
      </c>
      <c r="BV147" s="7">
        <v>0</v>
      </c>
      <c r="BW147" s="7">
        <f t="shared" si="49"/>
        <v>9</v>
      </c>
      <c r="BX147" s="7"/>
      <c r="BY147" s="7"/>
      <c r="BZ147" s="7"/>
      <c r="CA147" s="7"/>
      <c r="CB147" s="7"/>
      <c r="CC147" s="7"/>
      <c r="CD147" s="7"/>
      <c r="CE147" s="7"/>
      <c r="CF147" s="7"/>
      <c r="CG147" s="7"/>
      <c r="CH147" s="7"/>
      <c r="CI147" s="7"/>
      <c r="CJ147" s="7"/>
      <c r="CK147" s="7"/>
      <c r="CL147" s="7">
        <v>0</v>
      </c>
      <c r="CM147" s="7">
        <f t="shared" si="67"/>
        <v>0</v>
      </c>
      <c r="CN147" s="7">
        <v>0</v>
      </c>
      <c r="CO147" s="7">
        <f t="shared" si="35"/>
        <v>2</v>
      </c>
      <c r="CP147" s="7">
        <v>0</v>
      </c>
      <c r="CQ147" s="7">
        <f t="shared" si="60"/>
        <v>15</v>
      </c>
      <c r="CR147" s="7">
        <v>0</v>
      </c>
      <c r="CS147" s="7">
        <f t="shared" si="77"/>
        <v>2</v>
      </c>
      <c r="CT147" s="7"/>
      <c r="CU147" s="7"/>
      <c r="CV147" s="7">
        <v>0</v>
      </c>
      <c r="CW147" s="7">
        <f t="shared" si="96"/>
        <v>2</v>
      </c>
      <c r="CX147" s="7">
        <v>0</v>
      </c>
      <c r="CY147" s="7">
        <f t="shared" si="105"/>
        <v>20</v>
      </c>
      <c r="CZ147" s="7">
        <v>0</v>
      </c>
      <c r="DA147" s="7">
        <f t="shared" si="97"/>
        <v>20</v>
      </c>
      <c r="DB147" s="7">
        <v>0</v>
      </c>
      <c r="DC147" s="7">
        <f t="shared" si="98"/>
        <v>0</v>
      </c>
      <c r="DD147" s="7"/>
      <c r="DE147" s="7"/>
      <c r="DF147" s="7"/>
      <c r="DG147" s="7"/>
      <c r="DH147" s="7"/>
      <c r="DI147" s="7"/>
      <c r="DJ147" s="7">
        <v>0</v>
      </c>
      <c r="DK147" s="7">
        <f t="shared" si="106"/>
        <v>13</v>
      </c>
      <c r="DL147" s="7"/>
      <c r="DM147" s="7"/>
      <c r="DN147" s="7">
        <v>0</v>
      </c>
      <c r="DO147" s="7">
        <f t="shared" si="78"/>
        <v>16</v>
      </c>
      <c r="DP147" s="7"/>
      <c r="DQ147" s="7"/>
      <c r="DR147" s="7">
        <v>13</v>
      </c>
      <c r="DS147" s="7">
        <f t="shared" si="68"/>
        <v>271</v>
      </c>
      <c r="DT147" s="7">
        <v>0</v>
      </c>
      <c r="DU147" s="7">
        <f t="shared" si="48"/>
        <v>6</v>
      </c>
      <c r="DV147" s="7">
        <v>0</v>
      </c>
      <c r="DW147" s="7">
        <f t="shared" si="69"/>
        <v>12</v>
      </c>
      <c r="DX147" s="7">
        <v>0</v>
      </c>
      <c r="DY147" s="7">
        <f t="shared" si="65"/>
        <v>0</v>
      </c>
      <c r="DZ147" s="7">
        <v>0</v>
      </c>
      <c r="EA147" s="7">
        <f t="shared" si="86"/>
        <v>21</v>
      </c>
      <c r="EB147" s="7">
        <v>0</v>
      </c>
      <c r="EC147" s="7">
        <f t="shared" si="107"/>
        <v>8</v>
      </c>
      <c r="ED147" s="7">
        <v>0</v>
      </c>
      <c r="EE147" s="7">
        <f t="shared" si="61"/>
        <v>32</v>
      </c>
      <c r="EF147" s="7">
        <v>2</v>
      </c>
      <c r="EG147" s="7">
        <f t="shared" si="99"/>
        <v>6</v>
      </c>
      <c r="EH147" s="7"/>
      <c r="EI147" s="7"/>
      <c r="EJ147" s="7">
        <v>0</v>
      </c>
      <c r="EK147" s="7">
        <f t="shared" si="87"/>
        <v>14</v>
      </c>
      <c r="EL147" s="7">
        <v>0</v>
      </c>
      <c r="EM147" s="7">
        <f t="shared" si="51"/>
        <v>2</v>
      </c>
      <c r="EN147" s="7">
        <v>0</v>
      </c>
      <c r="EO147" s="7">
        <f t="shared" si="62"/>
        <v>1</v>
      </c>
      <c r="EP147" s="7">
        <v>0</v>
      </c>
      <c r="EQ147" s="7">
        <f t="shared" si="100"/>
        <v>2</v>
      </c>
      <c r="ER147" s="7">
        <v>7</v>
      </c>
      <c r="ES147" s="7">
        <f t="shared" si="63"/>
        <v>1224</v>
      </c>
      <c r="ET147" s="7">
        <v>0</v>
      </c>
      <c r="EU147" s="7">
        <f t="shared" si="101"/>
        <v>0</v>
      </c>
      <c r="EV147" s="7">
        <v>3</v>
      </c>
      <c r="EW147" s="7">
        <f t="shared" si="79"/>
        <v>65</v>
      </c>
      <c r="EX147" s="7">
        <v>0</v>
      </c>
      <c r="EY147" s="7">
        <f t="shared" si="70"/>
        <v>1</v>
      </c>
      <c r="EZ147" s="7">
        <v>0</v>
      </c>
      <c r="FA147" s="7">
        <f t="shared" si="39"/>
        <v>4</v>
      </c>
      <c r="FB147" s="7"/>
      <c r="FC147" s="7"/>
      <c r="FD147" s="7">
        <v>19</v>
      </c>
      <c r="FE147" s="7">
        <f t="shared" si="102"/>
        <v>234</v>
      </c>
      <c r="FF147" s="7">
        <v>3</v>
      </c>
      <c r="FG147" s="7">
        <f t="shared" si="45"/>
        <v>266</v>
      </c>
      <c r="FH147" s="7"/>
      <c r="FI147" s="7"/>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5">
        <v>44111</v>
      </c>
      <c r="B148" s="7">
        <v>0</v>
      </c>
      <c r="C148" s="7">
        <f t="shared" si="53"/>
        <v>0</v>
      </c>
      <c r="D148" s="7">
        <v>0</v>
      </c>
      <c r="E148" s="7">
        <f t="shared" si="43"/>
        <v>129</v>
      </c>
      <c r="F148" s="7"/>
      <c r="G148" s="7"/>
      <c r="H148" s="7">
        <v>5</v>
      </c>
      <c r="I148" s="7">
        <f t="shared" si="75"/>
        <v>242</v>
      </c>
      <c r="J148" s="7">
        <v>0</v>
      </c>
      <c r="K148" s="7">
        <f t="shared" si="90"/>
        <v>13</v>
      </c>
      <c r="L148" s="7"/>
      <c r="M148" s="7"/>
      <c r="N148" s="7">
        <v>0</v>
      </c>
      <c r="O148" s="7">
        <f t="shared" si="83"/>
        <v>186</v>
      </c>
      <c r="P148" s="7">
        <v>3</v>
      </c>
      <c r="Q148" s="7">
        <f t="shared" si="91"/>
        <v>71</v>
      </c>
      <c r="R148" s="7">
        <v>0</v>
      </c>
      <c r="S148" s="7">
        <f t="shared" si="54"/>
        <v>7</v>
      </c>
      <c r="T148" s="7"/>
      <c r="U148" s="7"/>
      <c r="V148" s="7"/>
      <c r="W148" s="7"/>
      <c r="X148" s="7">
        <v>6</v>
      </c>
      <c r="Y148" s="7">
        <f t="shared" si="92"/>
        <v>20</v>
      </c>
      <c r="Z148" s="7"/>
      <c r="AA148" s="7"/>
      <c r="AB148" s="7">
        <v>1</v>
      </c>
      <c r="AC148" s="7">
        <f t="shared" si="76"/>
        <v>108</v>
      </c>
      <c r="AD148" s="7">
        <v>2</v>
      </c>
      <c r="AE148" s="7">
        <f t="shared" si="81"/>
        <v>249</v>
      </c>
      <c r="AF148" s="7">
        <v>0</v>
      </c>
      <c r="AG148" s="7">
        <f t="shared" si="93"/>
        <v>22</v>
      </c>
      <c r="AH148" s="7">
        <v>0</v>
      </c>
      <c r="AI148" s="84">
        <f t="shared" si="30"/>
        <v>7</v>
      </c>
      <c r="AJ148" s="7">
        <v>0</v>
      </c>
      <c r="AK148" s="7">
        <f t="shared" si="55"/>
        <v>65</v>
      </c>
      <c r="AL148" s="7"/>
      <c r="AM148" s="7"/>
      <c r="AN148" s="7">
        <v>0</v>
      </c>
      <c r="AO148" s="7">
        <f t="shared" si="31"/>
        <v>7</v>
      </c>
      <c r="AP148" s="7">
        <v>0</v>
      </c>
      <c r="AQ148" s="7">
        <f t="shared" si="26"/>
        <v>1</v>
      </c>
      <c r="AR148" s="7">
        <v>0</v>
      </c>
      <c r="AS148" s="7">
        <f t="shared" si="56"/>
        <v>4</v>
      </c>
      <c r="AT148" s="7">
        <v>0</v>
      </c>
      <c r="AU148" s="7">
        <f t="shared" si="94"/>
        <v>4</v>
      </c>
      <c r="AV148" s="7">
        <v>0</v>
      </c>
      <c r="AW148" s="7">
        <f t="shared" si="104"/>
        <v>2</v>
      </c>
      <c r="AX148" s="7"/>
      <c r="AY148" s="7"/>
      <c r="AZ148" s="7">
        <v>0</v>
      </c>
      <c r="BA148" s="7">
        <f t="shared" si="52"/>
        <v>26</v>
      </c>
      <c r="BB148" s="7">
        <v>0</v>
      </c>
      <c r="BC148" s="7">
        <f t="shared" si="58"/>
        <v>0</v>
      </c>
      <c r="BD148" s="7">
        <v>0</v>
      </c>
      <c r="BE148" s="7">
        <f t="shared" si="84"/>
        <v>3</v>
      </c>
      <c r="BF148" s="7">
        <v>0</v>
      </c>
      <c r="BG148" s="7">
        <f t="shared" ref="BG148:BG154" si="108">SUM(BF148+BG147)</f>
        <v>8</v>
      </c>
      <c r="BH148" s="7">
        <v>2</v>
      </c>
      <c r="BI148" s="7">
        <f t="shared" si="88"/>
        <v>1513</v>
      </c>
      <c r="BJ148" s="7">
        <v>0</v>
      </c>
      <c r="BK148" s="7">
        <f t="shared" si="74"/>
        <v>2</v>
      </c>
      <c r="BL148" s="7">
        <v>0</v>
      </c>
      <c r="BM148" s="7">
        <f t="shared" si="64"/>
        <v>3</v>
      </c>
      <c r="BN148" s="7">
        <v>0</v>
      </c>
      <c r="BO148" s="7">
        <f t="shared" si="85"/>
        <v>12</v>
      </c>
      <c r="BP148" s="7">
        <v>0</v>
      </c>
      <c r="BQ148" s="7">
        <f t="shared" si="89"/>
        <v>12</v>
      </c>
      <c r="BR148" s="7">
        <v>0</v>
      </c>
      <c r="BS148" s="7">
        <f t="shared" si="95"/>
        <v>14</v>
      </c>
      <c r="BT148" s="7">
        <v>0</v>
      </c>
      <c r="BU148" s="7">
        <f t="shared" si="82"/>
        <v>71</v>
      </c>
      <c r="BV148" s="7">
        <v>0</v>
      </c>
      <c r="BW148" s="7">
        <f t="shared" si="49"/>
        <v>9</v>
      </c>
      <c r="BX148" s="7"/>
      <c r="BY148" s="7"/>
      <c r="BZ148" s="7"/>
      <c r="CA148" s="7"/>
      <c r="CB148" s="7"/>
      <c r="CC148" s="7"/>
      <c r="CD148" s="7"/>
      <c r="CE148" s="7"/>
      <c r="CF148" s="7"/>
      <c r="CG148" s="7"/>
      <c r="CH148" s="7"/>
      <c r="CI148" s="7"/>
      <c r="CJ148" s="7"/>
      <c r="CK148" s="7"/>
      <c r="CL148" s="7">
        <v>0</v>
      </c>
      <c r="CM148" s="7">
        <f t="shared" si="67"/>
        <v>0</v>
      </c>
      <c r="CN148" s="7">
        <v>0</v>
      </c>
      <c r="CO148" s="7">
        <f t="shared" si="35"/>
        <v>2</v>
      </c>
      <c r="CP148" s="7">
        <v>0</v>
      </c>
      <c r="CQ148" s="7">
        <f t="shared" si="60"/>
        <v>15</v>
      </c>
      <c r="CR148" s="7">
        <v>0</v>
      </c>
      <c r="CS148" s="7">
        <f t="shared" si="77"/>
        <v>2</v>
      </c>
      <c r="CT148" s="7"/>
      <c r="CU148" s="7"/>
      <c r="CV148" s="7">
        <v>2</v>
      </c>
      <c r="CW148" s="7">
        <f t="shared" si="96"/>
        <v>4</v>
      </c>
      <c r="CX148" s="7">
        <v>0</v>
      </c>
      <c r="CY148" s="7">
        <f t="shared" si="105"/>
        <v>20</v>
      </c>
      <c r="CZ148" s="7">
        <v>0</v>
      </c>
      <c r="DA148" s="7">
        <f t="shared" si="97"/>
        <v>20</v>
      </c>
      <c r="DB148" s="7">
        <v>0</v>
      </c>
      <c r="DC148" s="7">
        <f t="shared" si="98"/>
        <v>0</v>
      </c>
      <c r="DD148" s="7"/>
      <c r="DE148" s="7"/>
      <c r="DF148" s="7"/>
      <c r="DG148" s="7"/>
      <c r="DH148" s="7"/>
      <c r="DI148" s="7"/>
      <c r="DJ148" s="7">
        <v>0</v>
      </c>
      <c r="DK148" s="7">
        <f t="shared" si="106"/>
        <v>13</v>
      </c>
      <c r="DL148" s="7"/>
      <c r="DM148" s="7"/>
      <c r="DN148" s="7">
        <v>0</v>
      </c>
      <c r="DO148" s="7">
        <f t="shared" si="78"/>
        <v>16</v>
      </c>
      <c r="DP148" s="7"/>
      <c r="DQ148" s="7"/>
      <c r="DR148" s="7">
        <v>17</v>
      </c>
      <c r="DS148" s="7">
        <f t="shared" si="68"/>
        <v>288</v>
      </c>
      <c r="DT148" s="7">
        <v>0</v>
      </c>
      <c r="DU148" s="7">
        <f t="shared" si="48"/>
        <v>6</v>
      </c>
      <c r="DV148" s="7">
        <v>2</v>
      </c>
      <c r="DW148" s="7">
        <f t="shared" si="69"/>
        <v>14</v>
      </c>
      <c r="DX148" s="7">
        <v>0</v>
      </c>
      <c r="DY148" s="7">
        <f t="shared" si="65"/>
        <v>0</v>
      </c>
      <c r="DZ148" s="7">
        <v>0</v>
      </c>
      <c r="EA148" s="7">
        <f t="shared" si="86"/>
        <v>21</v>
      </c>
      <c r="EB148" s="7">
        <v>0</v>
      </c>
      <c r="EC148" s="7">
        <f t="shared" si="107"/>
        <v>8</v>
      </c>
      <c r="ED148" s="7">
        <v>0</v>
      </c>
      <c r="EE148" s="7">
        <f t="shared" si="61"/>
        <v>32</v>
      </c>
      <c r="EF148" s="7">
        <v>0</v>
      </c>
      <c r="EG148" s="7">
        <f t="shared" si="99"/>
        <v>6</v>
      </c>
      <c r="EH148" s="7"/>
      <c r="EI148" s="7"/>
      <c r="EJ148" s="7">
        <v>4</v>
      </c>
      <c r="EK148" s="7">
        <f t="shared" si="87"/>
        <v>18</v>
      </c>
      <c r="EL148" s="7">
        <v>0</v>
      </c>
      <c r="EM148" s="7">
        <f t="shared" si="51"/>
        <v>2</v>
      </c>
      <c r="EN148" s="7">
        <v>0</v>
      </c>
      <c r="EO148" s="7">
        <f t="shared" si="62"/>
        <v>1</v>
      </c>
      <c r="EP148" s="7">
        <v>0</v>
      </c>
      <c r="EQ148" s="7">
        <f t="shared" si="100"/>
        <v>2</v>
      </c>
      <c r="ER148" s="7">
        <v>11</v>
      </c>
      <c r="ES148" s="7">
        <f t="shared" si="63"/>
        <v>1235</v>
      </c>
      <c r="ET148" s="7">
        <v>0</v>
      </c>
      <c r="EU148" s="7">
        <f t="shared" si="101"/>
        <v>0</v>
      </c>
      <c r="EV148" s="7">
        <v>4</v>
      </c>
      <c r="EW148" s="7">
        <f t="shared" si="79"/>
        <v>69</v>
      </c>
      <c r="EX148" s="7">
        <v>0</v>
      </c>
      <c r="EY148" s="7">
        <f t="shared" si="70"/>
        <v>1</v>
      </c>
      <c r="EZ148" s="7">
        <v>0</v>
      </c>
      <c r="FA148" s="7">
        <f t="shared" si="39"/>
        <v>4</v>
      </c>
      <c r="FB148" s="7"/>
      <c r="FC148" s="7"/>
      <c r="FD148" s="7">
        <v>20</v>
      </c>
      <c r="FE148" s="7">
        <f t="shared" si="102"/>
        <v>254</v>
      </c>
      <c r="FF148" s="7">
        <v>3</v>
      </c>
      <c r="FG148" s="7">
        <f t="shared" si="45"/>
        <v>269</v>
      </c>
      <c r="FH148" s="7"/>
      <c r="FI148" s="7"/>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5">
        <v>44112</v>
      </c>
      <c r="B149" s="7">
        <v>0</v>
      </c>
      <c r="C149" s="7">
        <f t="shared" si="53"/>
        <v>0</v>
      </c>
      <c r="D149" s="7">
        <v>1</v>
      </c>
      <c r="E149" s="7">
        <f t="shared" si="43"/>
        <v>130</v>
      </c>
      <c r="F149" s="7"/>
      <c r="G149" s="7"/>
      <c r="H149" s="7">
        <v>5</v>
      </c>
      <c r="I149" s="7">
        <f t="shared" si="75"/>
        <v>247</v>
      </c>
      <c r="J149" s="7">
        <v>1</v>
      </c>
      <c r="K149" s="7">
        <f t="shared" si="90"/>
        <v>14</v>
      </c>
      <c r="L149" s="7"/>
      <c r="M149" s="7"/>
      <c r="N149" s="7">
        <v>0</v>
      </c>
      <c r="O149" s="7">
        <f t="shared" si="83"/>
        <v>186</v>
      </c>
      <c r="P149" s="7">
        <v>5</v>
      </c>
      <c r="Q149" s="7">
        <f t="shared" si="91"/>
        <v>76</v>
      </c>
      <c r="R149" s="7">
        <v>0</v>
      </c>
      <c r="S149" s="7">
        <f t="shared" si="54"/>
        <v>7</v>
      </c>
      <c r="T149" s="7"/>
      <c r="U149" s="7"/>
      <c r="V149" s="7"/>
      <c r="W149" s="7"/>
      <c r="X149" s="7">
        <v>5</v>
      </c>
      <c r="Y149" s="7">
        <f t="shared" si="92"/>
        <v>25</v>
      </c>
      <c r="Z149" s="7"/>
      <c r="AA149" s="7"/>
      <c r="AB149" s="7">
        <v>1</v>
      </c>
      <c r="AC149" s="7">
        <f t="shared" si="76"/>
        <v>109</v>
      </c>
      <c r="AD149" s="7">
        <v>11</v>
      </c>
      <c r="AE149" s="7">
        <f t="shared" si="81"/>
        <v>260</v>
      </c>
      <c r="AF149" s="7">
        <v>1</v>
      </c>
      <c r="AG149" s="7">
        <f t="shared" si="93"/>
        <v>23</v>
      </c>
      <c r="AH149" s="7">
        <v>0</v>
      </c>
      <c r="AI149" s="84">
        <f t="shared" si="30"/>
        <v>7</v>
      </c>
      <c r="AJ149" s="7">
        <v>0</v>
      </c>
      <c r="AK149" s="7">
        <f t="shared" si="55"/>
        <v>65</v>
      </c>
      <c r="AL149" s="7"/>
      <c r="AM149" s="7"/>
      <c r="AN149" s="7">
        <v>0</v>
      </c>
      <c r="AO149" s="7">
        <f t="shared" si="31"/>
        <v>7</v>
      </c>
      <c r="AP149" s="7">
        <v>0</v>
      </c>
      <c r="AQ149" s="7">
        <f t="shared" si="26"/>
        <v>1</v>
      </c>
      <c r="AR149" s="7">
        <v>0</v>
      </c>
      <c r="AS149" s="7">
        <f t="shared" si="56"/>
        <v>4</v>
      </c>
      <c r="AT149" s="7">
        <v>0</v>
      </c>
      <c r="AU149" s="7">
        <f t="shared" si="94"/>
        <v>4</v>
      </c>
      <c r="AV149" s="7">
        <v>0</v>
      </c>
      <c r="AW149" s="7">
        <f t="shared" si="104"/>
        <v>2</v>
      </c>
      <c r="AX149" s="7"/>
      <c r="AY149" s="7"/>
      <c r="AZ149" s="7">
        <v>1</v>
      </c>
      <c r="BA149" s="7">
        <f t="shared" si="52"/>
        <v>27</v>
      </c>
      <c r="BB149" s="7">
        <v>0</v>
      </c>
      <c r="BC149" s="7">
        <f t="shared" si="58"/>
        <v>0</v>
      </c>
      <c r="BD149" s="7">
        <v>0</v>
      </c>
      <c r="BE149" s="7">
        <f t="shared" si="84"/>
        <v>3</v>
      </c>
      <c r="BF149" s="7">
        <v>0</v>
      </c>
      <c r="BG149" s="7">
        <f t="shared" si="108"/>
        <v>8</v>
      </c>
      <c r="BH149" s="7">
        <v>6</v>
      </c>
      <c r="BI149" s="7">
        <f t="shared" si="88"/>
        <v>1519</v>
      </c>
      <c r="BJ149" s="7">
        <v>0</v>
      </c>
      <c r="BK149" s="7">
        <f t="shared" si="74"/>
        <v>2</v>
      </c>
      <c r="BL149" s="7">
        <v>0</v>
      </c>
      <c r="BM149" s="7">
        <f t="shared" si="64"/>
        <v>3</v>
      </c>
      <c r="BN149" s="7">
        <v>0</v>
      </c>
      <c r="BO149" s="7">
        <f t="shared" si="85"/>
        <v>12</v>
      </c>
      <c r="BP149" s="7">
        <v>0</v>
      </c>
      <c r="BQ149" s="7">
        <f t="shared" si="89"/>
        <v>12</v>
      </c>
      <c r="BR149" s="7">
        <v>1</v>
      </c>
      <c r="BS149" s="7">
        <f t="shared" si="95"/>
        <v>15</v>
      </c>
      <c r="BT149" s="11">
        <v>0</v>
      </c>
      <c r="BU149" s="7">
        <f t="shared" si="82"/>
        <v>71</v>
      </c>
      <c r="BV149" s="7">
        <v>0</v>
      </c>
      <c r="BW149" s="7">
        <f t="shared" si="49"/>
        <v>9</v>
      </c>
      <c r="BX149" s="7"/>
      <c r="BY149" s="7"/>
      <c r="BZ149" s="7"/>
      <c r="CA149" s="7"/>
      <c r="CB149" s="7"/>
      <c r="CC149" s="7"/>
      <c r="CD149" s="7"/>
      <c r="CE149" s="7"/>
      <c r="CF149" s="7"/>
      <c r="CG149" s="7"/>
      <c r="CH149" s="7"/>
      <c r="CI149" s="7"/>
      <c r="CJ149" s="7"/>
      <c r="CK149" s="7"/>
      <c r="CL149" s="7">
        <v>0</v>
      </c>
      <c r="CM149" s="7">
        <f t="shared" si="67"/>
        <v>0</v>
      </c>
      <c r="CN149" s="7">
        <v>0</v>
      </c>
      <c r="CO149" s="7">
        <f t="shared" si="35"/>
        <v>2</v>
      </c>
      <c r="CP149" s="7">
        <v>0</v>
      </c>
      <c r="CQ149" s="7">
        <f t="shared" si="60"/>
        <v>15</v>
      </c>
      <c r="CR149" s="7">
        <v>0</v>
      </c>
      <c r="CS149" s="7">
        <f t="shared" si="77"/>
        <v>2</v>
      </c>
      <c r="CT149" s="7"/>
      <c r="CU149" s="7"/>
      <c r="CV149" s="7">
        <v>0</v>
      </c>
      <c r="CW149" s="7">
        <f t="shared" si="96"/>
        <v>4</v>
      </c>
      <c r="CX149" s="7">
        <v>0</v>
      </c>
      <c r="CY149" s="7">
        <f t="shared" si="105"/>
        <v>20</v>
      </c>
      <c r="CZ149" s="7">
        <v>2</v>
      </c>
      <c r="DA149" s="7">
        <f t="shared" si="97"/>
        <v>22</v>
      </c>
      <c r="DB149" s="7">
        <v>0</v>
      </c>
      <c r="DC149" s="7">
        <f t="shared" si="98"/>
        <v>0</v>
      </c>
      <c r="DD149" s="7"/>
      <c r="DE149" s="7"/>
      <c r="DF149" s="7"/>
      <c r="DG149" s="7"/>
      <c r="DH149" s="7"/>
      <c r="DI149" s="7"/>
      <c r="DJ149" s="7">
        <v>0</v>
      </c>
      <c r="DK149" s="7">
        <f t="shared" si="106"/>
        <v>13</v>
      </c>
      <c r="DL149" s="7"/>
      <c r="DM149" s="7"/>
      <c r="DN149" s="7">
        <v>0</v>
      </c>
      <c r="DO149" s="7">
        <f t="shared" si="78"/>
        <v>16</v>
      </c>
      <c r="DP149" s="7"/>
      <c r="DQ149" s="7"/>
      <c r="DR149" s="7">
        <v>3</v>
      </c>
      <c r="DS149" s="7">
        <f t="shared" si="68"/>
        <v>291</v>
      </c>
      <c r="DT149" s="7">
        <v>0</v>
      </c>
      <c r="DU149" s="7">
        <f t="shared" si="48"/>
        <v>6</v>
      </c>
      <c r="DV149" s="7">
        <v>0</v>
      </c>
      <c r="DW149" s="7">
        <f t="shared" si="69"/>
        <v>14</v>
      </c>
      <c r="DX149" s="7">
        <v>0</v>
      </c>
      <c r="DY149" s="7">
        <f t="shared" si="65"/>
        <v>0</v>
      </c>
      <c r="DZ149" s="7">
        <v>0</v>
      </c>
      <c r="EA149" s="7">
        <f t="shared" si="86"/>
        <v>21</v>
      </c>
      <c r="EB149" s="7">
        <v>4</v>
      </c>
      <c r="EC149" s="7">
        <f t="shared" si="107"/>
        <v>12</v>
      </c>
      <c r="ED149" s="7">
        <v>0</v>
      </c>
      <c r="EE149" s="7">
        <f t="shared" si="61"/>
        <v>32</v>
      </c>
      <c r="EF149" s="7">
        <v>0</v>
      </c>
      <c r="EG149" s="7">
        <f t="shared" si="99"/>
        <v>6</v>
      </c>
      <c r="EH149" s="7"/>
      <c r="EI149" s="7"/>
      <c r="EJ149" s="7">
        <v>0</v>
      </c>
      <c r="EK149" s="7">
        <f t="shared" si="87"/>
        <v>18</v>
      </c>
      <c r="EL149" s="7">
        <v>0</v>
      </c>
      <c r="EM149" s="7">
        <f t="shared" si="51"/>
        <v>2</v>
      </c>
      <c r="EN149" s="7">
        <v>0</v>
      </c>
      <c r="EO149" s="7">
        <f t="shared" si="62"/>
        <v>1</v>
      </c>
      <c r="EP149" s="7">
        <v>0</v>
      </c>
      <c r="EQ149" s="7">
        <f t="shared" si="100"/>
        <v>2</v>
      </c>
      <c r="ER149" s="7">
        <v>11</v>
      </c>
      <c r="ES149" s="7">
        <f t="shared" si="63"/>
        <v>1246</v>
      </c>
      <c r="ET149" s="7">
        <v>0</v>
      </c>
      <c r="EU149" s="7">
        <f t="shared" si="101"/>
        <v>0</v>
      </c>
      <c r="EV149" s="7">
        <v>1</v>
      </c>
      <c r="EW149" s="7">
        <f t="shared" si="79"/>
        <v>70</v>
      </c>
      <c r="EX149" s="7">
        <v>0</v>
      </c>
      <c r="EY149" s="7">
        <f t="shared" si="70"/>
        <v>1</v>
      </c>
      <c r="EZ149" s="7">
        <v>0</v>
      </c>
      <c r="FA149" s="7">
        <f t="shared" si="39"/>
        <v>4</v>
      </c>
      <c r="FB149" s="7"/>
      <c r="FC149" s="7"/>
      <c r="FD149" s="7">
        <v>34</v>
      </c>
      <c r="FE149" s="7">
        <f t="shared" si="102"/>
        <v>288</v>
      </c>
      <c r="FF149" s="7">
        <v>5</v>
      </c>
      <c r="FG149" s="7">
        <f t="shared" si="45"/>
        <v>274</v>
      </c>
      <c r="FH149" s="7"/>
      <c r="FI149" s="7"/>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5">
        <v>44113</v>
      </c>
      <c r="B150" s="7">
        <v>0</v>
      </c>
      <c r="C150" s="7">
        <f t="shared" si="53"/>
        <v>0</v>
      </c>
      <c r="D150" s="7">
        <v>0</v>
      </c>
      <c r="E150" s="7">
        <f t="shared" si="43"/>
        <v>130</v>
      </c>
      <c r="F150" s="7"/>
      <c r="G150" s="7"/>
      <c r="H150" s="7">
        <v>8</v>
      </c>
      <c r="I150" s="7">
        <f t="shared" si="75"/>
        <v>255</v>
      </c>
      <c r="J150" s="7">
        <v>0</v>
      </c>
      <c r="K150" s="7">
        <f t="shared" si="90"/>
        <v>14</v>
      </c>
      <c r="L150" s="7"/>
      <c r="M150" s="7"/>
      <c r="N150" s="7">
        <v>0</v>
      </c>
      <c r="O150" s="7">
        <f t="shared" si="83"/>
        <v>186</v>
      </c>
      <c r="P150" s="7">
        <v>4</v>
      </c>
      <c r="Q150" s="7">
        <f t="shared" si="91"/>
        <v>80</v>
      </c>
      <c r="R150" s="7">
        <v>0</v>
      </c>
      <c r="S150" s="7">
        <f t="shared" si="54"/>
        <v>7</v>
      </c>
      <c r="T150" s="7"/>
      <c r="U150" s="7"/>
      <c r="V150" s="7"/>
      <c r="W150" s="7"/>
      <c r="X150" s="7">
        <v>0</v>
      </c>
      <c r="Y150" s="7">
        <f t="shared" si="92"/>
        <v>25</v>
      </c>
      <c r="Z150" s="7"/>
      <c r="AA150" s="7"/>
      <c r="AB150" s="7">
        <v>0</v>
      </c>
      <c r="AC150" s="7">
        <f t="shared" si="76"/>
        <v>109</v>
      </c>
      <c r="AD150" s="7">
        <v>0</v>
      </c>
      <c r="AE150" s="7">
        <f t="shared" si="81"/>
        <v>260</v>
      </c>
      <c r="AF150" s="7">
        <v>3</v>
      </c>
      <c r="AG150" s="7">
        <f t="shared" si="93"/>
        <v>26</v>
      </c>
      <c r="AH150" s="7">
        <v>0</v>
      </c>
      <c r="AI150" s="84">
        <f t="shared" si="30"/>
        <v>7</v>
      </c>
      <c r="AJ150" s="7">
        <v>0</v>
      </c>
      <c r="AK150" s="7">
        <f t="shared" si="55"/>
        <v>65</v>
      </c>
      <c r="AL150" s="7"/>
      <c r="AM150" s="7"/>
      <c r="AN150" s="7">
        <v>0</v>
      </c>
      <c r="AO150" s="7">
        <f t="shared" si="31"/>
        <v>7</v>
      </c>
      <c r="AP150" s="7">
        <v>0</v>
      </c>
      <c r="AQ150" s="7">
        <f t="shared" si="26"/>
        <v>1</v>
      </c>
      <c r="AR150" s="7">
        <v>0</v>
      </c>
      <c r="AS150" s="7">
        <f t="shared" si="56"/>
        <v>4</v>
      </c>
      <c r="AT150" s="7">
        <v>0</v>
      </c>
      <c r="AU150" s="7">
        <f t="shared" si="94"/>
        <v>4</v>
      </c>
      <c r="AV150" s="7">
        <v>0</v>
      </c>
      <c r="AW150" s="7">
        <f t="shared" si="104"/>
        <v>2</v>
      </c>
      <c r="AX150" s="7"/>
      <c r="AY150" s="7"/>
      <c r="AZ150" s="7">
        <v>1</v>
      </c>
      <c r="BA150" s="7">
        <f t="shared" si="52"/>
        <v>28</v>
      </c>
      <c r="BB150" s="7">
        <v>0</v>
      </c>
      <c r="BC150" s="7">
        <f t="shared" si="58"/>
        <v>0</v>
      </c>
      <c r="BD150" s="7">
        <v>0</v>
      </c>
      <c r="BE150" s="7">
        <f t="shared" si="84"/>
        <v>3</v>
      </c>
      <c r="BF150" s="7">
        <v>0</v>
      </c>
      <c r="BG150" s="7">
        <f t="shared" si="108"/>
        <v>8</v>
      </c>
      <c r="BH150" s="7">
        <v>12</v>
      </c>
      <c r="BI150" s="7">
        <f t="shared" si="88"/>
        <v>1531</v>
      </c>
      <c r="BJ150" s="7">
        <v>0</v>
      </c>
      <c r="BK150" s="7">
        <f t="shared" si="74"/>
        <v>2</v>
      </c>
      <c r="BL150" s="7">
        <v>0</v>
      </c>
      <c r="BM150" s="7">
        <f t="shared" si="64"/>
        <v>3</v>
      </c>
      <c r="BN150" s="7">
        <v>0</v>
      </c>
      <c r="BO150" s="7">
        <f t="shared" si="85"/>
        <v>12</v>
      </c>
      <c r="BP150" s="7">
        <v>0</v>
      </c>
      <c r="BQ150" s="7">
        <f t="shared" si="89"/>
        <v>12</v>
      </c>
      <c r="BR150" s="7">
        <v>0</v>
      </c>
      <c r="BS150" s="7">
        <f t="shared" si="95"/>
        <v>15</v>
      </c>
      <c r="BT150" s="7">
        <v>0</v>
      </c>
      <c r="BU150" s="7">
        <f t="shared" si="82"/>
        <v>71</v>
      </c>
      <c r="BV150" s="7">
        <v>0</v>
      </c>
      <c r="BW150" s="7">
        <f t="shared" si="49"/>
        <v>9</v>
      </c>
      <c r="BX150" s="7"/>
      <c r="BY150" s="7"/>
      <c r="BZ150" s="7"/>
      <c r="CA150" s="7"/>
      <c r="CB150" s="7"/>
      <c r="CC150" s="7"/>
      <c r="CD150" s="7"/>
      <c r="CE150" s="7"/>
      <c r="CF150" s="7"/>
      <c r="CG150" s="7"/>
      <c r="CH150" s="7"/>
      <c r="CI150" s="7"/>
      <c r="CJ150" s="7"/>
      <c r="CK150" s="7"/>
      <c r="CL150" s="7">
        <v>0</v>
      </c>
      <c r="CM150" s="7">
        <f t="shared" si="67"/>
        <v>0</v>
      </c>
      <c r="CN150" s="7">
        <v>0</v>
      </c>
      <c r="CO150" s="7">
        <f t="shared" si="35"/>
        <v>2</v>
      </c>
      <c r="CP150" s="7">
        <v>0</v>
      </c>
      <c r="CQ150" s="7">
        <f t="shared" si="60"/>
        <v>15</v>
      </c>
      <c r="CR150" s="7">
        <v>0</v>
      </c>
      <c r="CS150" s="7">
        <f t="shared" si="77"/>
        <v>2</v>
      </c>
      <c r="CT150" s="7"/>
      <c r="CU150" s="7"/>
      <c r="CV150" s="7">
        <v>0</v>
      </c>
      <c r="CW150" s="7">
        <f t="shared" si="96"/>
        <v>4</v>
      </c>
      <c r="CX150" s="7">
        <v>0</v>
      </c>
      <c r="CY150" s="7">
        <f t="shared" si="105"/>
        <v>20</v>
      </c>
      <c r="CZ150" s="7">
        <v>1</v>
      </c>
      <c r="DA150" s="7">
        <f t="shared" si="97"/>
        <v>23</v>
      </c>
      <c r="DB150" s="7">
        <v>0</v>
      </c>
      <c r="DC150" s="7">
        <f t="shared" si="98"/>
        <v>0</v>
      </c>
      <c r="DD150" s="7"/>
      <c r="DE150" s="7"/>
      <c r="DF150" s="7"/>
      <c r="DG150" s="7"/>
      <c r="DH150" s="7"/>
      <c r="DI150" s="7"/>
      <c r="DJ150" s="7">
        <v>0</v>
      </c>
      <c r="DK150" s="7">
        <f t="shared" si="106"/>
        <v>13</v>
      </c>
      <c r="DL150" s="7"/>
      <c r="DM150" s="7"/>
      <c r="DN150" s="7">
        <v>0</v>
      </c>
      <c r="DO150" s="7">
        <f t="shared" si="78"/>
        <v>16</v>
      </c>
      <c r="DP150" s="7"/>
      <c r="DQ150" s="7"/>
      <c r="DR150" s="7">
        <v>2</v>
      </c>
      <c r="DS150" s="7">
        <f t="shared" si="68"/>
        <v>293</v>
      </c>
      <c r="DT150" s="7">
        <v>0</v>
      </c>
      <c r="DU150" s="7">
        <f t="shared" si="48"/>
        <v>6</v>
      </c>
      <c r="DV150" s="7">
        <v>0</v>
      </c>
      <c r="DW150" s="7">
        <f t="shared" si="69"/>
        <v>14</v>
      </c>
      <c r="DX150" s="7">
        <v>0</v>
      </c>
      <c r="DY150" s="7">
        <f t="shared" si="65"/>
        <v>0</v>
      </c>
      <c r="DZ150" s="7">
        <v>0</v>
      </c>
      <c r="EA150" s="7">
        <f t="shared" si="86"/>
        <v>21</v>
      </c>
      <c r="EB150" s="7">
        <v>0</v>
      </c>
      <c r="EC150" s="7">
        <f t="shared" si="107"/>
        <v>12</v>
      </c>
      <c r="ED150" s="7">
        <v>0</v>
      </c>
      <c r="EE150" s="7">
        <f t="shared" si="61"/>
        <v>32</v>
      </c>
      <c r="EF150" s="7">
        <v>0</v>
      </c>
      <c r="EG150" s="7">
        <f t="shared" si="99"/>
        <v>6</v>
      </c>
      <c r="EH150" s="7"/>
      <c r="EI150" s="7"/>
      <c r="EJ150" s="7">
        <v>0</v>
      </c>
      <c r="EK150" s="7">
        <f t="shared" si="87"/>
        <v>18</v>
      </c>
      <c r="EL150" s="7">
        <v>0</v>
      </c>
      <c r="EM150" s="7">
        <f t="shared" si="51"/>
        <v>2</v>
      </c>
      <c r="EN150" s="7">
        <v>0</v>
      </c>
      <c r="EO150" s="7">
        <f t="shared" si="62"/>
        <v>1</v>
      </c>
      <c r="EP150" s="7">
        <v>0</v>
      </c>
      <c r="EQ150" s="7">
        <f t="shared" si="100"/>
        <v>2</v>
      </c>
      <c r="ER150" s="7">
        <v>8</v>
      </c>
      <c r="ES150" s="7">
        <f t="shared" si="63"/>
        <v>1254</v>
      </c>
      <c r="ET150" s="7">
        <v>0</v>
      </c>
      <c r="EU150" s="7">
        <f t="shared" si="101"/>
        <v>0</v>
      </c>
      <c r="EV150" s="7">
        <v>1</v>
      </c>
      <c r="EW150" s="7">
        <f t="shared" si="79"/>
        <v>71</v>
      </c>
      <c r="EX150" s="7">
        <v>0</v>
      </c>
      <c r="EY150" s="7">
        <f t="shared" si="70"/>
        <v>1</v>
      </c>
      <c r="EZ150" s="7">
        <v>0</v>
      </c>
      <c r="FA150" s="7">
        <f t="shared" si="39"/>
        <v>4</v>
      </c>
      <c r="FB150" s="7"/>
      <c r="FC150" s="7"/>
      <c r="FD150" s="7">
        <v>5</v>
      </c>
      <c r="FE150" s="7">
        <f t="shared" si="102"/>
        <v>293</v>
      </c>
      <c r="FF150" s="7">
        <v>1</v>
      </c>
      <c r="FG150" s="7">
        <f t="shared" si="45"/>
        <v>275</v>
      </c>
      <c r="FH150" s="7"/>
      <c r="FI150" s="7"/>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5">
        <v>44114</v>
      </c>
      <c r="B151" s="7"/>
      <c r="C151" s="7">
        <f t="shared" si="53"/>
        <v>0</v>
      </c>
      <c r="D151" s="7"/>
      <c r="E151" s="7">
        <f t="shared" si="43"/>
        <v>130</v>
      </c>
      <c r="F151" s="7"/>
      <c r="G151" s="7"/>
      <c r="H151" s="7"/>
      <c r="I151" s="7">
        <f t="shared" si="75"/>
        <v>255</v>
      </c>
      <c r="J151" s="7"/>
      <c r="K151" s="7">
        <f t="shared" si="90"/>
        <v>14</v>
      </c>
      <c r="L151" s="7"/>
      <c r="M151" s="7"/>
      <c r="N151" s="7"/>
      <c r="O151" s="7">
        <f t="shared" si="83"/>
        <v>186</v>
      </c>
      <c r="P151" s="7"/>
      <c r="Q151" s="7">
        <f t="shared" si="91"/>
        <v>80</v>
      </c>
      <c r="R151" s="7"/>
      <c r="S151" s="7">
        <f t="shared" si="54"/>
        <v>7</v>
      </c>
      <c r="T151" s="7"/>
      <c r="U151" s="7"/>
      <c r="V151" s="7"/>
      <c r="W151" s="7"/>
      <c r="X151" s="7"/>
      <c r="Y151" s="7">
        <f t="shared" si="92"/>
        <v>25</v>
      </c>
      <c r="Z151" s="7"/>
      <c r="AA151" s="7"/>
      <c r="AB151" s="7"/>
      <c r="AC151" s="7">
        <f t="shared" si="76"/>
        <v>109</v>
      </c>
      <c r="AD151" s="7"/>
      <c r="AE151" s="7">
        <f t="shared" si="81"/>
        <v>260</v>
      </c>
      <c r="AF151" s="7"/>
      <c r="AG151" s="7">
        <f t="shared" si="93"/>
        <v>26</v>
      </c>
      <c r="AH151" s="7"/>
      <c r="AI151" s="84">
        <f t="shared" si="30"/>
        <v>7</v>
      </c>
      <c r="AJ151" s="7"/>
      <c r="AK151" s="7">
        <f t="shared" si="55"/>
        <v>65</v>
      </c>
      <c r="AL151" s="7"/>
      <c r="AM151" s="7"/>
      <c r="AN151" s="7"/>
      <c r="AO151" s="7">
        <f t="shared" si="31"/>
        <v>7</v>
      </c>
      <c r="AP151" s="7"/>
      <c r="AQ151" s="7">
        <f t="shared" si="26"/>
        <v>1</v>
      </c>
      <c r="AR151" s="7"/>
      <c r="AS151" s="7">
        <f t="shared" si="56"/>
        <v>4</v>
      </c>
      <c r="AT151" s="7"/>
      <c r="AU151" s="7">
        <f t="shared" si="94"/>
        <v>4</v>
      </c>
      <c r="AV151" s="7"/>
      <c r="AW151" s="7">
        <f t="shared" si="104"/>
        <v>2</v>
      </c>
      <c r="AX151" s="7"/>
      <c r="AY151" s="7"/>
      <c r="AZ151" s="7"/>
      <c r="BA151" s="7">
        <f t="shared" si="52"/>
        <v>28</v>
      </c>
      <c r="BB151" s="7"/>
      <c r="BC151" s="7">
        <f t="shared" si="58"/>
        <v>0</v>
      </c>
      <c r="BD151" s="7"/>
      <c r="BE151" s="7">
        <f t="shared" si="84"/>
        <v>3</v>
      </c>
      <c r="BF151" s="7"/>
      <c r="BG151" s="7">
        <f t="shared" si="108"/>
        <v>8</v>
      </c>
      <c r="BH151" s="7"/>
      <c r="BI151" s="7">
        <f t="shared" si="88"/>
        <v>1531</v>
      </c>
      <c r="BJ151" s="7"/>
      <c r="BK151" s="7">
        <f t="shared" si="74"/>
        <v>2</v>
      </c>
      <c r="BL151" s="7"/>
      <c r="BM151" s="7">
        <f t="shared" si="64"/>
        <v>3</v>
      </c>
      <c r="BN151" s="7"/>
      <c r="BO151" s="7">
        <f t="shared" si="85"/>
        <v>12</v>
      </c>
      <c r="BP151" s="7"/>
      <c r="BQ151" s="7">
        <f t="shared" si="89"/>
        <v>12</v>
      </c>
      <c r="BR151" s="7"/>
      <c r="BS151" s="7">
        <f t="shared" si="95"/>
        <v>15</v>
      </c>
      <c r="BT151" s="7"/>
      <c r="BU151" s="7">
        <f t="shared" si="82"/>
        <v>71</v>
      </c>
      <c r="BV151" s="7"/>
      <c r="BW151" s="7">
        <f t="shared" si="49"/>
        <v>9</v>
      </c>
      <c r="BX151" s="7"/>
      <c r="BY151" s="7"/>
      <c r="BZ151" s="7"/>
      <c r="CA151" s="7"/>
      <c r="CB151" s="7"/>
      <c r="CC151" s="7"/>
      <c r="CD151" s="7"/>
      <c r="CE151" s="7"/>
      <c r="CF151" s="7"/>
      <c r="CG151" s="7"/>
      <c r="CH151" s="7"/>
      <c r="CI151" s="7"/>
      <c r="CJ151" s="7"/>
      <c r="CK151" s="7"/>
      <c r="CL151" s="7"/>
      <c r="CM151" s="7">
        <f t="shared" si="67"/>
        <v>0</v>
      </c>
      <c r="CN151" s="7"/>
      <c r="CO151" s="7">
        <f t="shared" si="35"/>
        <v>2</v>
      </c>
      <c r="CP151" s="7"/>
      <c r="CQ151" s="7">
        <f t="shared" si="60"/>
        <v>15</v>
      </c>
      <c r="CR151" s="7"/>
      <c r="CS151" s="7">
        <f t="shared" si="77"/>
        <v>2</v>
      </c>
      <c r="CT151" s="7"/>
      <c r="CU151" s="7"/>
      <c r="CV151" s="7"/>
      <c r="CW151" s="7">
        <f t="shared" si="96"/>
        <v>4</v>
      </c>
      <c r="CX151" s="7"/>
      <c r="CY151" s="7">
        <f t="shared" si="105"/>
        <v>20</v>
      </c>
      <c r="CZ151" s="7"/>
      <c r="DA151" s="7">
        <f t="shared" si="97"/>
        <v>23</v>
      </c>
      <c r="DB151" s="7"/>
      <c r="DC151" s="7">
        <f t="shared" si="98"/>
        <v>0</v>
      </c>
      <c r="DD151" s="7"/>
      <c r="DE151" s="7"/>
      <c r="DF151" s="7"/>
      <c r="DG151" s="7"/>
      <c r="DH151" s="7"/>
      <c r="DI151" s="7"/>
      <c r="DJ151" s="7"/>
      <c r="DK151" s="7">
        <f t="shared" si="106"/>
        <v>13</v>
      </c>
      <c r="DL151" s="7"/>
      <c r="DM151" s="7"/>
      <c r="DN151" s="7"/>
      <c r="DO151" s="7">
        <f t="shared" si="78"/>
        <v>16</v>
      </c>
      <c r="DP151" s="7"/>
      <c r="DQ151" s="7"/>
      <c r="DR151" s="7"/>
      <c r="DS151" s="7">
        <f t="shared" si="68"/>
        <v>293</v>
      </c>
      <c r="DT151" s="7"/>
      <c r="DU151" s="7">
        <f t="shared" si="48"/>
        <v>6</v>
      </c>
      <c r="DV151" s="7"/>
      <c r="DW151" s="7">
        <f t="shared" si="69"/>
        <v>14</v>
      </c>
      <c r="DX151" s="7"/>
      <c r="DY151" s="7">
        <f t="shared" si="65"/>
        <v>0</v>
      </c>
      <c r="DZ151" s="7"/>
      <c r="EA151" s="7">
        <f t="shared" si="86"/>
        <v>21</v>
      </c>
      <c r="EB151" s="7"/>
      <c r="EC151" s="7">
        <f t="shared" si="107"/>
        <v>12</v>
      </c>
      <c r="ED151" s="7"/>
      <c r="EE151" s="7">
        <f t="shared" si="61"/>
        <v>32</v>
      </c>
      <c r="EF151" s="7"/>
      <c r="EG151" s="7">
        <f t="shared" si="99"/>
        <v>6</v>
      </c>
      <c r="EH151" s="7"/>
      <c r="EI151" s="7"/>
      <c r="EJ151" s="7"/>
      <c r="EK151" s="7">
        <f t="shared" si="87"/>
        <v>18</v>
      </c>
      <c r="EL151" s="7"/>
      <c r="EM151" s="7">
        <f t="shared" si="51"/>
        <v>2</v>
      </c>
      <c r="EN151" s="7"/>
      <c r="EO151" s="7">
        <f t="shared" si="62"/>
        <v>1</v>
      </c>
      <c r="EP151" s="7"/>
      <c r="EQ151" s="7">
        <f t="shared" si="100"/>
        <v>2</v>
      </c>
      <c r="ER151" s="7"/>
      <c r="ES151" s="7">
        <f t="shared" si="63"/>
        <v>1254</v>
      </c>
      <c r="ET151" s="7"/>
      <c r="EU151" s="7">
        <f t="shared" si="101"/>
        <v>0</v>
      </c>
      <c r="EV151" s="7"/>
      <c r="EW151" s="7">
        <f t="shared" si="79"/>
        <v>71</v>
      </c>
      <c r="EX151" s="7"/>
      <c r="EY151" s="7">
        <f t="shared" si="70"/>
        <v>1</v>
      </c>
      <c r="EZ151" s="7"/>
      <c r="FA151" s="7">
        <f t="shared" si="39"/>
        <v>4</v>
      </c>
      <c r="FB151" s="7"/>
      <c r="FC151" s="7"/>
      <c r="FD151" s="7"/>
      <c r="FE151" s="7">
        <f t="shared" si="102"/>
        <v>293</v>
      </c>
      <c r="FF151" s="7"/>
      <c r="FG151" s="7">
        <f t="shared" si="45"/>
        <v>275</v>
      </c>
      <c r="FH151" s="7"/>
      <c r="FI151" s="7"/>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5">
        <v>44115</v>
      </c>
      <c r="B152" s="7"/>
      <c r="C152" s="7">
        <f t="shared" si="53"/>
        <v>0</v>
      </c>
      <c r="D152" s="7"/>
      <c r="E152" s="7">
        <f t="shared" ref="E152:E170" si="111">SUM(E151+D152)</f>
        <v>130</v>
      </c>
      <c r="F152" s="7"/>
      <c r="G152" s="7"/>
      <c r="H152" s="7"/>
      <c r="I152" s="7">
        <f t="shared" si="75"/>
        <v>255</v>
      </c>
      <c r="J152" s="7"/>
      <c r="K152" s="7">
        <f t="shared" si="90"/>
        <v>14</v>
      </c>
      <c r="L152" s="7"/>
      <c r="M152" s="7"/>
      <c r="N152" s="7"/>
      <c r="O152" s="7">
        <f t="shared" si="83"/>
        <v>186</v>
      </c>
      <c r="P152" s="7"/>
      <c r="Q152" s="7">
        <f t="shared" si="91"/>
        <v>80</v>
      </c>
      <c r="R152" s="7"/>
      <c r="S152" s="7">
        <f t="shared" si="54"/>
        <v>7</v>
      </c>
      <c r="T152" s="7"/>
      <c r="U152" s="7"/>
      <c r="V152" s="7"/>
      <c r="W152" s="7"/>
      <c r="X152" s="7"/>
      <c r="Y152" s="7">
        <f t="shared" si="92"/>
        <v>25</v>
      </c>
      <c r="Z152" s="7"/>
      <c r="AA152" s="7"/>
      <c r="AB152" s="7"/>
      <c r="AC152" s="7">
        <f t="shared" si="76"/>
        <v>109</v>
      </c>
      <c r="AD152" s="7"/>
      <c r="AE152" s="7">
        <f t="shared" si="81"/>
        <v>260</v>
      </c>
      <c r="AF152" s="7"/>
      <c r="AG152" s="7">
        <f t="shared" si="93"/>
        <v>26</v>
      </c>
      <c r="AH152" s="7"/>
      <c r="AI152" s="84">
        <f t="shared" ref="AI152:AI215" si="112">SUM(AH152+AI151)</f>
        <v>7</v>
      </c>
      <c r="AJ152" s="7"/>
      <c r="AK152" s="7">
        <f t="shared" si="55"/>
        <v>65</v>
      </c>
      <c r="AL152" s="7"/>
      <c r="AM152" s="7"/>
      <c r="AN152" s="7"/>
      <c r="AO152" s="7">
        <f t="shared" ref="AO152:AO170" si="113">SUM(AN152+AO151)</f>
        <v>7</v>
      </c>
      <c r="AP152" s="7"/>
      <c r="AQ152" s="7">
        <f t="shared" ref="AQ152:AQ192" si="114">AQ151+AP152</f>
        <v>1</v>
      </c>
      <c r="AR152" s="7"/>
      <c r="AS152" s="7">
        <f t="shared" si="56"/>
        <v>4</v>
      </c>
      <c r="AT152" s="7"/>
      <c r="AU152" s="7">
        <f t="shared" si="94"/>
        <v>4</v>
      </c>
      <c r="AV152" s="7"/>
      <c r="AW152" s="7">
        <f t="shared" si="104"/>
        <v>2</v>
      </c>
      <c r="AX152" s="7"/>
      <c r="AY152" s="7"/>
      <c r="AZ152" s="7"/>
      <c r="BA152" s="7">
        <f t="shared" si="52"/>
        <v>28</v>
      </c>
      <c r="BB152" s="7"/>
      <c r="BC152" s="7">
        <f t="shared" si="58"/>
        <v>0</v>
      </c>
      <c r="BD152" s="7"/>
      <c r="BE152" s="7">
        <f t="shared" si="84"/>
        <v>3</v>
      </c>
      <c r="BF152" s="7"/>
      <c r="BG152" s="7">
        <f t="shared" si="108"/>
        <v>8</v>
      </c>
      <c r="BH152" s="7"/>
      <c r="BI152" s="7">
        <f t="shared" si="88"/>
        <v>1531</v>
      </c>
      <c r="BJ152" s="7"/>
      <c r="BK152" s="7">
        <f t="shared" si="74"/>
        <v>2</v>
      </c>
      <c r="BL152" s="7"/>
      <c r="BM152" s="7">
        <f t="shared" si="64"/>
        <v>3</v>
      </c>
      <c r="BN152" s="7"/>
      <c r="BO152" s="7">
        <f t="shared" si="85"/>
        <v>12</v>
      </c>
      <c r="BP152" s="7"/>
      <c r="BQ152" s="7">
        <f t="shared" si="89"/>
        <v>12</v>
      </c>
      <c r="BR152" s="7"/>
      <c r="BS152" s="7">
        <f t="shared" si="95"/>
        <v>15</v>
      </c>
      <c r="BT152" s="7"/>
      <c r="BU152" s="7">
        <f t="shared" si="82"/>
        <v>71</v>
      </c>
      <c r="BV152" s="7"/>
      <c r="BW152" s="7">
        <f t="shared" si="49"/>
        <v>9</v>
      </c>
      <c r="BX152" s="7"/>
      <c r="BY152" s="7"/>
      <c r="BZ152" s="7"/>
      <c r="CA152" s="7"/>
      <c r="CB152" s="7"/>
      <c r="CC152" s="7"/>
      <c r="CD152" s="7"/>
      <c r="CE152" s="7"/>
      <c r="CF152" s="7"/>
      <c r="CG152" s="7"/>
      <c r="CH152" s="7"/>
      <c r="CI152" s="7"/>
      <c r="CJ152" s="7"/>
      <c r="CK152" s="7"/>
      <c r="CL152" s="7"/>
      <c r="CM152" s="7">
        <f t="shared" si="67"/>
        <v>0</v>
      </c>
      <c r="CN152" s="7"/>
      <c r="CO152" s="7">
        <f t="shared" ref="CO152:CO170" si="115">SUM(CN152+CO151)</f>
        <v>2</v>
      </c>
      <c r="CP152" s="7"/>
      <c r="CQ152" s="7">
        <f t="shared" si="60"/>
        <v>15</v>
      </c>
      <c r="CR152" s="7"/>
      <c r="CS152" s="7">
        <f t="shared" si="77"/>
        <v>2</v>
      </c>
      <c r="CT152" s="7"/>
      <c r="CU152" s="7"/>
      <c r="CV152" s="7"/>
      <c r="CW152" s="7">
        <f t="shared" si="96"/>
        <v>4</v>
      </c>
      <c r="CX152" s="7"/>
      <c r="CY152" s="7">
        <f t="shared" si="105"/>
        <v>20</v>
      </c>
      <c r="CZ152" s="7"/>
      <c r="DA152" s="7">
        <f t="shared" si="97"/>
        <v>23</v>
      </c>
      <c r="DB152" s="7"/>
      <c r="DC152" s="7">
        <f t="shared" si="98"/>
        <v>0</v>
      </c>
      <c r="DD152" s="7"/>
      <c r="DE152" s="7"/>
      <c r="DF152" s="7"/>
      <c r="DG152" s="7"/>
      <c r="DH152" s="7"/>
      <c r="DI152" s="7"/>
      <c r="DJ152" s="7"/>
      <c r="DK152" s="7">
        <f t="shared" si="106"/>
        <v>13</v>
      </c>
      <c r="DL152" s="7"/>
      <c r="DM152" s="7"/>
      <c r="DN152" s="7"/>
      <c r="DO152" s="7">
        <f t="shared" si="78"/>
        <v>16</v>
      </c>
      <c r="DP152" s="7"/>
      <c r="DQ152" s="7"/>
      <c r="DR152" s="7"/>
      <c r="DS152" s="7">
        <f t="shared" si="68"/>
        <v>293</v>
      </c>
      <c r="DT152" s="7"/>
      <c r="DU152" s="7">
        <f t="shared" si="48"/>
        <v>6</v>
      </c>
      <c r="DV152" s="7"/>
      <c r="DW152" s="7">
        <f t="shared" si="69"/>
        <v>14</v>
      </c>
      <c r="DX152" s="7"/>
      <c r="DY152" s="7">
        <f t="shared" si="65"/>
        <v>0</v>
      </c>
      <c r="DZ152" s="7"/>
      <c r="EA152" s="7">
        <f t="shared" si="86"/>
        <v>21</v>
      </c>
      <c r="EB152" s="7"/>
      <c r="EC152" s="7">
        <f t="shared" si="107"/>
        <v>12</v>
      </c>
      <c r="ED152" s="7"/>
      <c r="EE152" s="7">
        <f t="shared" si="61"/>
        <v>32</v>
      </c>
      <c r="EF152" s="7"/>
      <c r="EG152" s="7">
        <f t="shared" si="99"/>
        <v>6</v>
      </c>
      <c r="EH152" s="7"/>
      <c r="EI152" s="7"/>
      <c r="EJ152" s="7"/>
      <c r="EK152" s="7">
        <f t="shared" si="87"/>
        <v>18</v>
      </c>
      <c r="EL152" s="7"/>
      <c r="EM152" s="7">
        <f t="shared" si="51"/>
        <v>2</v>
      </c>
      <c r="EN152" s="7"/>
      <c r="EO152" s="7">
        <f t="shared" si="62"/>
        <v>1</v>
      </c>
      <c r="EP152" s="7"/>
      <c r="EQ152" s="7">
        <f t="shared" si="100"/>
        <v>2</v>
      </c>
      <c r="ER152" s="7"/>
      <c r="ES152" s="7">
        <f t="shared" si="63"/>
        <v>1254</v>
      </c>
      <c r="ET152" s="7"/>
      <c r="EU152" s="7">
        <f t="shared" si="101"/>
        <v>0</v>
      </c>
      <c r="EV152" s="7"/>
      <c r="EW152" s="7">
        <f t="shared" si="79"/>
        <v>71</v>
      </c>
      <c r="EX152" s="7"/>
      <c r="EY152" s="7">
        <f t="shared" si="70"/>
        <v>1</v>
      </c>
      <c r="EZ152" s="7"/>
      <c r="FA152" s="7">
        <f t="shared" ref="FA152:FA170" si="116">SUM(EZ152+FA151)</f>
        <v>4</v>
      </c>
      <c r="FB152" s="7"/>
      <c r="FC152" s="7"/>
      <c r="FD152" s="7"/>
      <c r="FE152" s="7">
        <f t="shared" si="102"/>
        <v>293</v>
      </c>
      <c r="FF152" s="7"/>
      <c r="FG152" s="7">
        <f t="shared" ref="FG152:FG170" si="117">SUM(FG151,FF152)</f>
        <v>275</v>
      </c>
      <c r="FH152" s="7"/>
      <c r="FI152" s="7"/>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5">
        <v>44116</v>
      </c>
      <c r="B153" s="7">
        <v>0</v>
      </c>
      <c r="C153" s="7">
        <f t="shared" si="53"/>
        <v>0</v>
      </c>
      <c r="D153" s="7">
        <v>13</v>
      </c>
      <c r="E153" s="7">
        <f t="shared" si="111"/>
        <v>143</v>
      </c>
      <c r="F153" s="7">
        <v>7</v>
      </c>
      <c r="G153" s="7">
        <f>SUM(F153,G152)</f>
        <v>7</v>
      </c>
      <c r="H153" s="7">
        <v>48</v>
      </c>
      <c r="I153" s="7">
        <f t="shared" si="75"/>
        <v>303</v>
      </c>
      <c r="J153" s="7">
        <v>7</v>
      </c>
      <c r="K153" s="7">
        <f t="shared" si="90"/>
        <v>21</v>
      </c>
      <c r="L153" s="7"/>
      <c r="M153" s="7"/>
      <c r="N153" s="7">
        <v>2</v>
      </c>
      <c r="O153" s="7">
        <f t="shared" si="83"/>
        <v>188</v>
      </c>
      <c r="P153" s="7">
        <v>21</v>
      </c>
      <c r="Q153" s="7">
        <f t="shared" si="91"/>
        <v>101</v>
      </c>
      <c r="R153" s="7">
        <v>0</v>
      </c>
      <c r="S153" s="7">
        <f t="shared" si="54"/>
        <v>7</v>
      </c>
      <c r="T153" s="7"/>
      <c r="U153" s="7"/>
      <c r="V153" s="7"/>
      <c r="W153" s="7"/>
      <c r="X153" s="7">
        <v>8</v>
      </c>
      <c r="Y153" s="7">
        <f t="shared" si="92"/>
        <v>33</v>
      </c>
      <c r="Z153" s="7"/>
      <c r="AA153" s="7"/>
      <c r="AB153" s="7">
        <v>10</v>
      </c>
      <c r="AC153" s="7">
        <f t="shared" si="76"/>
        <v>119</v>
      </c>
      <c r="AD153" s="7">
        <v>15</v>
      </c>
      <c r="AE153" s="7">
        <f t="shared" si="81"/>
        <v>275</v>
      </c>
      <c r="AF153" s="7">
        <v>21</v>
      </c>
      <c r="AG153" s="7">
        <f t="shared" si="93"/>
        <v>47</v>
      </c>
      <c r="AH153" s="7">
        <v>0</v>
      </c>
      <c r="AI153" s="84">
        <f t="shared" si="112"/>
        <v>7</v>
      </c>
      <c r="AJ153" s="7">
        <v>0</v>
      </c>
      <c r="AK153" s="7">
        <f t="shared" si="55"/>
        <v>65</v>
      </c>
      <c r="AL153" s="7"/>
      <c r="AM153" s="7"/>
      <c r="AN153" s="7">
        <v>1</v>
      </c>
      <c r="AO153" s="7">
        <f t="shared" si="113"/>
        <v>8</v>
      </c>
      <c r="AP153" s="7">
        <v>0</v>
      </c>
      <c r="AQ153" s="7">
        <f t="shared" si="114"/>
        <v>1</v>
      </c>
      <c r="AR153" s="7"/>
      <c r="AS153" s="7">
        <f t="shared" si="56"/>
        <v>4</v>
      </c>
      <c r="AT153" s="7">
        <v>0</v>
      </c>
      <c r="AU153" s="7">
        <f t="shared" si="94"/>
        <v>4</v>
      </c>
      <c r="AV153" s="7">
        <v>0</v>
      </c>
      <c r="AW153" s="7">
        <f t="shared" si="104"/>
        <v>2</v>
      </c>
      <c r="AX153" s="7"/>
      <c r="AY153" s="7"/>
      <c r="AZ153" s="7">
        <v>9</v>
      </c>
      <c r="BA153" s="7">
        <f t="shared" si="52"/>
        <v>37</v>
      </c>
      <c r="BB153" s="7">
        <v>0</v>
      </c>
      <c r="BC153" s="7">
        <f t="shared" si="58"/>
        <v>0</v>
      </c>
      <c r="BD153" s="7">
        <v>0</v>
      </c>
      <c r="BE153" s="7">
        <f t="shared" si="84"/>
        <v>3</v>
      </c>
      <c r="BF153" s="7">
        <v>1</v>
      </c>
      <c r="BG153" s="7">
        <f t="shared" si="108"/>
        <v>9</v>
      </c>
      <c r="BH153" s="7">
        <v>38</v>
      </c>
      <c r="BI153" s="7">
        <f t="shared" si="88"/>
        <v>1569</v>
      </c>
      <c r="BJ153" s="7"/>
      <c r="BK153" s="7">
        <f t="shared" si="74"/>
        <v>2</v>
      </c>
      <c r="BL153" s="7">
        <v>0</v>
      </c>
      <c r="BM153" s="7">
        <f t="shared" si="64"/>
        <v>3</v>
      </c>
      <c r="BN153" s="7">
        <v>10</v>
      </c>
      <c r="BO153" s="7">
        <f t="shared" si="85"/>
        <v>22</v>
      </c>
      <c r="BP153" s="7">
        <v>0</v>
      </c>
      <c r="BQ153" s="7">
        <f t="shared" si="89"/>
        <v>12</v>
      </c>
      <c r="BR153" s="7">
        <v>8</v>
      </c>
      <c r="BS153" s="7">
        <f t="shared" si="95"/>
        <v>23</v>
      </c>
      <c r="BT153" s="7">
        <v>1</v>
      </c>
      <c r="BU153" s="7">
        <f t="shared" si="82"/>
        <v>72</v>
      </c>
      <c r="BV153" s="7">
        <v>0</v>
      </c>
      <c r="BW153" s="7">
        <f t="shared" si="49"/>
        <v>9</v>
      </c>
      <c r="BX153" s="7"/>
      <c r="BY153" s="7"/>
      <c r="BZ153" s="7"/>
      <c r="CA153" s="7"/>
      <c r="CB153" s="7"/>
      <c r="CC153" s="7"/>
      <c r="CD153" s="7">
        <v>0</v>
      </c>
      <c r="CE153" s="7">
        <f t="shared" ref="CE153:CE216" si="120">SUM(CE152,CD153)</f>
        <v>0</v>
      </c>
      <c r="CF153" s="7"/>
      <c r="CG153" s="7"/>
      <c r="CH153" s="7"/>
      <c r="CI153" s="7"/>
      <c r="CJ153" s="7"/>
      <c r="CK153" s="7"/>
      <c r="CL153" s="7">
        <v>0</v>
      </c>
      <c r="CM153" s="7">
        <f t="shared" si="67"/>
        <v>0</v>
      </c>
      <c r="CN153" s="7">
        <v>0</v>
      </c>
      <c r="CO153" s="7">
        <f t="shared" si="115"/>
        <v>2</v>
      </c>
      <c r="CP153" s="7">
        <v>0</v>
      </c>
      <c r="CQ153" s="7">
        <f t="shared" si="60"/>
        <v>15</v>
      </c>
      <c r="CR153" s="7">
        <v>0</v>
      </c>
      <c r="CS153" s="7">
        <f t="shared" si="77"/>
        <v>2</v>
      </c>
      <c r="CT153" s="7">
        <v>1</v>
      </c>
      <c r="CU153" s="7">
        <f t="shared" ref="CU153:CU171" si="121">SUM(CU152,CT153)</f>
        <v>1</v>
      </c>
      <c r="CV153" s="7">
        <v>0</v>
      </c>
      <c r="CW153" s="7">
        <f t="shared" si="96"/>
        <v>4</v>
      </c>
      <c r="CX153" s="7">
        <v>0</v>
      </c>
      <c r="CY153" s="7">
        <f t="shared" si="105"/>
        <v>20</v>
      </c>
      <c r="CZ153" s="7">
        <v>20</v>
      </c>
      <c r="DA153" s="7">
        <f t="shared" si="97"/>
        <v>43</v>
      </c>
      <c r="DB153" s="7">
        <v>0</v>
      </c>
      <c r="DC153" s="7">
        <f t="shared" si="98"/>
        <v>0</v>
      </c>
      <c r="DD153" s="7">
        <v>0</v>
      </c>
      <c r="DE153" s="7">
        <f t="shared" ref="DE153:DE170" si="122">SUM(DE152,DD153)</f>
        <v>0</v>
      </c>
      <c r="DF153" s="7">
        <v>2</v>
      </c>
      <c r="DG153" s="7">
        <f t="shared" ref="DG153:DG170" si="123">SUM(DF153,DG152)</f>
        <v>2</v>
      </c>
      <c r="DH153" s="7"/>
      <c r="DI153" s="7"/>
      <c r="DJ153" s="7">
        <v>0</v>
      </c>
      <c r="DK153" s="7">
        <f t="shared" si="106"/>
        <v>13</v>
      </c>
      <c r="DL153" s="7"/>
      <c r="DM153" s="7"/>
      <c r="DN153" s="7">
        <v>0</v>
      </c>
      <c r="DO153" s="7">
        <f t="shared" si="78"/>
        <v>16</v>
      </c>
      <c r="DP153" s="7"/>
      <c r="DQ153" s="7"/>
      <c r="DR153" s="7">
        <v>26</v>
      </c>
      <c r="DS153" s="7">
        <f t="shared" si="68"/>
        <v>319</v>
      </c>
      <c r="DT153" s="7">
        <v>0</v>
      </c>
      <c r="DU153" s="7">
        <f t="shared" si="48"/>
        <v>6</v>
      </c>
      <c r="DV153" s="7">
        <v>1</v>
      </c>
      <c r="DW153" s="7">
        <f t="shared" si="69"/>
        <v>15</v>
      </c>
      <c r="DX153" s="7">
        <v>0</v>
      </c>
      <c r="DY153" s="7">
        <f t="shared" si="65"/>
        <v>0</v>
      </c>
      <c r="DZ153" s="7">
        <v>0</v>
      </c>
      <c r="EA153" s="7">
        <f t="shared" si="86"/>
        <v>21</v>
      </c>
      <c r="EB153" s="7">
        <v>0</v>
      </c>
      <c r="EC153" s="7">
        <f t="shared" si="107"/>
        <v>12</v>
      </c>
      <c r="ED153" s="7">
        <v>3</v>
      </c>
      <c r="EE153" s="7">
        <f t="shared" si="61"/>
        <v>35</v>
      </c>
      <c r="EF153" s="7">
        <v>2</v>
      </c>
      <c r="EG153" s="7">
        <f t="shared" si="99"/>
        <v>8</v>
      </c>
      <c r="EH153" s="7"/>
      <c r="EI153" s="7"/>
      <c r="EJ153" s="7">
        <v>1</v>
      </c>
      <c r="EK153" s="7">
        <f t="shared" si="87"/>
        <v>19</v>
      </c>
      <c r="EL153" s="7">
        <v>0</v>
      </c>
      <c r="EM153" s="7">
        <f t="shared" si="51"/>
        <v>2</v>
      </c>
      <c r="EN153" s="7"/>
      <c r="EO153" s="7">
        <f t="shared" si="62"/>
        <v>1</v>
      </c>
      <c r="EP153" s="7">
        <v>0</v>
      </c>
      <c r="EQ153" s="7">
        <f t="shared" si="100"/>
        <v>2</v>
      </c>
      <c r="ER153" s="7">
        <v>65</v>
      </c>
      <c r="ES153" s="7">
        <f t="shared" si="63"/>
        <v>1319</v>
      </c>
      <c r="ET153" s="7">
        <v>0</v>
      </c>
      <c r="EU153" s="7">
        <f t="shared" si="101"/>
        <v>0</v>
      </c>
      <c r="EV153" s="7">
        <v>11</v>
      </c>
      <c r="EW153" s="7">
        <f t="shared" si="79"/>
        <v>82</v>
      </c>
      <c r="EX153" s="7">
        <v>0</v>
      </c>
      <c r="EY153" s="7">
        <f t="shared" si="70"/>
        <v>1</v>
      </c>
      <c r="EZ153" s="7">
        <v>0</v>
      </c>
      <c r="FA153" s="7">
        <f t="shared" si="116"/>
        <v>4</v>
      </c>
      <c r="FB153" s="7"/>
      <c r="FC153" s="7"/>
      <c r="FD153" s="7">
        <v>124</v>
      </c>
      <c r="FE153" s="7">
        <f t="shared" si="102"/>
        <v>417</v>
      </c>
      <c r="FF153" s="7">
        <v>9</v>
      </c>
      <c r="FG153" s="7">
        <f t="shared" si="117"/>
        <v>284</v>
      </c>
      <c r="FH153" s="7">
        <v>0</v>
      </c>
      <c r="FI153" s="7">
        <v>10</v>
      </c>
      <c r="FJ153" s="7"/>
      <c r="FK153" s="7"/>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5">
        <v>44117</v>
      </c>
      <c r="B154" s="7">
        <v>0</v>
      </c>
      <c r="C154" s="7">
        <f t="shared" si="53"/>
        <v>0</v>
      </c>
      <c r="D154" s="7">
        <v>3</v>
      </c>
      <c r="E154" s="7">
        <f t="shared" si="111"/>
        <v>146</v>
      </c>
      <c r="F154" s="7">
        <v>11</v>
      </c>
      <c r="G154" s="7">
        <f>G153+F154</f>
        <v>18</v>
      </c>
      <c r="H154" s="7">
        <v>19</v>
      </c>
      <c r="I154" s="7">
        <f t="shared" si="75"/>
        <v>322</v>
      </c>
      <c r="J154" s="7">
        <v>0</v>
      </c>
      <c r="K154" s="7">
        <f t="shared" si="90"/>
        <v>21</v>
      </c>
      <c r="L154" s="7"/>
      <c r="M154" s="7"/>
      <c r="N154" s="7">
        <v>0</v>
      </c>
      <c r="O154" s="7">
        <f t="shared" si="83"/>
        <v>188</v>
      </c>
      <c r="P154" s="7">
        <v>3</v>
      </c>
      <c r="Q154" s="7">
        <f t="shared" si="91"/>
        <v>104</v>
      </c>
      <c r="R154" s="7">
        <v>0</v>
      </c>
      <c r="S154" s="7">
        <f t="shared" si="54"/>
        <v>7</v>
      </c>
      <c r="T154" s="7"/>
      <c r="U154" s="7"/>
      <c r="V154" s="7"/>
      <c r="W154" s="7"/>
      <c r="X154" s="7">
        <v>1</v>
      </c>
      <c r="Y154" s="7">
        <f t="shared" si="92"/>
        <v>34</v>
      </c>
      <c r="Z154" s="7"/>
      <c r="AA154" s="7"/>
      <c r="AB154" s="7">
        <v>5</v>
      </c>
      <c r="AC154" s="7">
        <f t="shared" si="76"/>
        <v>124</v>
      </c>
      <c r="AD154" s="7">
        <v>0</v>
      </c>
      <c r="AE154" s="7">
        <f t="shared" si="81"/>
        <v>275</v>
      </c>
      <c r="AF154" s="7">
        <v>2</v>
      </c>
      <c r="AG154" s="7">
        <f t="shared" si="93"/>
        <v>49</v>
      </c>
      <c r="AH154" s="7">
        <v>0</v>
      </c>
      <c r="AI154" s="84">
        <f t="shared" si="112"/>
        <v>7</v>
      </c>
      <c r="AJ154" s="7">
        <v>1</v>
      </c>
      <c r="AK154" s="7">
        <f t="shared" si="55"/>
        <v>66</v>
      </c>
      <c r="AL154" s="7"/>
      <c r="AM154" s="7"/>
      <c r="AN154" s="7">
        <v>0</v>
      </c>
      <c r="AO154" s="7">
        <f t="shared" si="113"/>
        <v>8</v>
      </c>
      <c r="AP154" s="7">
        <v>0</v>
      </c>
      <c r="AQ154" s="7">
        <f t="shared" si="114"/>
        <v>1</v>
      </c>
      <c r="AR154" s="7">
        <v>0</v>
      </c>
      <c r="AS154" s="7">
        <f t="shared" si="56"/>
        <v>4</v>
      </c>
      <c r="AT154" s="7">
        <v>0</v>
      </c>
      <c r="AU154" s="7">
        <f t="shared" si="94"/>
        <v>4</v>
      </c>
      <c r="AV154" s="7">
        <v>0</v>
      </c>
      <c r="AW154" s="7">
        <f t="shared" si="104"/>
        <v>2</v>
      </c>
      <c r="AX154" s="7"/>
      <c r="AY154" s="7"/>
      <c r="AZ154" s="7">
        <v>0</v>
      </c>
      <c r="BA154" s="7">
        <f t="shared" si="52"/>
        <v>37</v>
      </c>
      <c r="BB154" s="7">
        <v>0</v>
      </c>
      <c r="BC154" s="7">
        <f t="shared" si="58"/>
        <v>0</v>
      </c>
      <c r="BD154" s="7">
        <v>0</v>
      </c>
      <c r="BE154" s="7">
        <f t="shared" si="84"/>
        <v>3</v>
      </c>
      <c r="BF154" s="7">
        <v>1</v>
      </c>
      <c r="BG154" s="7">
        <f t="shared" si="108"/>
        <v>10</v>
      </c>
      <c r="BH154" s="7">
        <v>10</v>
      </c>
      <c r="BI154" s="7">
        <f t="shared" si="88"/>
        <v>1579</v>
      </c>
      <c r="BJ154" s="7">
        <v>0</v>
      </c>
      <c r="BK154" s="7">
        <f t="shared" si="74"/>
        <v>2</v>
      </c>
      <c r="BL154" s="7">
        <v>0</v>
      </c>
      <c r="BM154" s="7">
        <f t="shared" si="64"/>
        <v>3</v>
      </c>
      <c r="BN154" s="7">
        <v>0</v>
      </c>
      <c r="BO154" s="7">
        <f t="shared" si="85"/>
        <v>22</v>
      </c>
      <c r="BP154" s="7">
        <v>0</v>
      </c>
      <c r="BQ154" s="7">
        <f t="shared" si="89"/>
        <v>12</v>
      </c>
      <c r="BR154" s="7">
        <v>1</v>
      </c>
      <c r="BS154" s="7">
        <f t="shared" si="95"/>
        <v>24</v>
      </c>
      <c r="BT154" s="7">
        <v>0</v>
      </c>
      <c r="BU154" s="7">
        <f t="shared" si="82"/>
        <v>72</v>
      </c>
      <c r="BV154" s="7">
        <v>0</v>
      </c>
      <c r="BW154" s="7">
        <f t="shared" si="49"/>
        <v>9</v>
      </c>
      <c r="BX154" s="7"/>
      <c r="BY154" s="7"/>
      <c r="BZ154" s="7"/>
      <c r="CA154" s="7"/>
      <c r="CB154" s="7"/>
      <c r="CC154" s="7"/>
      <c r="CD154" s="7">
        <v>1</v>
      </c>
      <c r="CE154" s="7">
        <f t="shared" si="120"/>
        <v>1</v>
      </c>
      <c r="CF154" s="7"/>
      <c r="CG154" s="7"/>
      <c r="CH154" s="7"/>
      <c r="CI154" s="7"/>
      <c r="CJ154" s="7"/>
      <c r="CK154" s="7"/>
      <c r="CL154" s="7">
        <v>0</v>
      </c>
      <c r="CM154" s="7">
        <f t="shared" si="67"/>
        <v>0</v>
      </c>
      <c r="CN154" s="7">
        <v>0</v>
      </c>
      <c r="CO154" s="7">
        <f t="shared" si="115"/>
        <v>2</v>
      </c>
      <c r="CP154" s="7">
        <v>0</v>
      </c>
      <c r="CQ154" s="7">
        <f t="shared" si="60"/>
        <v>15</v>
      </c>
      <c r="CR154" s="7">
        <v>0</v>
      </c>
      <c r="CS154" s="7">
        <f t="shared" si="77"/>
        <v>2</v>
      </c>
      <c r="CT154" s="7">
        <v>0</v>
      </c>
      <c r="CU154" s="7">
        <f t="shared" si="121"/>
        <v>1</v>
      </c>
      <c r="CV154" s="7">
        <v>0</v>
      </c>
      <c r="CW154" s="7">
        <f t="shared" si="96"/>
        <v>4</v>
      </c>
      <c r="CX154" s="7">
        <v>0</v>
      </c>
      <c r="CY154" s="7">
        <f t="shared" si="105"/>
        <v>20</v>
      </c>
      <c r="CZ154" s="7">
        <v>17</v>
      </c>
      <c r="DA154" s="7">
        <f t="shared" si="97"/>
        <v>60</v>
      </c>
      <c r="DB154" s="7">
        <v>0</v>
      </c>
      <c r="DC154" s="7">
        <f t="shared" si="98"/>
        <v>0</v>
      </c>
      <c r="DD154" s="7">
        <v>0</v>
      </c>
      <c r="DE154" s="7">
        <f t="shared" si="122"/>
        <v>0</v>
      </c>
      <c r="DF154" s="7">
        <v>0</v>
      </c>
      <c r="DG154" s="7">
        <f t="shared" si="123"/>
        <v>2</v>
      </c>
      <c r="DH154" s="7"/>
      <c r="DI154" s="7"/>
      <c r="DJ154" s="7">
        <v>1</v>
      </c>
      <c r="DK154" s="7">
        <f t="shared" si="106"/>
        <v>14</v>
      </c>
      <c r="DL154" s="7"/>
      <c r="DM154" s="7"/>
      <c r="DN154" s="7">
        <v>0</v>
      </c>
      <c r="DO154" s="7">
        <f t="shared" si="78"/>
        <v>16</v>
      </c>
      <c r="DP154" s="7"/>
      <c r="DQ154" s="7"/>
      <c r="DR154" s="7">
        <v>14</v>
      </c>
      <c r="DS154" s="7">
        <f t="shared" si="68"/>
        <v>333</v>
      </c>
      <c r="DT154" s="7">
        <v>0</v>
      </c>
      <c r="DU154" s="7">
        <f t="shared" si="48"/>
        <v>6</v>
      </c>
      <c r="DV154" s="7">
        <v>0</v>
      </c>
      <c r="DW154" s="7">
        <f t="shared" si="69"/>
        <v>15</v>
      </c>
      <c r="DX154" s="7">
        <v>0</v>
      </c>
      <c r="DY154" s="7">
        <f t="shared" si="65"/>
        <v>0</v>
      </c>
      <c r="DZ154" s="7">
        <v>0</v>
      </c>
      <c r="EA154" s="7">
        <f t="shared" si="86"/>
        <v>21</v>
      </c>
      <c r="EB154" s="7">
        <v>11</v>
      </c>
      <c r="EC154" s="7">
        <f t="shared" si="107"/>
        <v>23</v>
      </c>
      <c r="ED154" s="7">
        <v>0</v>
      </c>
      <c r="EE154" s="7">
        <f t="shared" si="61"/>
        <v>35</v>
      </c>
      <c r="EF154" s="7">
        <v>1</v>
      </c>
      <c r="EG154" s="7">
        <f t="shared" si="99"/>
        <v>9</v>
      </c>
      <c r="EH154" s="7"/>
      <c r="EI154" s="7"/>
      <c r="EJ154" s="7">
        <v>0</v>
      </c>
      <c r="EK154" s="7">
        <f t="shared" si="87"/>
        <v>19</v>
      </c>
      <c r="EL154" s="7">
        <v>0</v>
      </c>
      <c r="EM154" s="7">
        <f t="shared" si="51"/>
        <v>2</v>
      </c>
      <c r="EN154" s="7">
        <v>0</v>
      </c>
      <c r="EO154" s="7">
        <f t="shared" si="62"/>
        <v>1</v>
      </c>
      <c r="EP154" s="7">
        <v>0</v>
      </c>
      <c r="EQ154" s="7">
        <f t="shared" si="100"/>
        <v>2</v>
      </c>
      <c r="ER154" s="7">
        <v>14</v>
      </c>
      <c r="ES154" s="7">
        <f t="shared" si="63"/>
        <v>1333</v>
      </c>
      <c r="ET154" s="7">
        <v>0</v>
      </c>
      <c r="EU154" s="7">
        <f t="shared" si="101"/>
        <v>0</v>
      </c>
      <c r="EV154" s="7">
        <v>2</v>
      </c>
      <c r="EW154" s="7">
        <f t="shared" si="79"/>
        <v>84</v>
      </c>
      <c r="EX154" s="7">
        <v>0</v>
      </c>
      <c r="EY154" s="7">
        <f t="shared" si="70"/>
        <v>1</v>
      </c>
      <c r="EZ154" s="7">
        <v>2</v>
      </c>
      <c r="FA154" s="7">
        <f t="shared" si="116"/>
        <v>6</v>
      </c>
      <c r="FB154" s="7"/>
      <c r="FC154" s="7"/>
      <c r="FD154" s="7">
        <v>23</v>
      </c>
      <c r="FE154" s="7">
        <f t="shared" si="102"/>
        <v>440</v>
      </c>
      <c r="FF154" s="7">
        <v>8</v>
      </c>
      <c r="FG154" s="7">
        <f t="shared" si="117"/>
        <v>292</v>
      </c>
      <c r="FH154" s="7">
        <v>0</v>
      </c>
      <c r="FI154" s="7">
        <v>10</v>
      </c>
      <c r="FJ154" s="7"/>
      <c r="FK154" s="7"/>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5">
        <v>44118</v>
      </c>
      <c r="B155" s="7">
        <v>0</v>
      </c>
      <c r="C155" s="7">
        <f t="shared" si="53"/>
        <v>0</v>
      </c>
      <c r="D155" s="7">
        <v>0</v>
      </c>
      <c r="E155" s="7">
        <f t="shared" si="111"/>
        <v>146</v>
      </c>
      <c r="F155" s="7">
        <v>13</v>
      </c>
      <c r="G155" s="7">
        <f>G154+F155</f>
        <v>31</v>
      </c>
      <c r="H155" s="7">
        <v>1</v>
      </c>
      <c r="I155" s="7">
        <f t="shared" si="75"/>
        <v>323</v>
      </c>
      <c r="J155" s="7">
        <v>0</v>
      </c>
      <c r="K155" s="7">
        <f t="shared" si="90"/>
        <v>21</v>
      </c>
      <c r="L155" s="7"/>
      <c r="M155" s="7"/>
      <c r="N155" s="7">
        <v>0</v>
      </c>
      <c r="O155" s="7">
        <f t="shared" si="83"/>
        <v>188</v>
      </c>
      <c r="P155" s="7">
        <v>0</v>
      </c>
      <c r="Q155" s="7">
        <f t="shared" si="91"/>
        <v>104</v>
      </c>
      <c r="R155" s="7">
        <v>0</v>
      </c>
      <c r="S155" s="7">
        <f t="shared" si="54"/>
        <v>7</v>
      </c>
      <c r="T155" s="7"/>
      <c r="U155" s="7"/>
      <c r="V155" s="7"/>
      <c r="W155" s="7"/>
      <c r="X155" s="7">
        <v>0</v>
      </c>
      <c r="Y155" s="7">
        <f t="shared" si="92"/>
        <v>34</v>
      </c>
      <c r="Z155" s="7"/>
      <c r="AA155" s="7"/>
      <c r="AB155" s="7">
        <v>1</v>
      </c>
      <c r="AC155" s="7">
        <f t="shared" si="76"/>
        <v>125</v>
      </c>
      <c r="AD155" s="7">
        <v>0</v>
      </c>
      <c r="AE155" s="7">
        <f t="shared" si="81"/>
        <v>275</v>
      </c>
      <c r="AF155" s="7">
        <v>0</v>
      </c>
      <c r="AG155" s="7">
        <f t="shared" si="93"/>
        <v>49</v>
      </c>
      <c r="AH155" s="7">
        <v>0</v>
      </c>
      <c r="AI155" s="84">
        <f t="shared" si="112"/>
        <v>7</v>
      </c>
      <c r="AJ155" s="7">
        <v>0</v>
      </c>
      <c r="AK155" s="7">
        <f t="shared" si="55"/>
        <v>66</v>
      </c>
      <c r="AL155" s="7"/>
      <c r="AM155" s="7"/>
      <c r="AN155" s="7">
        <v>0</v>
      </c>
      <c r="AO155" s="7">
        <f t="shared" si="113"/>
        <v>8</v>
      </c>
      <c r="AP155" s="7">
        <v>0</v>
      </c>
      <c r="AQ155" s="7">
        <f t="shared" si="114"/>
        <v>1</v>
      </c>
      <c r="AR155" s="7">
        <v>0</v>
      </c>
      <c r="AS155" s="7">
        <f t="shared" si="56"/>
        <v>4</v>
      </c>
      <c r="AT155" s="7">
        <v>0</v>
      </c>
      <c r="AU155" s="7">
        <f t="shared" si="94"/>
        <v>4</v>
      </c>
      <c r="AV155" s="7">
        <v>1</v>
      </c>
      <c r="AW155" s="7">
        <f t="shared" si="104"/>
        <v>3</v>
      </c>
      <c r="AX155" s="7"/>
      <c r="AY155" s="7"/>
      <c r="AZ155" s="7">
        <v>1</v>
      </c>
      <c r="BA155" s="7">
        <f t="shared" si="52"/>
        <v>38</v>
      </c>
      <c r="BB155" s="7">
        <v>0</v>
      </c>
      <c r="BC155" s="7">
        <f t="shared" si="58"/>
        <v>0</v>
      </c>
      <c r="BD155" s="7">
        <v>0</v>
      </c>
      <c r="BE155" s="7">
        <f t="shared" si="84"/>
        <v>3</v>
      </c>
      <c r="BF155" s="7"/>
      <c r="BG155" s="7"/>
      <c r="BH155" s="7">
        <v>5</v>
      </c>
      <c r="BI155" s="7">
        <f t="shared" si="88"/>
        <v>1584</v>
      </c>
      <c r="BJ155" s="7">
        <v>0</v>
      </c>
      <c r="BK155" s="7">
        <f t="shared" si="74"/>
        <v>2</v>
      </c>
      <c r="BL155" s="7">
        <v>0</v>
      </c>
      <c r="BM155" s="7">
        <f t="shared" si="64"/>
        <v>3</v>
      </c>
      <c r="BN155" s="7">
        <v>0</v>
      </c>
      <c r="BO155" s="7">
        <f t="shared" si="85"/>
        <v>22</v>
      </c>
      <c r="BP155" s="7">
        <v>0</v>
      </c>
      <c r="BQ155" s="7">
        <f t="shared" si="89"/>
        <v>12</v>
      </c>
      <c r="BR155" s="7">
        <v>2</v>
      </c>
      <c r="BS155" s="7">
        <f t="shared" si="95"/>
        <v>26</v>
      </c>
      <c r="BT155" s="7"/>
      <c r="BU155" s="7"/>
      <c r="BV155" s="7">
        <v>0</v>
      </c>
      <c r="BW155" s="7">
        <f t="shared" si="49"/>
        <v>9</v>
      </c>
      <c r="BX155" s="7"/>
      <c r="BY155" s="7"/>
      <c r="BZ155" s="7"/>
      <c r="CA155" s="7"/>
      <c r="CB155" s="7"/>
      <c r="CC155" s="7"/>
      <c r="CD155" s="7">
        <v>0</v>
      </c>
      <c r="CE155" s="7">
        <f t="shared" si="120"/>
        <v>1</v>
      </c>
      <c r="CF155" s="7">
        <v>0</v>
      </c>
      <c r="CG155" s="7">
        <v>0</v>
      </c>
      <c r="CH155" s="7">
        <v>0</v>
      </c>
      <c r="CI155" s="7">
        <v>0</v>
      </c>
      <c r="CJ155" s="7"/>
      <c r="CK155" s="7"/>
      <c r="CL155" s="7">
        <v>0</v>
      </c>
      <c r="CM155" s="7">
        <f t="shared" si="67"/>
        <v>0</v>
      </c>
      <c r="CN155" s="7">
        <v>0</v>
      </c>
      <c r="CO155" s="7">
        <f t="shared" si="115"/>
        <v>2</v>
      </c>
      <c r="CP155" s="7">
        <v>0</v>
      </c>
      <c r="CQ155" s="7">
        <f t="shared" si="60"/>
        <v>15</v>
      </c>
      <c r="CR155" s="7">
        <v>0</v>
      </c>
      <c r="CS155" s="7">
        <f t="shared" si="77"/>
        <v>2</v>
      </c>
      <c r="CT155" s="7">
        <v>0</v>
      </c>
      <c r="CU155" s="7">
        <f t="shared" si="121"/>
        <v>1</v>
      </c>
      <c r="CV155" s="7">
        <v>0</v>
      </c>
      <c r="CW155" s="7">
        <f t="shared" si="96"/>
        <v>4</v>
      </c>
      <c r="CX155" s="7">
        <v>0</v>
      </c>
      <c r="CY155" s="7">
        <f t="shared" si="105"/>
        <v>20</v>
      </c>
      <c r="CZ155" s="7">
        <v>25</v>
      </c>
      <c r="DA155" s="7">
        <f t="shared" si="97"/>
        <v>85</v>
      </c>
      <c r="DB155" s="7">
        <v>0</v>
      </c>
      <c r="DC155" s="7">
        <f t="shared" si="98"/>
        <v>0</v>
      </c>
      <c r="DD155" s="7">
        <v>0</v>
      </c>
      <c r="DE155" s="7">
        <f t="shared" si="122"/>
        <v>0</v>
      </c>
      <c r="DF155" s="7">
        <v>0</v>
      </c>
      <c r="DG155" s="7">
        <f t="shared" si="123"/>
        <v>2</v>
      </c>
      <c r="DH155" s="7"/>
      <c r="DI155" s="7"/>
      <c r="DJ155" s="7">
        <v>0</v>
      </c>
      <c r="DK155" s="7">
        <f t="shared" si="106"/>
        <v>14</v>
      </c>
      <c r="DL155" s="7"/>
      <c r="DM155" s="7"/>
      <c r="DN155" s="7">
        <v>0</v>
      </c>
      <c r="DO155" s="7">
        <f t="shared" si="78"/>
        <v>16</v>
      </c>
      <c r="DP155" s="7"/>
      <c r="DQ155" s="7"/>
      <c r="DR155" s="7">
        <v>4</v>
      </c>
      <c r="DS155" s="7">
        <f t="shared" si="68"/>
        <v>337</v>
      </c>
      <c r="DT155" s="7">
        <v>0</v>
      </c>
      <c r="DU155" s="7">
        <f t="shared" si="48"/>
        <v>6</v>
      </c>
      <c r="DV155" s="7">
        <v>0</v>
      </c>
      <c r="DW155" s="7">
        <f t="shared" si="69"/>
        <v>15</v>
      </c>
      <c r="DX155" s="7">
        <v>0</v>
      </c>
      <c r="DY155" s="7">
        <f t="shared" si="65"/>
        <v>0</v>
      </c>
      <c r="DZ155" s="7">
        <v>0</v>
      </c>
      <c r="EA155" s="7">
        <f t="shared" si="86"/>
        <v>21</v>
      </c>
      <c r="EB155" s="7">
        <v>5</v>
      </c>
      <c r="EC155" s="7">
        <f t="shared" si="107"/>
        <v>28</v>
      </c>
      <c r="ED155" s="7">
        <v>0</v>
      </c>
      <c r="EE155" s="7">
        <f t="shared" si="61"/>
        <v>35</v>
      </c>
      <c r="EF155" s="7">
        <v>0</v>
      </c>
      <c r="EG155" s="7">
        <f t="shared" si="99"/>
        <v>9</v>
      </c>
      <c r="EH155" s="7"/>
      <c r="EI155" s="7"/>
      <c r="EJ155" s="7">
        <v>1</v>
      </c>
      <c r="EK155" s="7">
        <f t="shared" si="87"/>
        <v>20</v>
      </c>
      <c r="EL155" s="7">
        <v>0</v>
      </c>
      <c r="EM155" s="7">
        <f t="shared" si="51"/>
        <v>2</v>
      </c>
      <c r="EN155" s="7"/>
      <c r="EO155" s="7"/>
      <c r="EP155" s="7">
        <v>0</v>
      </c>
      <c r="EQ155" s="7">
        <f t="shared" si="100"/>
        <v>2</v>
      </c>
      <c r="ER155" s="7">
        <v>23</v>
      </c>
      <c r="ES155" s="7">
        <f t="shared" si="63"/>
        <v>1356</v>
      </c>
      <c r="ET155" s="7">
        <v>0</v>
      </c>
      <c r="EU155" s="7">
        <f t="shared" si="101"/>
        <v>0</v>
      </c>
      <c r="EV155" s="7">
        <v>4</v>
      </c>
      <c r="EW155" s="7">
        <f t="shared" si="79"/>
        <v>88</v>
      </c>
      <c r="EX155" s="7">
        <v>0</v>
      </c>
      <c r="EY155" s="7">
        <f t="shared" si="70"/>
        <v>1</v>
      </c>
      <c r="EZ155" s="7">
        <v>2</v>
      </c>
      <c r="FA155" s="7">
        <f t="shared" si="116"/>
        <v>8</v>
      </c>
      <c r="FB155" s="7"/>
      <c r="FC155" s="7"/>
      <c r="FD155" s="7">
        <v>44</v>
      </c>
      <c r="FE155" s="7">
        <f t="shared" si="102"/>
        <v>484</v>
      </c>
      <c r="FF155" s="7">
        <v>0</v>
      </c>
      <c r="FG155" s="7">
        <f t="shared" si="117"/>
        <v>292</v>
      </c>
      <c r="FH155" s="7">
        <v>0</v>
      </c>
      <c r="FI155" s="7">
        <v>10</v>
      </c>
      <c r="FJ155" s="7"/>
      <c r="FK155" s="7"/>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5">
        <v>44119</v>
      </c>
      <c r="B156" s="7">
        <v>0</v>
      </c>
      <c r="C156" s="7">
        <f t="shared" si="53"/>
        <v>0</v>
      </c>
      <c r="D156" s="7">
        <v>3</v>
      </c>
      <c r="E156" s="7">
        <f t="shared" si="111"/>
        <v>149</v>
      </c>
      <c r="F156" s="7">
        <v>1</v>
      </c>
      <c r="G156" s="7">
        <f>G155+F156</f>
        <v>32</v>
      </c>
      <c r="H156" s="7">
        <v>3</v>
      </c>
      <c r="I156" s="7">
        <f t="shared" si="75"/>
        <v>326</v>
      </c>
      <c r="J156" s="7">
        <v>0</v>
      </c>
      <c r="K156" s="7">
        <f t="shared" si="90"/>
        <v>21</v>
      </c>
      <c r="L156" s="7"/>
      <c r="M156" s="7"/>
      <c r="N156" s="7">
        <v>2</v>
      </c>
      <c r="O156" s="7">
        <f t="shared" si="83"/>
        <v>190</v>
      </c>
      <c r="P156" s="7">
        <v>1</v>
      </c>
      <c r="Q156" s="7">
        <f t="shared" si="91"/>
        <v>105</v>
      </c>
      <c r="R156" s="7">
        <v>0</v>
      </c>
      <c r="S156" s="7">
        <f t="shared" si="54"/>
        <v>7</v>
      </c>
      <c r="T156" s="7"/>
      <c r="U156" s="7"/>
      <c r="V156" s="7"/>
      <c r="W156" s="7"/>
      <c r="X156" s="7">
        <v>2</v>
      </c>
      <c r="Y156" s="7">
        <f t="shared" si="92"/>
        <v>36</v>
      </c>
      <c r="Z156" s="7"/>
      <c r="AA156" s="7"/>
      <c r="AB156" s="7">
        <v>0</v>
      </c>
      <c r="AC156" s="7">
        <f t="shared" si="76"/>
        <v>125</v>
      </c>
      <c r="AD156" s="7">
        <v>1</v>
      </c>
      <c r="AE156" s="7">
        <f t="shared" si="81"/>
        <v>276</v>
      </c>
      <c r="AF156" s="7">
        <v>1</v>
      </c>
      <c r="AG156" s="7">
        <f t="shared" si="93"/>
        <v>50</v>
      </c>
      <c r="AH156" s="7">
        <v>0</v>
      </c>
      <c r="AI156" s="84">
        <f t="shared" si="112"/>
        <v>7</v>
      </c>
      <c r="AJ156" s="7">
        <v>0</v>
      </c>
      <c r="AK156" s="7">
        <f t="shared" si="55"/>
        <v>66</v>
      </c>
      <c r="AL156" s="7"/>
      <c r="AM156" s="7"/>
      <c r="AN156" s="7">
        <v>0</v>
      </c>
      <c r="AO156" s="7">
        <f t="shared" si="113"/>
        <v>8</v>
      </c>
      <c r="AP156" s="7">
        <v>0</v>
      </c>
      <c r="AQ156" s="7">
        <f t="shared" si="114"/>
        <v>1</v>
      </c>
      <c r="AR156" s="7">
        <v>0</v>
      </c>
      <c r="AS156" s="7">
        <f t="shared" si="56"/>
        <v>4</v>
      </c>
      <c r="AT156" s="7">
        <v>0</v>
      </c>
      <c r="AU156" s="7">
        <f t="shared" si="94"/>
        <v>4</v>
      </c>
      <c r="AV156" s="7">
        <v>0</v>
      </c>
      <c r="AW156" s="7">
        <f t="shared" si="104"/>
        <v>3</v>
      </c>
      <c r="AX156" s="7"/>
      <c r="AY156" s="7"/>
      <c r="AZ156" s="7">
        <v>0</v>
      </c>
      <c r="BA156" s="7">
        <f t="shared" si="52"/>
        <v>38</v>
      </c>
      <c r="BB156" s="7">
        <v>0</v>
      </c>
      <c r="BC156" s="7">
        <f t="shared" si="58"/>
        <v>0</v>
      </c>
      <c r="BD156" s="7">
        <v>0</v>
      </c>
      <c r="BE156" s="7">
        <f t="shared" si="84"/>
        <v>3</v>
      </c>
      <c r="BF156" s="7"/>
      <c r="BG156" s="7"/>
      <c r="BH156" s="7">
        <v>7</v>
      </c>
      <c r="BI156" s="7">
        <f t="shared" si="88"/>
        <v>1591</v>
      </c>
      <c r="BJ156" s="7">
        <v>0</v>
      </c>
      <c r="BK156" s="7">
        <f t="shared" si="74"/>
        <v>2</v>
      </c>
      <c r="BL156" s="7">
        <v>0</v>
      </c>
      <c r="BM156" s="7">
        <f t="shared" si="64"/>
        <v>3</v>
      </c>
      <c r="BN156" s="7">
        <v>0</v>
      </c>
      <c r="BO156" s="7">
        <f t="shared" si="85"/>
        <v>22</v>
      </c>
      <c r="BP156" s="7">
        <v>0</v>
      </c>
      <c r="BQ156" s="7">
        <f t="shared" si="89"/>
        <v>12</v>
      </c>
      <c r="BR156" s="7">
        <v>1</v>
      </c>
      <c r="BS156" s="7">
        <f t="shared" si="95"/>
        <v>27</v>
      </c>
      <c r="BT156" s="7"/>
      <c r="BU156" s="7"/>
      <c r="BV156" s="7">
        <v>0</v>
      </c>
      <c r="BW156" s="7">
        <f t="shared" si="49"/>
        <v>9</v>
      </c>
      <c r="BX156" s="7"/>
      <c r="BY156" s="7"/>
      <c r="BZ156" s="7"/>
      <c r="CA156" s="7"/>
      <c r="CB156" s="7"/>
      <c r="CC156" s="7"/>
      <c r="CD156" s="7">
        <v>0</v>
      </c>
      <c r="CE156" s="7">
        <f t="shared" si="120"/>
        <v>1</v>
      </c>
      <c r="CF156" s="7">
        <v>0</v>
      </c>
      <c r="CG156" s="7">
        <f>CG155+CF156</f>
        <v>0</v>
      </c>
      <c r="CH156" s="7">
        <v>0</v>
      </c>
      <c r="CI156" s="7">
        <f>CH156+CI155</f>
        <v>0</v>
      </c>
      <c r="CJ156" s="7"/>
      <c r="CK156" s="7"/>
      <c r="CL156" s="7">
        <v>0</v>
      </c>
      <c r="CM156" s="7">
        <f t="shared" si="67"/>
        <v>0</v>
      </c>
      <c r="CN156" s="7">
        <v>0</v>
      </c>
      <c r="CO156" s="7">
        <f t="shared" si="115"/>
        <v>2</v>
      </c>
      <c r="CP156" s="7">
        <v>0</v>
      </c>
      <c r="CQ156" s="7">
        <f t="shared" si="60"/>
        <v>15</v>
      </c>
      <c r="CR156" s="7">
        <v>0</v>
      </c>
      <c r="CS156" s="7">
        <f t="shared" si="77"/>
        <v>2</v>
      </c>
      <c r="CT156" s="7">
        <v>0</v>
      </c>
      <c r="CU156" s="7">
        <f t="shared" si="121"/>
        <v>1</v>
      </c>
      <c r="CV156" s="7">
        <v>0</v>
      </c>
      <c r="CW156" s="7">
        <f t="shared" si="96"/>
        <v>4</v>
      </c>
      <c r="CX156" s="7">
        <v>0</v>
      </c>
      <c r="CY156" s="7">
        <f t="shared" si="105"/>
        <v>20</v>
      </c>
      <c r="CZ156" s="7">
        <v>17</v>
      </c>
      <c r="DA156" s="7">
        <f t="shared" si="97"/>
        <v>102</v>
      </c>
      <c r="DB156" s="7">
        <v>0</v>
      </c>
      <c r="DC156" s="7">
        <f t="shared" si="98"/>
        <v>0</v>
      </c>
      <c r="DD156" s="7">
        <v>0</v>
      </c>
      <c r="DE156" s="7">
        <f t="shared" si="122"/>
        <v>0</v>
      </c>
      <c r="DF156" s="7">
        <v>1</v>
      </c>
      <c r="DG156" s="7">
        <f t="shared" si="123"/>
        <v>3</v>
      </c>
      <c r="DH156" s="7"/>
      <c r="DI156" s="7"/>
      <c r="DJ156" s="7">
        <v>0</v>
      </c>
      <c r="DK156" s="7">
        <f t="shared" si="106"/>
        <v>14</v>
      </c>
      <c r="DL156" s="7"/>
      <c r="DM156" s="7"/>
      <c r="DN156" s="7">
        <v>0</v>
      </c>
      <c r="DO156" s="7">
        <f t="shared" si="78"/>
        <v>16</v>
      </c>
      <c r="DP156" s="7"/>
      <c r="DQ156" s="7"/>
      <c r="DR156" s="7">
        <v>7</v>
      </c>
      <c r="DS156" s="7">
        <f t="shared" si="68"/>
        <v>344</v>
      </c>
      <c r="DT156" s="7">
        <v>0</v>
      </c>
      <c r="DU156" s="7">
        <f t="shared" si="48"/>
        <v>6</v>
      </c>
      <c r="DV156" s="7">
        <v>0</v>
      </c>
      <c r="DW156" s="7">
        <f t="shared" si="69"/>
        <v>15</v>
      </c>
      <c r="DX156" s="7">
        <v>0</v>
      </c>
      <c r="DY156" s="7">
        <f t="shared" si="65"/>
        <v>0</v>
      </c>
      <c r="DZ156" s="7">
        <v>2</v>
      </c>
      <c r="EA156" s="7">
        <f t="shared" si="86"/>
        <v>23</v>
      </c>
      <c r="EB156" s="7">
        <v>0</v>
      </c>
      <c r="EC156" s="7">
        <f t="shared" si="107"/>
        <v>28</v>
      </c>
      <c r="ED156" s="7">
        <v>0</v>
      </c>
      <c r="EE156" s="7">
        <f t="shared" si="61"/>
        <v>35</v>
      </c>
      <c r="EF156" s="7">
        <v>0</v>
      </c>
      <c r="EG156" s="7">
        <f t="shared" si="99"/>
        <v>9</v>
      </c>
      <c r="EH156" s="7"/>
      <c r="EI156" s="7"/>
      <c r="EJ156" s="7">
        <v>0</v>
      </c>
      <c r="EK156" s="7">
        <f t="shared" si="87"/>
        <v>20</v>
      </c>
      <c r="EL156" s="7">
        <v>0</v>
      </c>
      <c r="EM156" s="7">
        <f t="shared" si="51"/>
        <v>2</v>
      </c>
      <c r="EN156" s="7"/>
      <c r="EO156" s="7"/>
      <c r="EP156" s="7">
        <v>0</v>
      </c>
      <c r="EQ156" s="7">
        <f t="shared" si="100"/>
        <v>2</v>
      </c>
      <c r="ER156" s="7">
        <v>18</v>
      </c>
      <c r="ES156" s="7">
        <f t="shared" si="63"/>
        <v>1374</v>
      </c>
      <c r="ET156" s="7">
        <v>0</v>
      </c>
      <c r="EU156" s="7">
        <f t="shared" si="101"/>
        <v>0</v>
      </c>
      <c r="EV156" s="7">
        <v>3</v>
      </c>
      <c r="EW156" s="7">
        <f t="shared" si="79"/>
        <v>91</v>
      </c>
      <c r="EX156" s="7">
        <v>0</v>
      </c>
      <c r="EY156" s="7">
        <f t="shared" si="70"/>
        <v>1</v>
      </c>
      <c r="EZ156" s="7">
        <v>0</v>
      </c>
      <c r="FA156" s="7">
        <f t="shared" si="116"/>
        <v>8</v>
      </c>
      <c r="FB156" s="7"/>
      <c r="FC156" s="7"/>
      <c r="FD156" s="7">
        <v>12</v>
      </c>
      <c r="FE156" s="7">
        <f t="shared" si="102"/>
        <v>496</v>
      </c>
      <c r="FF156" s="7">
        <v>1</v>
      </c>
      <c r="FG156" s="7">
        <f t="shared" si="117"/>
        <v>293</v>
      </c>
      <c r="FH156" s="7">
        <v>3</v>
      </c>
      <c r="FI156" s="7">
        <f>FH156+FI155</f>
        <v>13</v>
      </c>
      <c r="FJ156" s="7"/>
      <c r="FK156" s="7"/>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5">
        <v>44120</v>
      </c>
      <c r="B157" s="7">
        <v>0</v>
      </c>
      <c r="C157" s="7">
        <f t="shared" si="53"/>
        <v>0</v>
      </c>
      <c r="D157" s="7">
        <v>0</v>
      </c>
      <c r="E157" s="7">
        <f t="shared" si="111"/>
        <v>149</v>
      </c>
      <c r="F157" s="7">
        <v>2</v>
      </c>
      <c r="G157" s="7">
        <f>G156+F157</f>
        <v>34</v>
      </c>
      <c r="H157" s="7">
        <v>8</v>
      </c>
      <c r="I157" s="7">
        <f t="shared" si="75"/>
        <v>334</v>
      </c>
      <c r="J157" s="7">
        <v>0</v>
      </c>
      <c r="K157" s="7">
        <f t="shared" si="90"/>
        <v>21</v>
      </c>
      <c r="L157" s="7"/>
      <c r="M157" s="7"/>
      <c r="N157" s="7">
        <v>0</v>
      </c>
      <c r="O157" s="7">
        <f t="shared" si="83"/>
        <v>190</v>
      </c>
      <c r="P157" s="7">
        <v>1</v>
      </c>
      <c r="Q157" s="7">
        <f t="shared" si="91"/>
        <v>106</v>
      </c>
      <c r="R157" s="7">
        <v>0</v>
      </c>
      <c r="S157" s="7">
        <f t="shared" si="54"/>
        <v>7</v>
      </c>
      <c r="T157" s="7"/>
      <c r="U157" s="7"/>
      <c r="V157" s="7"/>
      <c r="W157" s="7"/>
      <c r="X157" s="7">
        <v>0</v>
      </c>
      <c r="Y157" s="7">
        <f t="shared" si="92"/>
        <v>36</v>
      </c>
      <c r="Z157" s="7"/>
      <c r="AA157" s="7"/>
      <c r="AB157" s="7">
        <v>2</v>
      </c>
      <c r="AC157" s="7">
        <f t="shared" si="76"/>
        <v>127</v>
      </c>
      <c r="AD157" s="7">
        <v>1</v>
      </c>
      <c r="AE157" s="7">
        <f t="shared" si="81"/>
        <v>277</v>
      </c>
      <c r="AF157" s="7">
        <v>2</v>
      </c>
      <c r="AG157" s="7">
        <f t="shared" si="93"/>
        <v>52</v>
      </c>
      <c r="AH157" s="7">
        <v>0</v>
      </c>
      <c r="AI157" s="84">
        <f t="shared" si="112"/>
        <v>7</v>
      </c>
      <c r="AJ157" s="7">
        <v>0</v>
      </c>
      <c r="AK157" s="7">
        <f t="shared" si="55"/>
        <v>66</v>
      </c>
      <c r="AL157" s="7"/>
      <c r="AM157" s="7"/>
      <c r="AN157" s="7">
        <v>0</v>
      </c>
      <c r="AO157" s="7">
        <f t="shared" si="113"/>
        <v>8</v>
      </c>
      <c r="AP157" s="7">
        <v>0</v>
      </c>
      <c r="AQ157" s="7">
        <f t="shared" si="114"/>
        <v>1</v>
      </c>
      <c r="AR157" s="7">
        <v>0</v>
      </c>
      <c r="AS157" s="7">
        <f t="shared" si="56"/>
        <v>4</v>
      </c>
      <c r="AT157" s="7">
        <v>0</v>
      </c>
      <c r="AU157" s="7">
        <f t="shared" si="94"/>
        <v>4</v>
      </c>
      <c r="AV157" s="7">
        <v>0</v>
      </c>
      <c r="AW157" s="7">
        <f t="shared" si="104"/>
        <v>3</v>
      </c>
      <c r="AX157" s="7"/>
      <c r="AY157" s="7"/>
      <c r="AZ157" s="7">
        <v>0</v>
      </c>
      <c r="BA157" s="7">
        <f t="shared" si="52"/>
        <v>38</v>
      </c>
      <c r="BB157" s="7">
        <v>0</v>
      </c>
      <c r="BC157" s="7">
        <f t="shared" si="58"/>
        <v>0</v>
      </c>
      <c r="BD157" s="7">
        <v>0</v>
      </c>
      <c r="BE157" s="7">
        <f t="shared" si="84"/>
        <v>3</v>
      </c>
      <c r="BF157" s="7"/>
      <c r="BG157" s="7"/>
      <c r="BH157" s="7">
        <v>9</v>
      </c>
      <c r="BI157" s="7">
        <f t="shared" si="88"/>
        <v>1600</v>
      </c>
      <c r="BJ157" s="7">
        <v>0</v>
      </c>
      <c r="BK157" s="7">
        <f t="shared" si="74"/>
        <v>2</v>
      </c>
      <c r="BL157" s="7">
        <v>0</v>
      </c>
      <c r="BM157" s="7">
        <f t="shared" si="64"/>
        <v>3</v>
      </c>
      <c r="BN157" s="7">
        <v>0</v>
      </c>
      <c r="BO157" s="7">
        <f t="shared" si="85"/>
        <v>22</v>
      </c>
      <c r="BP157" s="7">
        <v>2</v>
      </c>
      <c r="BQ157" s="7">
        <f t="shared" si="89"/>
        <v>14</v>
      </c>
      <c r="BR157" s="7">
        <v>0</v>
      </c>
      <c r="BS157" s="7">
        <f t="shared" si="95"/>
        <v>27</v>
      </c>
      <c r="BT157" s="7"/>
      <c r="BU157" s="7"/>
      <c r="BV157" s="7">
        <v>1</v>
      </c>
      <c r="BW157" s="7">
        <f t="shared" si="49"/>
        <v>10</v>
      </c>
      <c r="BX157" s="7"/>
      <c r="BY157" s="7"/>
      <c r="BZ157" s="7"/>
      <c r="CA157" s="7"/>
      <c r="CB157" s="7"/>
      <c r="CC157" s="7"/>
      <c r="CD157" s="7">
        <v>0</v>
      </c>
      <c r="CE157" s="7">
        <f t="shared" si="120"/>
        <v>1</v>
      </c>
      <c r="CF157" s="7">
        <v>0</v>
      </c>
      <c r="CG157" s="7">
        <f>CG156+CF157</f>
        <v>0</v>
      </c>
      <c r="CH157" s="7">
        <v>0</v>
      </c>
      <c r="CI157" s="7">
        <f>CH157+CI156</f>
        <v>0</v>
      </c>
      <c r="CJ157" s="7"/>
      <c r="CK157" s="7"/>
      <c r="CL157" s="7">
        <v>0</v>
      </c>
      <c r="CM157" s="7">
        <f t="shared" si="67"/>
        <v>0</v>
      </c>
      <c r="CN157" s="7">
        <v>0</v>
      </c>
      <c r="CO157" s="7">
        <f t="shared" si="115"/>
        <v>2</v>
      </c>
      <c r="CP157" s="7">
        <v>0</v>
      </c>
      <c r="CQ157" s="7">
        <f t="shared" si="60"/>
        <v>15</v>
      </c>
      <c r="CR157" s="7">
        <v>0</v>
      </c>
      <c r="CS157" s="7">
        <f t="shared" si="77"/>
        <v>2</v>
      </c>
      <c r="CT157" s="7">
        <v>0</v>
      </c>
      <c r="CU157" s="7">
        <f t="shared" si="121"/>
        <v>1</v>
      </c>
      <c r="CV157" s="7">
        <v>0</v>
      </c>
      <c r="CW157" s="7">
        <f t="shared" si="96"/>
        <v>4</v>
      </c>
      <c r="CX157" s="7">
        <v>0</v>
      </c>
      <c r="CY157" s="7">
        <f t="shared" si="105"/>
        <v>20</v>
      </c>
      <c r="CZ157" s="7">
        <v>13</v>
      </c>
      <c r="DA157" s="7">
        <f t="shared" si="97"/>
        <v>115</v>
      </c>
      <c r="DB157" s="7">
        <v>0</v>
      </c>
      <c r="DC157" s="7">
        <f t="shared" si="98"/>
        <v>0</v>
      </c>
      <c r="DD157" s="7">
        <v>0</v>
      </c>
      <c r="DE157" s="7">
        <f t="shared" si="122"/>
        <v>0</v>
      </c>
      <c r="DF157" s="7">
        <v>1</v>
      </c>
      <c r="DG157" s="7">
        <f t="shared" si="123"/>
        <v>4</v>
      </c>
      <c r="DH157" s="7"/>
      <c r="DI157" s="7"/>
      <c r="DJ157" s="7">
        <v>0</v>
      </c>
      <c r="DK157" s="7">
        <f t="shared" si="106"/>
        <v>14</v>
      </c>
      <c r="DL157" s="7"/>
      <c r="DM157" s="7"/>
      <c r="DN157" s="7">
        <v>0</v>
      </c>
      <c r="DO157" s="7">
        <f t="shared" si="78"/>
        <v>16</v>
      </c>
      <c r="DP157" s="7"/>
      <c r="DQ157" s="7"/>
      <c r="DR157" s="7">
        <v>6</v>
      </c>
      <c r="DS157" s="7">
        <f t="shared" si="68"/>
        <v>350</v>
      </c>
      <c r="DT157" s="7">
        <v>0</v>
      </c>
      <c r="DU157" s="7">
        <f t="shared" si="48"/>
        <v>6</v>
      </c>
      <c r="DV157" s="7">
        <v>0</v>
      </c>
      <c r="DW157" s="7">
        <f t="shared" si="69"/>
        <v>15</v>
      </c>
      <c r="DX157" s="7">
        <v>0</v>
      </c>
      <c r="DY157" s="7">
        <f t="shared" si="65"/>
        <v>0</v>
      </c>
      <c r="DZ157" s="7">
        <v>0</v>
      </c>
      <c r="EA157" s="7">
        <f t="shared" si="86"/>
        <v>23</v>
      </c>
      <c r="EB157" s="7">
        <v>0</v>
      </c>
      <c r="EC157" s="7">
        <f t="shared" si="107"/>
        <v>28</v>
      </c>
      <c r="ED157" s="7">
        <v>0</v>
      </c>
      <c r="EE157" s="7">
        <f t="shared" si="61"/>
        <v>35</v>
      </c>
      <c r="EF157" s="7">
        <v>0</v>
      </c>
      <c r="EG157" s="7">
        <f t="shared" si="99"/>
        <v>9</v>
      </c>
      <c r="EH157" s="7"/>
      <c r="EI157" s="7"/>
      <c r="EJ157" s="7">
        <v>0</v>
      </c>
      <c r="EK157" s="7">
        <f t="shared" si="87"/>
        <v>20</v>
      </c>
      <c r="EL157" s="7">
        <v>0</v>
      </c>
      <c r="EM157" s="7">
        <f t="shared" si="51"/>
        <v>2</v>
      </c>
      <c r="EN157" s="7"/>
      <c r="EO157" s="7"/>
      <c r="EP157" s="7">
        <v>0</v>
      </c>
      <c r="EQ157" s="7">
        <f t="shared" si="100"/>
        <v>2</v>
      </c>
      <c r="ER157" s="7">
        <v>20</v>
      </c>
      <c r="ES157" s="7">
        <f t="shared" si="63"/>
        <v>1394</v>
      </c>
      <c r="ET157" s="7">
        <v>0</v>
      </c>
      <c r="EU157" s="7">
        <f t="shared" si="101"/>
        <v>0</v>
      </c>
      <c r="EV157" s="7">
        <v>4</v>
      </c>
      <c r="EW157" s="7">
        <f t="shared" si="79"/>
        <v>95</v>
      </c>
      <c r="EX157" s="7">
        <v>0</v>
      </c>
      <c r="EY157" s="7">
        <f t="shared" si="70"/>
        <v>1</v>
      </c>
      <c r="EZ157" s="7">
        <v>0</v>
      </c>
      <c r="FA157" s="7">
        <f t="shared" si="116"/>
        <v>8</v>
      </c>
      <c r="FB157" s="7"/>
      <c r="FC157" s="7"/>
      <c r="FD157" s="7">
        <v>16</v>
      </c>
      <c r="FE157" s="7">
        <f t="shared" si="102"/>
        <v>512</v>
      </c>
      <c r="FF157" s="7">
        <v>2</v>
      </c>
      <c r="FG157" s="7">
        <f t="shared" si="117"/>
        <v>295</v>
      </c>
      <c r="FH157" s="7">
        <v>1</v>
      </c>
      <c r="FI157" s="7">
        <f>FH157+FI156</f>
        <v>14</v>
      </c>
      <c r="FJ157" s="7"/>
      <c r="FK157" s="7"/>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5">
        <v>44121</v>
      </c>
      <c r="B158" s="7"/>
      <c r="C158" s="7">
        <f t="shared" si="53"/>
        <v>0</v>
      </c>
      <c r="D158" s="7"/>
      <c r="E158" s="7">
        <f t="shared" si="111"/>
        <v>149</v>
      </c>
      <c r="F158" s="7"/>
      <c r="G158" s="7">
        <f t="shared" ref="G158:G170" si="126">G157+F158</f>
        <v>34</v>
      </c>
      <c r="H158" s="7"/>
      <c r="I158" s="7">
        <f t="shared" si="75"/>
        <v>334</v>
      </c>
      <c r="J158" s="7"/>
      <c r="K158" s="7">
        <f t="shared" si="90"/>
        <v>21</v>
      </c>
      <c r="L158" s="7"/>
      <c r="M158" s="7"/>
      <c r="N158" s="7"/>
      <c r="O158" s="7">
        <f t="shared" si="83"/>
        <v>190</v>
      </c>
      <c r="P158" s="7"/>
      <c r="Q158" s="7">
        <f t="shared" si="91"/>
        <v>106</v>
      </c>
      <c r="R158" s="7"/>
      <c r="S158" s="7">
        <f t="shared" si="54"/>
        <v>7</v>
      </c>
      <c r="T158" s="7"/>
      <c r="U158" s="7"/>
      <c r="V158" s="7"/>
      <c r="W158" s="7"/>
      <c r="X158" s="7"/>
      <c r="Y158" s="7">
        <f t="shared" si="92"/>
        <v>36</v>
      </c>
      <c r="Z158" s="7"/>
      <c r="AA158" s="7"/>
      <c r="AB158" s="7"/>
      <c r="AC158" s="7">
        <f t="shared" si="76"/>
        <v>127</v>
      </c>
      <c r="AD158" s="7"/>
      <c r="AE158" s="7">
        <f t="shared" si="81"/>
        <v>277</v>
      </c>
      <c r="AF158" s="7"/>
      <c r="AG158" s="7">
        <f t="shared" si="93"/>
        <v>52</v>
      </c>
      <c r="AH158" s="7"/>
      <c r="AI158" s="84">
        <f t="shared" si="112"/>
        <v>7</v>
      </c>
      <c r="AJ158" s="7"/>
      <c r="AK158" s="7">
        <f t="shared" si="55"/>
        <v>66</v>
      </c>
      <c r="AL158" s="7"/>
      <c r="AM158" s="7"/>
      <c r="AN158" s="7"/>
      <c r="AO158" s="7">
        <f t="shared" si="113"/>
        <v>8</v>
      </c>
      <c r="AP158" s="7"/>
      <c r="AQ158" s="7">
        <f t="shared" si="114"/>
        <v>1</v>
      </c>
      <c r="AR158" s="7"/>
      <c r="AS158" s="7">
        <f t="shared" si="56"/>
        <v>4</v>
      </c>
      <c r="AT158" s="7"/>
      <c r="AU158" s="7">
        <f t="shared" si="94"/>
        <v>4</v>
      </c>
      <c r="AV158" s="7"/>
      <c r="AW158" s="7">
        <f t="shared" si="104"/>
        <v>3</v>
      </c>
      <c r="AX158" s="7"/>
      <c r="AY158" s="7"/>
      <c r="AZ158" s="7"/>
      <c r="BA158" s="7">
        <f t="shared" si="52"/>
        <v>38</v>
      </c>
      <c r="BB158" s="7"/>
      <c r="BC158" s="7">
        <f t="shared" si="58"/>
        <v>0</v>
      </c>
      <c r="BD158" s="7"/>
      <c r="BE158" s="7">
        <f t="shared" si="84"/>
        <v>3</v>
      </c>
      <c r="BF158" s="7"/>
      <c r="BG158" s="7"/>
      <c r="BH158" s="7"/>
      <c r="BI158" s="7">
        <f t="shared" si="88"/>
        <v>1600</v>
      </c>
      <c r="BJ158" s="7"/>
      <c r="BK158" s="7">
        <f t="shared" si="74"/>
        <v>2</v>
      </c>
      <c r="BL158" s="7"/>
      <c r="BM158" s="7">
        <f t="shared" si="64"/>
        <v>3</v>
      </c>
      <c r="BN158" s="7"/>
      <c r="BO158" s="7">
        <f t="shared" si="85"/>
        <v>22</v>
      </c>
      <c r="BP158" s="7"/>
      <c r="BQ158" s="7">
        <f t="shared" si="89"/>
        <v>14</v>
      </c>
      <c r="BR158" s="7"/>
      <c r="BS158" s="7">
        <f t="shared" si="95"/>
        <v>27</v>
      </c>
      <c r="BT158" s="7"/>
      <c r="BU158" s="7"/>
      <c r="BV158" s="7"/>
      <c r="BW158" s="7">
        <f t="shared" si="49"/>
        <v>10</v>
      </c>
      <c r="BX158" s="7"/>
      <c r="BY158" s="7"/>
      <c r="BZ158" s="7"/>
      <c r="CA158" s="7"/>
      <c r="CB158" s="7"/>
      <c r="CC158" s="7"/>
      <c r="CD158" s="7"/>
      <c r="CE158" s="7">
        <f t="shared" si="120"/>
        <v>1</v>
      </c>
      <c r="CF158" s="7"/>
      <c r="CG158" s="7">
        <f t="shared" ref="CG158:CG170" si="127">CG157+CF158</f>
        <v>0</v>
      </c>
      <c r="CH158" s="7"/>
      <c r="CI158" s="7">
        <f t="shared" ref="CI158:CI170" si="128">CH158+CI157</f>
        <v>0</v>
      </c>
      <c r="CJ158" s="7"/>
      <c r="CK158" s="7"/>
      <c r="CL158" s="7"/>
      <c r="CM158" s="7">
        <f t="shared" si="67"/>
        <v>0</v>
      </c>
      <c r="CN158" s="7"/>
      <c r="CO158" s="7">
        <f t="shared" si="115"/>
        <v>2</v>
      </c>
      <c r="CP158" s="7"/>
      <c r="CQ158" s="7">
        <f t="shared" si="60"/>
        <v>15</v>
      </c>
      <c r="CR158" s="7"/>
      <c r="CS158" s="7">
        <f t="shared" si="77"/>
        <v>2</v>
      </c>
      <c r="CT158" s="7"/>
      <c r="CU158" s="7">
        <f t="shared" si="121"/>
        <v>1</v>
      </c>
      <c r="CV158" s="7"/>
      <c r="CW158" s="7">
        <f t="shared" si="96"/>
        <v>4</v>
      </c>
      <c r="CX158" s="7"/>
      <c r="CY158" s="7">
        <f t="shared" si="105"/>
        <v>20</v>
      </c>
      <c r="CZ158" s="7"/>
      <c r="DA158" s="7">
        <f t="shared" si="97"/>
        <v>115</v>
      </c>
      <c r="DB158" s="7"/>
      <c r="DC158" s="7">
        <f t="shared" si="98"/>
        <v>0</v>
      </c>
      <c r="DD158" s="7"/>
      <c r="DE158" s="7">
        <f t="shared" si="122"/>
        <v>0</v>
      </c>
      <c r="DF158" s="7"/>
      <c r="DG158" s="7">
        <f t="shared" si="123"/>
        <v>4</v>
      </c>
      <c r="DH158" s="7"/>
      <c r="DI158" s="7"/>
      <c r="DJ158" s="7"/>
      <c r="DK158" s="7">
        <f t="shared" si="106"/>
        <v>14</v>
      </c>
      <c r="DL158" s="7"/>
      <c r="DM158" s="7"/>
      <c r="DN158" s="7"/>
      <c r="DO158" s="7">
        <f t="shared" si="78"/>
        <v>16</v>
      </c>
      <c r="DP158" s="7"/>
      <c r="DQ158" s="7"/>
      <c r="DR158" s="7"/>
      <c r="DS158" s="7">
        <f t="shared" si="68"/>
        <v>350</v>
      </c>
      <c r="DT158" s="7"/>
      <c r="DU158" s="7">
        <f t="shared" si="48"/>
        <v>6</v>
      </c>
      <c r="DV158" s="7"/>
      <c r="DW158" s="7">
        <f t="shared" si="69"/>
        <v>15</v>
      </c>
      <c r="DX158" s="7"/>
      <c r="DY158" s="7">
        <f t="shared" si="65"/>
        <v>0</v>
      </c>
      <c r="DZ158" s="7"/>
      <c r="EA158" s="7">
        <f t="shared" si="86"/>
        <v>23</v>
      </c>
      <c r="EB158" s="7"/>
      <c r="EC158" s="7">
        <f t="shared" si="107"/>
        <v>28</v>
      </c>
      <c r="ED158" s="7"/>
      <c r="EE158" s="7">
        <f t="shared" si="61"/>
        <v>35</v>
      </c>
      <c r="EF158" s="7"/>
      <c r="EG158" s="7">
        <f t="shared" si="99"/>
        <v>9</v>
      </c>
      <c r="EH158" s="7"/>
      <c r="EI158" s="7"/>
      <c r="EJ158" s="7"/>
      <c r="EK158" s="7">
        <f t="shared" si="87"/>
        <v>20</v>
      </c>
      <c r="EL158" s="7"/>
      <c r="EM158" s="7">
        <f t="shared" si="51"/>
        <v>2</v>
      </c>
      <c r="EN158" s="7"/>
      <c r="EO158" s="7"/>
      <c r="EP158" s="7"/>
      <c r="EQ158" s="7">
        <f t="shared" si="100"/>
        <v>2</v>
      </c>
      <c r="ER158" s="7"/>
      <c r="ES158" s="7">
        <f t="shared" si="63"/>
        <v>1394</v>
      </c>
      <c r="ET158" s="7"/>
      <c r="EU158" s="7">
        <f t="shared" si="101"/>
        <v>0</v>
      </c>
      <c r="EV158" s="7"/>
      <c r="EW158" s="7">
        <f t="shared" si="79"/>
        <v>95</v>
      </c>
      <c r="EX158" s="7"/>
      <c r="EY158" s="7">
        <f t="shared" si="70"/>
        <v>1</v>
      </c>
      <c r="EZ158" s="7"/>
      <c r="FA158" s="7">
        <f t="shared" si="116"/>
        <v>8</v>
      </c>
      <c r="FB158" s="7"/>
      <c r="FC158" s="7"/>
      <c r="FD158" s="7"/>
      <c r="FE158" s="7">
        <f t="shared" si="102"/>
        <v>512</v>
      </c>
      <c r="FF158" s="7"/>
      <c r="FG158" s="7">
        <f t="shared" si="117"/>
        <v>295</v>
      </c>
      <c r="FH158" s="7"/>
      <c r="FI158" s="7">
        <f t="shared" ref="FI158:FI170" si="129">FH158+FI157</f>
        <v>14</v>
      </c>
      <c r="FJ158" s="7"/>
      <c r="FK158" s="7"/>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5">
        <v>44122</v>
      </c>
      <c r="B159" s="7"/>
      <c r="C159" s="7">
        <f t="shared" si="53"/>
        <v>0</v>
      </c>
      <c r="D159" s="7"/>
      <c r="E159" s="7">
        <f t="shared" si="111"/>
        <v>149</v>
      </c>
      <c r="F159" s="7"/>
      <c r="G159" s="7">
        <f t="shared" si="126"/>
        <v>34</v>
      </c>
      <c r="H159" s="7"/>
      <c r="I159" s="7">
        <f t="shared" si="75"/>
        <v>334</v>
      </c>
      <c r="J159" s="7"/>
      <c r="K159" s="7">
        <f t="shared" si="90"/>
        <v>21</v>
      </c>
      <c r="L159" s="7"/>
      <c r="M159" s="7"/>
      <c r="N159" s="7"/>
      <c r="O159" s="7">
        <f t="shared" si="83"/>
        <v>190</v>
      </c>
      <c r="P159" s="7"/>
      <c r="Q159" s="7">
        <f t="shared" si="91"/>
        <v>106</v>
      </c>
      <c r="R159" s="7"/>
      <c r="S159" s="7">
        <f t="shared" si="54"/>
        <v>7</v>
      </c>
      <c r="T159" s="7"/>
      <c r="U159" s="7"/>
      <c r="V159" s="7"/>
      <c r="W159" s="7"/>
      <c r="X159" s="7"/>
      <c r="Y159" s="7">
        <f t="shared" si="92"/>
        <v>36</v>
      </c>
      <c r="Z159" s="7"/>
      <c r="AA159" s="7"/>
      <c r="AB159" s="7"/>
      <c r="AC159" s="7">
        <f t="shared" si="76"/>
        <v>127</v>
      </c>
      <c r="AD159" s="7"/>
      <c r="AE159" s="7">
        <f t="shared" si="81"/>
        <v>277</v>
      </c>
      <c r="AF159" s="7"/>
      <c r="AG159" s="7">
        <f t="shared" si="93"/>
        <v>52</v>
      </c>
      <c r="AH159" s="7"/>
      <c r="AI159" s="84">
        <f t="shared" si="112"/>
        <v>7</v>
      </c>
      <c r="AJ159" s="7"/>
      <c r="AK159" s="7">
        <f t="shared" si="55"/>
        <v>66</v>
      </c>
      <c r="AL159" s="7"/>
      <c r="AM159" s="7"/>
      <c r="AN159" s="7"/>
      <c r="AO159" s="7">
        <f t="shared" si="113"/>
        <v>8</v>
      </c>
      <c r="AP159" s="7"/>
      <c r="AQ159" s="7">
        <f t="shared" si="114"/>
        <v>1</v>
      </c>
      <c r="AR159" s="7"/>
      <c r="AS159" s="7">
        <f t="shared" si="56"/>
        <v>4</v>
      </c>
      <c r="AT159" s="7"/>
      <c r="AU159" s="7">
        <f t="shared" si="94"/>
        <v>4</v>
      </c>
      <c r="AV159" s="7"/>
      <c r="AW159" s="7">
        <f t="shared" si="104"/>
        <v>3</v>
      </c>
      <c r="AX159" s="7"/>
      <c r="AY159" s="7"/>
      <c r="AZ159" s="7"/>
      <c r="BA159" s="7">
        <f t="shared" si="52"/>
        <v>38</v>
      </c>
      <c r="BB159" s="7"/>
      <c r="BC159" s="7">
        <f t="shared" si="58"/>
        <v>0</v>
      </c>
      <c r="BD159" s="7"/>
      <c r="BE159" s="7">
        <f t="shared" si="84"/>
        <v>3</v>
      </c>
      <c r="BF159" s="7"/>
      <c r="BG159" s="7"/>
      <c r="BH159" s="7"/>
      <c r="BI159" s="7">
        <f t="shared" si="88"/>
        <v>1600</v>
      </c>
      <c r="BJ159" s="7"/>
      <c r="BK159" s="7">
        <f t="shared" si="74"/>
        <v>2</v>
      </c>
      <c r="BL159" s="7"/>
      <c r="BM159" s="7">
        <f t="shared" si="64"/>
        <v>3</v>
      </c>
      <c r="BN159" s="7"/>
      <c r="BO159" s="7">
        <f t="shared" si="85"/>
        <v>22</v>
      </c>
      <c r="BP159" s="7"/>
      <c r="BQ159" s="7">
        <f t="shared" si="89"/>
        <v>14</v>
      </c>
      <c r="BR159" s="7"/>
      <c r="BS159" s="7">
        <f t="shared" si="95"/>
        <v>27</v>
      </c>
      <c r="BT159" s="7"/>
      <c r="BU159" s="7"/>
      <c r="BV159" s="7"/>
      <c r="BW159" s="7">
        <f t="shared" si="49"/>
        <v>10</v>
      </c>
      <c r="BX159" s="7"/>
      <c r="BY159" s="7"/>
      <c r="BZ159" s="7"/>
      <c r="CA159" s="7"/>
      <c r="CB159" s="7"/>
      <c r="CC159" s="7"/>
      <c r="CD159" s="7"/>
      <c r="CE159" s="7">
        <f t="shared" si="120"/>
        <v>1</v>
      </c>
      <c r="CF159" s="7"/>
      <c r="CG159" s="7">
        <f t="shared" si="127"/>
        <v>0</v>
      </c>
      <c r="CH159" s="7"/>
      <c r="CI159" s="7">
        <f t="shared" si="128"/>
        <v>0</v>
      </c>
      <c r="CJ159" s="7"/>
      <c r="CK159" s="7"/>
      <c r="CL159" s="7"/>
      <c r="CM159" s="7">
        <f t="shared" si="67"/>
        <v>0</v>
      </c>
      <c r="CN159" s="7"/>
      <c r="CO159" s="7">
        <f t="shared" si="115"/>
        <v>2</v>
      </c>
      <c r="CP159" s="7"/>
      <c r="CQ159" s="7">
        <f t="shared" si="60"/>
        <v>15</v>
      </c>
      <c r="CR159" s="7"/>
      <c r="CS159" s="7">
        <f t="shared" si="77"/>
        <v>2</v>
      </c>
      <c r="CT159" s="7"/>
      <c r="CU159" s="7">
        <f t="shared" si="121"/>
        <v>1</v>
      </c>
      <c r="CV159" s="7"/>
      <c r="CW159" s="7">
        <f t="shared" si="96"/>
        <v>4</v>
      </c>
      <c r="CX159" s="7"/>
      <c r="CY159" s="7">
        <f t="shared" si="105"/>
        <v>20</v>
      </c>
      <c r="CZ159" s="7"/>
      <c r="DA159" s="7">
        <f t="shared" si="97"/>
        <v>115</v>
      </c>
      <c r="DB159" s="7"/>
      <c r="DC159" s="7">
        <f t="shared" si="98"/>
        <v>0</v>
      </c>
      <c r="DD159" s="7"/>
      <c r="DE159" s="7">
        <f t="shared" si="122"/>
        <v>0</v>
      </c>
      <c r="DF159" s="7"/>
      <c r="DG159" s="7">
        <f t="shared" si="123"/>
        <v>4</v>
      </c>
      <c r="DH159" s="7"/>
      <c r="DI159" s="7"/>
      <c r="DJ159" s="7"/>
      <c r="DK159" s="7">
        <f t="shared" si="106"/>
        <v>14</v>
      </c>
      <c r="DL159" s="7"/>
      <c r="DM159" s="7"/>
      <c r="DN159" s="7"/>
      <c r="DO159" s="7">
        <f t="shared" si="78"/>
        <v>16</v>
      </c>
      <c r="DP159" s="7"/>
      <c r="DQ159" s="7"/>
      <c r="DR159" s="7"/>
      <c r="DS159" s="7">
        <f t="shared" si="68"/>
        <v>350</v>
      </c>
      <c r="DT159" s="7"/>
      <c r="DU159" s="7">
        <f t="shared" ref="DU159:DU170" si="131">SUM(DU158+DT159)</f>
        <v>6</v>
      </c>
      <c r="DV159" s="7"/>
      <c r="DW159" s="7">
        <f t="shared" si="69"/>
        <v>15</v>
      </c>
      <c r="DX159" s="7"/>
      <c r="DY159" s="7">
        <f t="shared" si="65"/>
        <v>0</v>
      </c>
      <c r="DZ159" s="7"/>
      <c r="EA159" s="7">
        <f t="shared" si="86"/>
        <v>23</v>
      </c>
      <c r="EB159" s="7"/>
      <c r="EC159" s="7">
        <f t="shared" si="107"/>
        <v>28</v>
      </c>
      <c r="ED159" s="7"/>
      <c r="EE159" s="7">
        <f t="shared" si="61"/>
        <v>35</v>
      </c>
      <c r="EF159" s="7"/>
      <c r="EG159" s="7">
        <f t="shared" si="99"/>
        <v>9</v>
      </c>
      <c r="EH159" s="7"/>
      <c r="EI159" s="7"/>
      <c r="EJ159" s="7"/>
      <c r="EK159" s="7">
        <f t="shared" si="87"/>
        <v>20</v>
      </c>
      <c r="EL159" s="7"/>
      <c r="EM159" s="7">
        <f t="shared" si="51"/>
        <v>2</v>
      </c>
      <c r="EN159" s="7"/>
      <c r="EO159" s="7"/>
      <c r="EP159" s="7"/>
      <c r="EQ159" s="7">
        <f t="shared" si="100"/>
        <v>2</v>
      </c>
      <c r="ER159" s="7"/>
      <c r="ES159" s="7">
        <f t="shared" si="63"/>
        <v>1394</v>
      </c>
      <c r="ET159" s="7"/>
      <c r="EU159" s="7">
        <f t="shared" si="101"/>
        <v>0</v>
      </c>
      <c r="EV159" s="7"/>
      <c r="EW159" s="7">
        <f t="shared" si="79"/>
        <v>95</v>
      </c>
      <c r="EX159" s="7"/>
      <c r="EY159" s="7">
        <f t="shared" si="70"/>
        <v>1</v>
      </c>
      <c r="EZ159" s="7"/>
      <c r="FA159" s="7">
        <f t="shared" si="116"/>
        <v>8</v>
      </c>
      <c r="FB159" s="7"/>
      <c r="FC159" s="7"/>
      <c r="FD159" s="7"/>
      <c r="FE159" s="7">
        <f t="shared" si="102"/>
        <v>512</v>
      </c>
      <c r="FF159" s="7"/>
      <c r="FG159" s="7">
        <f t="shared" si="117"/>
        <v>295</v>
      </c>
      <c r="FH159" s="7"/>
      <c r="FI159" s="7">
        <f t="shared" si="129"/>
        <v>14</v>
      </c>
      <c r="FJ159" s="7"/>
      <c r="FK159" s="7"/>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5">
        <v>44123</v>
      </c>
      <c r="B160" s="7">
        <v>0</v>
      </c>
      <c r="C160" s="7">
        <f t="shared" si="53"/>
        <v>0</v>
      </c>
      <c r="D160" s="7">
        <v>3</v>
      </c>
      <c r="E160" s="7">
        <f t="shared" si="111"/>
        <v>152</v>
      </c>
      <c r="F160" s="7">
        <v>20</v>
      </c>
      <c r="G160" s="7">
        <f t="shared" si="126"/>
        <v>54</v>
      </c>
      <c r="H160" s="7">
        <v>18</v>
      </c>
      <c r="I160" s="7">
        <f t="shared" si="75"/>
        <v>352</v>
      </c>
      <c r="J160" s="7">
        <v>4</v>
      </c>
      <c r="K160" s="7">
        <f t="shared" si="90"/>
        <v>25</v>
      </c>
      <c r="L160" s="7"/>
      <c r="M160" s="7"/>
      <c r="N160" s="7">
        <v>1</v>
      </c>
      <c r="O160" s="7">
        <f t="shared" si="83"/>
        <v>191</v>
      </c>
      <c r="P160" s="7">
        <v>7</v>
      </c>
      <c r="Q160" s="7">
        <f t="shared" si="91"/>
        <v>113</v>
      </c>
      <c r="R160" s="7">
        <v>0</v>
      </c>
      <c r="S160" s="7">
        <f t="shared" si="54"/>
        <v>7</v>
      </c>
      <c r="T160" s="7"/>
      <c r="U160" s="7"/>
      <c r="V160" s="7"/>
      <c r="W160" s="7"/>
      <c r="X160" s="7">
        <v>8</v>
      </c>
      <c r="Y160" s="7">
        <f t="shared" si="92"/>
        <v>44</v>
      </c>
      <c r="Z160" s="7"/>
      <c r="AA160" s="7"/>
      <c r="AB160" s="7">
        <v>14</v>
      </c>
      <c r="AC160" s="7">
        <f t="shared" si="76"/>
        <v>141</v>
      </c>
      <c r="AD160" s="7">
        <v>5</v>
      </c>
      <c r="AE160" s="7">
        <f t="shared" si="81"/>
        <v>282</v>
      </c>
      <c r="AF160" s="7">
        <v>11</v>
      </c>
      <c r="AG160" s="7">
        <f t="shared" si="93"/>
        <v>63</v>
      </c>
      <c r="AH160" s="7">
        <v>0</v>
      </c>
      <c r="AI160" s="84">
        <f t="shared" si="112"/>
        <v>7</v>
      </c>
      <c r="AJ160" s="7">
        <v>0</v>
      </c>
      <c r="AK160" s="7">
        <f t="shared" si="55"/>
        <v>66</v>
      </c>
      <c r="AL160" s="7"/>
      <c r="AM160" s="7"/>
      <c r="AN160" s="7">
        <v>0</v>
      </c>
      <c r="AO160" s="7">
        <f t="shared" si="113"/>
        <v>8</v>
      </c>
      <c r="AP160" s="7">
        <v>2</v>
      </c>
      <c r="AQ160" s="7">
        <f t="shared" si="114"/>
        <v>3</v>
      </c>
      <c r="AR160" s="7">
        <v>0</v>
      </c>
      <c r="AS160" s="7">
        <f t="shared" si="56"/>
        <v>4</v>
      </c>
      <c r="AT160" s="7">
        <v>0</v>
      </c>
      <c r="AU160" s="7">
        <f t="shared" si="94"/>
        <v>4</v>
      </c>
      <c r="AV160" s="7">
        <v>0</v>
      </c>
      <c r="AW160" s="7">
        <f t="shared" si="104"/>
        <v>3</v>
      </c>
      <c r="AX160" s="7"/>
      <c r="AY160" s="7"/>
      <c r="AZ160" s="7">
        <v>1</v>
      </c>
      <c r="BA160" s="7">
        <f t="shared" si="52"/>
        <v>39</v>
      </c>
      <c r="BB160" s="7">
        <v>0</v>
      </c>
      <c r="BC160" s="7">
        <f t="shared" si="58"/>
        <v>0</v>
      </c>
      <c r="BD160" s="7">
        <v>0</v>
      </c>
      <c r="BE160" s="7">
        <f t="shared" si="84"/>
        <v>3</v>
      </c>
      <c r="BF160" s="7"/>
      <c r="BG160" s="7"/>
      <c r="BH160" s="7">
        <v>36</v>
      </c>
      <c r="BI160" s="7">
        <f t="shared" si="88"/>
        <v>1636</v>
      </c>
      <c r="BJ160" s="7">
        <v>1</v>
      </c>
      <c r="BK160" s="7">
        <f t="shared" si="74"/>
        <v>3</v>
      </c>
      <c r="BL160" s="7">
        <v>0</v>
      </c>
      <c r="BM160" s="7">
        <f t="shared" si="64"/>
        <v>3</v>
      </c>
      <c r="BN160" s="7">
        <v>1</v>
      </c>
      <c r="BO160" s="7">
        <f t="shared" si="85"/>
        <v>23</v>
      </c>
      <c r="BP160" s="7">
        <v>1</v>
      </c>
      <c r="BQ160" s="7">
        <f t="shared" si="89"/>
        <v>15</v>
      </c>
      <c r="BR160" s="7">
        <v>1</v>
      </c>
      <c r="BS160" s="7">
        <f t="shared" si="95"/>
        <v>28</v>
      </c>
      <c r="BT160" s="7"/>
      <c r="BU160" s="7"/>
      <c r="BV160" s="7">
        <v>1</v>
      </c>
      <c r="BW160" s="7">
        <f t="shared" si="49"/>
        <v>11</v>
      </c>
      <c r="BX160" s="7"/>
      <c r="BY160" s="7"/>
      <c r="BZ160" s="7"/>
      <c r="CA160" s="7"/>
      <c r="CB160" s="7"/>
      <c r="CC160" s="7"/>
      <c r="CD160" s="7">
        <v>1</v>
      </c>
      <c r="CE160" s="7">
        <f t="shared" si="120"/>
        <v>2</v>
      </c>
      <c r="CF160" s="7">
        <v>0</v>
      </c>
      <c r="CG160" s="7">
        <f t="shared" si="127"/>
        <v>0</v>
      </c>
      <c r="CH160" s="7">
        <v>0</v>
      </c>
      <c r="CI160" s="7">
        <f t="shared" si="128"/>
        <v>0</v>
      </c>
      <c r="CJ160" s="7"/>
      <c r="CK160" s="7"/>
      <c r="CL160" s="7">
        <v>0</v>
      </c>
      <c r="CM160" s="7">
        <f t="shared" si="67"/>
        <v>0</v>
      </c>
      <c r="CN160" s="7">
        <v>0</v>
      </c>
      <c r="CO160" s="7">
        <f t="shared" si="115"/>
        <v>2</v>
      </c>
      <c r="CP160" s="7">
        <v>1</v>
      </c>
      <c r="CQ160" s="7">
        <f t="shared" si="60"/>
        <v>16</v>
      </c>
      <c r="CR160" s="7">
        <v>0</v>
      </c>
      <c r="CS160" s="7">
        <f t="shared" si="77"/>
        <v>2</v>
      </c>
      <c r="CT160" s="7">
        <v>1</v>
      </c>
      <c r="CU160" s="7">
        <f t="shared" si="121"/>
        <v>2</v>
      </c>
      <c r="CV160" s="7">
        <v>0</v>
      </c>
      <c r="CW160" s="7">
        <f t="shared" si="96"/>
        <v>4</v>
      </c>
      <c r="CX160" s="7">
        <v>1</v>
      </c>
      <c r="CY160" s="7">
        <f t="shared" si="105"/>
        <v>21</v>
      </c>
      <c r="CZ160" s="7">
        <v>64</v>
      </c>
      <c r="DA160" s="7">
        <f t="shared" si="97"/>
        <v>179</v>
      </c>
      <c r="DB160" s="7">
        <v>0</v>
      </c>
      <c r="DC160" s="7">
        <f t="shared" si="98"/>
        <v>0</v>
      </c>
      <c r="DD160" s="7">
        <v>0</v>
      </c>
      <c r="DE160" s="7">
        <f t="shared" si="122"/>
        <v>0</v>
      </c>
      <c r="DF160" s="7">
        <v>1</v>
      </c>
      <c r="DG160" s="7">
        <f t="shared" si="123"/>
        <v>5</v>
      </c>
      <c r="DH160" s="7"/>
      <c r="DI160" s="7"/>
      <c r="DJ160" s="7">
        <v>0</v>
      </c>
      <c r="DK160" s="7">
        <f t="shared" si="106"/>
        <v>14</v>
      </c>
      <c r="DL160" s="7"/>
      <c r="DM160" s="7"/>
      <c r="DN160" s="7">
        <v>1</v>
      </c>
      <c r="DO160" s="7">
        <f t="shared" si="78"/>
        <v>17</v>
      </c>
      <c r="DP160" s="7"/>
      <c r="DQ160" s="7"/>
      <c r="DR160" s="7">
        <v>18</v>
      </c>
      <c r="DS160" s="7">
        <f t="shared" si="68"/>
        <v>368</v>
      </c>
      <c r="DT160" s="7">
        <v>0</v>
      </c>
      <c r="DU160" s="7">
        <f t="shared" si="131"/>
        <v>6</v>
      </c>
      <c r="DV160" s="7">
        <v>1</v>
      </c>
      <c r="DW160" s="7">
        <f t="shared" si="69"/>
        <v>16</v>
      </c>
      <c r="DX160" s="7">
        <v>0</v>
      </c>
      <c r="DY160" s="7">
        <f t="shared" si="65"/>
        <v>0</v>
      </c>
      <c r="DZ160" s="7">
        <v>0</v>
      </c>
      <c r="EA160" s="7">
        <f t="shared" si="86"/>
        <v>23</v>
      </c>
      <c r="EB160" s="7">
        <v>0</v>
      </c>
      <c r="EC160" s="7">
        <f t="shared" si="107"/>
        <v>28</v>
      </c>
      <c r="ED160" s="7">
        <v>2</v>
      </c>
      <c r="EE160" s="7">
        <f t="shared" si="61"/>
        <v>37</v>
      </c>
      <c r="EF160" s="7">
        <v>0</v>
      </c>
      <c r="EG160" s="7">
        <f t="shared" si="99"/>
        <v>9</v>
      </c>
      <c r="EH160" s="7"/>
      <c r="EI160" s="7"/>
      <c r="EJ160" s="7">
        <v>0</v>
      </c>
      <c r="EK160" s="7">
        <f t="shared" si="87"/>
        <v>20</v>
      </c>
      <c r="EL160" s="7">
        <v>0</v>
      </c>
      <c r="EM160" s="7">
        <f t="shared" si="51"/>
        <v>2</v>
      </c>
      <c r="EN160" s="7"/>
      <c r="EO160" s="7"/>
      <c r="EP160" s="7">
        <v>0</v>
      </c>
      <c r="EQ160" s="7">
        <f t="shared" si="100"/>
        <v>2</v>
      </c>
      <c r="ER160" s="7">
        <v>36</v>
      </c>
      <c r="ES160" s="7">
        <f t="shared" si="63"/>
        <v>1430</v>
      </c>
      <c r="ET160" s="7">
        <v>0</v>
      </c>
      <c r="EU160" s="7">
        <f t="shared" si="101"/>
        <v>0</v>
      </c>
      <c r="EV160" s="7">
        <v>3</v>
      </c>
      <c r="EW160" s="7">
        <f t="shared" si="79"/>
        <v>98</v>
      </c>
      <c r="EX160" s="7">
        <v>0</v>
      </c>
      <c r="EY160" s="7">
        <f t="shared" si="70"/>
        <v>1</v>
      </c>
      <c r="EZ160" s="7">
        <v>0</v>
      </c>
      <c r="FA160" s="7">
        <f t="shared" si="116"/>
        <v>8</v>
      </c>
      <c r="FB160" s="7"/>
      <c r="FC160" s="7"/>
      <c r="FD160" s="7">
        <v>28</v>
      </c>
      <c r="FE160" s="7">
        <f t="shared" si="102"/>
        <v>540</v>
      </c>
      <c r="FF160" s="7">
        <v>18</v>
      </c>
      <c r="FG160" s="7">
        <f t="shared" si="117"/>
        <v>313</v>
      </c>
      <c r="FH160" s="7">
        <v>13</v>
      </c>
      <c r="FI160" s="7">
        <f t="shared" si="129"/>
        <v>27</v>
      </c>
      <c r="FJ160" s="7"/>
      <c r="FK160" s="7"/>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5">
        <v>44124</v>
      </c>
      <c r="B161" s="7">
        <v>0</v>
      </c>
      <c r="C161" s="7">
        <f t="shared" si="53"/>
        <v>0</v>
      </c>
      <c r="D161" s="7">
        <v>7</v>
      </c>
      <c r="E161" s="7">
        <f t="shared" si="111"/>
        <v>159</v>
      </c>
      <c r="F161" s="7">
        <v>4</v>
      </c>
      <c r="G161" s="7">
        <f t="shared" si="126"/>
        <v>58</v>
      </c>
      <c r="H161" s="7">
        <v>4</v>
      </c>
      <c r="I161" s="7">
        <f t="shared" si="75"/>
        <v>356</v>
      </c>
      <c r="J161" s="7">
        <v>0</v>
      </c>
      <c r="K161" s="7">
        <f t="shared" si="90"/>
        <v>25</v>
      </c>
      <c r="L161" s="7"/>
      <c r="M161" s="7"/>
      <c r="N161" s="7">
        <v>1</v>
      </c>
      <c r="O161" s="7">
        <f t="shared" si="83"/>
        <v>192</v>
      </c>
      <c r="P161" s="7">
        <v>1</v>
      </c>
      <c r="Q161" s="7">
        <f t="shared" si="91"/>
        <v>114</v>
      </c>
      <c r="R161" s="7">
        <v>0</v>
      </c>
      <c r="S161" s="7">
        <f t="shared" si="54"/>
        <v>7</v>
      </c>
      <c r="T161" s="7"/>
      <c r="U161" s="7"/>
      <c r="V161" s="7"/>
      <c r="W161" s="7"/>
      <c r="X161" s="7">
        <v>1</v>
      </c>
      <c r="Y161" s="7">
        <f t="shared" si="92"/>
        <v>45</v>
      </c>
      <c r="Z161" s="7"/>
      <c r="AA161" s="7"/>
      <c r="AB161" s="7">
        <v>0</v>
      </c>
      <c r="AC161" s="7">
        <f t="shared" si="76"/>
        <v>141</v>
      </c>
      <c r="AD161" s="7">
        <v>1</v>
      </c>
      <c r="AE161" s="7">
        <f t="shared" si="81"/>
        <v>283</v>
      </c>
      <c r="AF161" s="7">
        <v>3</v>
      </c>
      <c r="AG161" s="7">
        <f t="shared" si="93"/>
        <v>66</v>
      </c>
      <c r="AH161" s="7">
        <v>0</v>
      </c>
      <c r="AI161" s="84">
        <f t="shared" si="112"/>
        <v>7</v>
      </c>
      <c r="AJ161" s="7">
        <v>0</v>
      </c>
      <c r="AK161" s="7">
        <f t="shared" si="55"/>
        <v>66</v>
      </c>
      <c r="AL161" s="7"/>
      <c r="AM161" s="7"/>
      <c r="AN161" s="7">
        <v>0</v>
      </c>
      <c r="AO161" s="7">
        <f t="shared" si="113"/>
        <v>8</v>
      </c>
      <c r="AP161" s="7">
        <v>0</v>
      </c>
      <c r="AQ161" s="7">
        <f t="shared" si="114"/>
        <v>3</v>
      </c>
      <c r="AR161" s="7">
        <v>0</v>
      </c>
      <c r="AS161" s="7">
        <f t="shared" si="56"/>
        <v>4</v>
      </c>
      <c r="AT161" s="7">
        <v>0</v>
      </c>
      <c r="AU161" s="7">
        <f t="shared" si="94"/>
        <v>4</v>
      </c>
      <c r="AV161" s="7">
        <v>0</v>
      </c>
      <c r="AW161" s="7">
        <f t="shared" si="104"/>
        <v>3</v>
      </c>
      <c r="AX161" s="7"/>
      <c r="AY161" s="7"/>
      <c r="AZ161" s="7">
        <v>2</v>
      </c>
      <c r="BA161" s="7">
        <f t="shared" si="52"/>
        <v>41</v>
      </c>
      <c r="BB161" s="7">
        <v>0</v>
      </c>
      <c r="BC161" s="7">
        <f t="shared" si="58"/>
        <v>0</v>
      </c>
      <c r="BD161" s="7">
        <v>0</v>
      </c>
      <c r="BE161" s="7">
        <f t="shared" si="84"/>
        <v>3</v>
      </c>
      <c r="BF161" s="7"/>
      <c r="BG161" s="7"/>
      <c r="BH161" s="7">
        <v>8</v>
      </c>
      <c r="BI161" s="7">
        <f t="shared" si="88"/>
        <v>1644</v>
      </c>
      <c r="BJ161" s="7">
        <v>0</v>
      </c>
      <c r="BK161" s="7">
        <f t="shared" si="74"/>
        <v>3</v>
      </c>
      <c r="BL161" s="7">
        <v>0</v>
      </c>
      <c r="BM161" s="7">
        <f t="shared" si="64"/>
        <v>3</v>
      </c>
      <c r="BN161" s="7">
        <v>0</v>
      </c>
      <c r="BO161" s="7">
        <f t="shared" si="85"/>
        <v>23</v>
      </c>
      <c r="BP161" s="7">
        <v>0</v>
      </c>
      <c r="BQ161" s="7">
        <f t="shared" si="89"/>
        <v>15</v>
      </c>
      <c r="BR161" s="7">
        <v>2</v>
      </c>
      <c r="BS161" s="7">
        <f t="shared" si="95"/>
        <v>30</v>
      </c>
      <c r="BT161" s="7"/>
      <c r="BU161" s="7"/>
      <c r="BV161" s="7">
        <v>0</v>
      </c>
      <c r="BW161" s="7">
        <f t="shared" si="49"/>
        <v>11</v>
      </c>
      <c r="BX161" s="7"/>
      <c r="BY161" s="7"/>
      <c r="BZ161" s="7"/>
      <c r="CA161" s="7"/>
      <c r="CB161" s="7"/>
      <c r="CC161" s="7"/>
      <c r="CD161" s="7">
        <v>0</v>
      </c>
      <c r="CE161" s="7">
        <f t="shared" si="120"/>
        <v>2</v>
      </c>
      <c r="CF161" s="7">
        <v>0</v>
      </c>
      <c r="CG161" s="7">
        <f t="shared" si="127"/>
        <v>0</v>
      </c>
      <c r="CH161" s="7">
        <v>0</v>
      </c>
      <c r="CI161" s="7">
        <f t="shared" si="128"/>
        <v>0</v>
      </c>
      <c r="CJ161" s="7"/>
      <c r="CK161" s="7"/>
      <c r="CL161" s="7">
        <v>0</v>
      </c>
      <c r="CM161" s="7">
        <f t="shared" si="67"/>
        <v>0</v>
      </c>
      <c r="CN161" s="7">
        <v>0</v>
      </c>
      <c r="CO161" s="7">
        <f t="shared" si="115"/>
        <v>2</v>
      </c>
      <c r="CP161" s="7">
        <v>0</v>
      </c>
      <c r="CQ161" s="7">
        <f t="shared" si="60"/>
        <v>16</v>
      </c>
      <c r="CR161" s="7">
        <v>0</v>
      </c>
      <c r="CS161" s="7">
        <f t="shared" si="77"/>
        <v>2</v>
      </c>
      <c r="CT161" s="7">
        <v>0</v>
      </c>
      <c r="CU161" s="7">
        <f t="shared" si="121"/>
        <v>2</v>
      </c>
      <c r="CV161" s="7">
        <v>0</v>
      </c>
      <c r="CW161" s="7">
        <f t="shared" si="96"/>
        <v>4</v>
      </c>
      <c r="CX161" s="7">
        <v>0</v>
      </c>
      <c r="CY161" s="7">
        <f t="shared" si="105"/>
        <v>21</v>
      </c>
      <c r="CZ161" s="7">
        <v>4</v>
      </c>
      <c r="DA161" s="7">
        <f t="shared" si="97"/>
        <v>183</v>
      </c>
      <c r="DB161" s="7">
        <v>0</v>
      </c>
      <c r="DC161" s="7">
        <f t="shared" si="98"/>
        <v>0</v>
      </c>
      <c r="DD161" s="7">
        <v>0</v>
      </c>
      <c r="DE161" s="7">
        <f t="shared" si="122"/>
        <v>0</v>
      </c>
      <c r="DF161" s="7">
        <v>4</v>
      </c>
      <c r="DG161" s="7">
        <f t="shared" si="123"/>
        <v>9</v>
      </c>
      <c r="DH161" s="7"/>
      <c r="DI161" s="7"/>
      <c r="DJ161" s="7">
        <v>0</v>
      </c>
      <c r="DK161" s="7">
        <f t="shared" si="106"/>
        <v>14</v>
      </c>
      <c r="DL161" s="7"/>
      <c r="DM161" s="7"/>
      <c r="DN161" s="7">
        <v>0</v>
      </c>
      <c r="DO161" s="7">
        <f t="shared" si="78"/>
        <v>17</v>
      </c>
      <c r="DP161" s="7"/>
      <c r="DQ161" s="7"/>
      <c r="DR161" s="7">
        <v>7</v>
      </c>
      <c r="DS161" s="7">
        <f t="shared" si="68"/>
        <v>375</v>
      </c>
      <c r="DT161" s="7">
        <v>0</v>
      </c>
      <c r="DU161" s="7">
        <f t="shared" si="131"/>
        <v>6</v>
      </c>
      <c r="DV161" s="7">
        <v>0</v>
      </c>
      <c r="DW161" s="7">
        <f t="shared" si="69"/>
        <v>16</v>
      </c>
      <c r="DX161" s="7">
        <v>0</v>
      </c>
      <c r="DY161" s="7">
        <f t="shared" si="65"/>
        <v>0</v>
      </c>
      <c r="DZ161" s="7">
        <v>0</v>
      </c>
      <c r="EA161" s="7">
        <f t="shared" si="86"/>
        <v>23</v>
      </c>
      <c r="EB161" s="7">
        <v>0</v>
      </c>
      <c r="EC161" s="7">
        <f t="shared" si="107"/>
        <v>28</v>
      </c>
      <c r="ED161" s="7">
        <v>2</v>
      </c>
      <c r="EE161" s="7">
        <f t="shared" si="61"/>
        <v>39</v>
      </c>
      <c r="EF161" s="7">
        <v>0</v>
      </c>
      <c r="EG161" s="7">
        <f t="shared" si="99"/>
        <v>9</v>
      </c>
      <c r="EH161" s="7"/>
      <c r="EI161" s="7"/>
      <c r="EJ161" s="7">
        <v>0</v>
      </c>
      <c r="EK161" s="7">
        <f t="shared" si="87"/>
        <v>20</v>
      </c>
      <c r="EL161" s="7">
        <v>0</v>
      </c>
      <c r="EM161" s="7">
        <f t="shared" si="51"/>
        <v>2</v>
      </c>
      <c r="EN161" s="7"/>
      <c r="EO161" s="7"/>
      <c r="EP161" s="7">
        <v>0</v>
      </c>
      <c r="EQ161" s="7">
        <f t="shared" si="100"/>
        <v>2</v>
      </c>
      <c r="ER161" s="7">
        <v>3</v>
      </c>
      <c r="ES161" s="7">
        <f t="shared" si="63"/>
        <v>1433</v>
      </c>
      <c r="ET161" s="7">
        <v>0</v>
      </c>
      <c r="EU161" s="7">
        <f t="shared" si="101"/>
        <v>0</v>
      </c>
      <c r="EV161" s="7">
        <v>3</v>
      </c>
      <c r="EW161" s="7">
        <f t="shared" si="79"/>
        <v>101</v>
      </c>
      <c r="EX161" s="7">
        <v>0</v>
      </c>
      <c r="EY161" s="7">
        <f t="shared" si="70"/>
        <v>1</v>
      </c>
      <c r="EZ161" s="7">
        <v>0</v>
      </c>
      <c r="FA161" s="7">
        <f t="shared" si="116"/>
        <v>8</v>
      </c>
      <c r="FB161" s="7"/>
      <c r="FC161" s="7"/>
      <c r="FD161" s="7">
        <v>3</v>
      </c>
      <c r="FE161" s="7">
        <f t="shared" si="102"/>
        <v>543</v>
      </c>
      <c r="FF161" s="7">
        <v>2</v>
      </c>
      <c r="FG161" s="7">
        <f t="shared" si="117"/>
        <v>315</v>
      </c>
      <c r="FH161" s="7">
        <v>1</v>
      </c>
      <c r="FI161" s="7">
        <f t="shared" si="129"/>
        <v>28</v>
      </c>
      <c r="FJ161" s="7"/>
      <c r="FK161" s="7"/>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5">
        <v>44125</v>
      </c>
      <c r="B162" s="7">
        <v>0</v>
      </c>
      <c r="C162" s="7">
        <f t="shared" si="53"/>
        <v>0</v>
      </c>
      <c r="D162" s="7">
        <v>0</v>
      </c>
      <c r="E162" s="7">
        <f t="shared" si="111"/>
        <v>159</v>
      </c>
      <c r="F162" s="7">
        <v>2</v>
      </c>
      <c r="G162" s="7">
        <f t="shared" si="126"/>
        <v>60</v>
      </c>
      <c r="H162" s="7">
        <v>3</v>
      </c>
      <c r="I162" s="7">
        <f t="shared" si="75"/>
        <v>359</v>
      </c>
      <c r="J162" s="7">
        <v>0</v>
      </c>
      <c r="K162" s="7">
        <f t="shared" si="90"/>
        <v>25</v>
      </c>
      <c r="L162" s="7"/>
      <c r="M162" s="7"/>
      <c r="N162" s="7">
        <v>3</v>
      </c>
      <c r="O162" s="7">
        <f t="shared" si="83"/>
        <v>195</v>
      </c>
      <c r="P162" s="7">
        <v>0</v>
      </c>
      <c r="Q162" s="7">
        <f t="shared" si="91"/>
        <v>114</v>
      </c>
      <c r="R162" s="7">
        <v>0</v>
      </c>
      <c r="S162" s="7">
        <f t="shared" si="54"/>
        <v>7</v>
      </c>
      <c r="T162" s="7"/>
      <c r="U162" s="7"/>
      <c r="V162" s="7"/>
      <c r="W162" s="7"/>
      <c r="X162" s="7">
        <v>2</v>
      </c>
      <c r="Y162" s="7">
        <f t="shared" si="92"/>
        <v>47</v>
      </c>
      <c r="Z162" s="7"/>
      <c r="AA162" s="7"/>
      <c r="AB162" s="7">
        <v>3</v>
      </c>
      <c r="AC162" s="7">
        <f t="shared" si="76"/>
        <v>144</v>
      </c>
      <c r="AD162" s="7">
        <v>1</v>
      </c>
      <c r="AE162" s="7">
        <f t="shared" si="81"/>
        <v>284</v>
      </c>
      <c r="AF162" s="7">
        <v>3</v>
      </c>
      <c r="AG162" s="7">
        <f t="shared" si="93"/>
        <v>69</v>
      </c>
      <c r="AH162" s="7">
        <v>0</v>
      </c>
      <c r="AI162" s="84">
        <f t="shared" si="112"/>
        <v>7</v>
      </c>
      <c r="AJ162" s="7">
        <v>0</v>
      </c>
      <c r="AK162" s="7">
        <f t="shared" si="55"/>
        <v>66</v>
      </c>
      <c r="AL162" s="7"/>
      <c r="AM162" s="7"/>
      <c r="AN162" s="7">
        <v>0</v>
      </c>
      <c r="AO162" s="7">
        <f t="shared" si="113"/>
        <v>8</v>
      </c>
      <c r="AP162" s="7">
        <v>0</v>
      </c>
      <c r="AQ162" s="7">
        <f t="shared" si="114"/>
        <v>3</v>
      </c>
      <c r="AR162" s="7">
        <v>0</v>
      </c>
      <c r="AS162" s="7">
        <f t="shared" si="56"/>
        <v>4</v>
      </c>
      <c r="AT162" s="7">
        <v>0</v>
      </c>
      <c r="AU162" s="7">
        <f t="shared" si="94"/>
        <v>4</v>
      </c>
      <c r="AV162" s="7">
        <v>0</v>
      </c>
      <c r="AW162" s="7">
        <f t="shared" si="104"/>
        <v>3</v>
      </c>
      <c r="AX162" s="7"/>
      <c r="AY162" s="7"/>
      <c r="AZ162" s="7">
        <v>1</v>
      </c>
      <c r="BA162" s="7">
        <f t="shared" si="52"/>
        <v>42</v>
      </c>
      <c r="BB162" s="7">
        <v>0</v>
      </c>
      <c r="BC162" s="7">
        <f t="shared" si="58"/>
        <v>0</v>
      </c>
      <c r="BD162" s="7">
        <v>0</v>
      </c>
      <c r="BE162" s="7">
        <f t="shared" si="84"/>
        <v>3</v>
      </c>
      <c r="BF162" s="7"/>
      <c r="BG162" s="7"/>
      <c r="BH162" s="7">
        <v>6</v>
      </c>
      <c r="BI162" s="7">
        <f t="shared" si="88"/>
        <v>1650</v>
      </c>
      <c r="BJ162" s="7">
        <v>0</v>
      </c>
      <c r="BK162" s="7">
        <f t="shared" si="74"/>
        <v>3</v>
      </c>
      <c r="BL162" s="7">
        <v>0</v>
      </c>
      <c r="BM162" s="7">
        <f t="shared" si="64"/>
        <v>3</v>
      </c>
      <c r="BN162" s="7">
        <v>0</v>
      </c>
      <c r="BO162" s="7">
        <f t="shared" si="85"/>
        <v>23</v>
      </c>
      <c r="BP162" s="7">
        <v>0</v>
      </c>
      <c r="BQ162" s="7">
        <f t="shared" si="89"/>
        <v>15</v>
      </c>
      <c r="BR162" s="7">
        <v>0</v>
      </c>
      <c r="BS162" s="7">
        <f t="shared" si="95"/>
        <v>30</v>
      </c>
      <c r="BT162" s="7"/>
      <c r="BU162" s="7"/>
      <c r="BV162" s="7">
        <v>0</v>
      </c>
      <c r="BW162" s="7">
        <f t="shared" si="49"/>
        <v>11</v>
      </c>
      <c r="BX162" s="7"/>
      <c r="BY162" s="7"/>
      <c r="BZ162" s="7"/>
      <c r="CA162" s="7"/>
      <c r="CB162" s="7"/>
      <c r="CC162" s="7"/>
      <c r="CD162" s="7">
        <v>0</v>
      </c>
      <c r="CE162" s="7">
        <f t="shared" si="120"/>
        <v>2</v>
      </c>
      <c r="CF162" s="7">
        <v>0</v>
      </c>
      <c r="CG162" s="7">
        <f t="shared" si="127"/>
        <v>0</v>
      </c>
      <c r="CH162" s="7">
        <v>0</v>
      </c>
      <c r="CI162" s="7">
        <f t="shared" si="128"/>
        <v>0</v>
      </c>
      <c r="CJ162" s="7"/>
      <c r="CK162" s="7"/>
      <c r="CL162" s="7">
        <v>0</v>
      </c>
      <c r="CM162" s="7">
        <f t="shared" si="67"/>
        <v>0</v>
      </c>
      <c r="CN162" s="7">
        <v>0</v>
      </c>
      <c r="CO162" s="7">
        <f t="shared" si="115"/>
        <v>2</v>
      </c>
      <c r="CP162" s="7">
        <v>1</v>
      </c>
      <c r="CQ162" s="7">
        <f t="shared" si="60"/>
        <v>17</v>
      </c>
      <c r="CR162" s="7">
        <v>0</v>
      </c>
      <c r="CS162" s="7">
        <f t="shared" si="77"/>
        <v>2</v>
      </c>
      <c r="CT162" s="7">
        <v>0</v>
      </c>
      <c r="CU162" s="7">
        <f t="shared" si="121"/>
        <v>2</v>
      </c>
      <c r="CV162" s="7">
        <v>0</v>
      </c>
      <c r="CW162" s="7">
        <f t="shared" si="96"/>
        <v>4</v>
      </c>
      <c r="CX162" s="7">
        <v>0</v>
      </c>
      <c r="CY162" s="7">
        <f t="shared" si="105"/>
        <v>21</v>
      </c>
      <c r="CZ162" s="7">
        <v>6</v>
      </c>
      <c r="DA162" s="7">
        <f t="shared" si="97"/>
        <v>189</v>
      </c>
      <c r="DB162" s="7">
        <v>0</v>
      </c>
      <c r="DC162" s="7">
        <f t="shared" si="98"/>
        <v>0</v>
      </c>
      <c r="DD162" s="7">
        <v>0</v>
      </c>
      <c r="DE162" s="7">
        <f t="shared" si="122"/>
        <v>0</v>
      </c>
      <c r="DF162" s="7">
        <v>0</v>
      </c>
      <c r="DG162" s="7">
        <f t="shared" si="123"/>
        <v>9</v>
      </c>
      <c r="DH162" s="7"/>
      <c r="DI162" s="7"/>
      <c r="DJ162" s="7">
        <v>0</v>
      </c>
      <c r="DK162" s="7">
        <f t="shared" si="106"/>
        <v>14</v>
      </c>
      <c r="DL162" s="7"/>
      <c r="DM162" s="7"/>
      <c r="DN162" s="7">
        <v>1</v>
      </c>
      <c r="DO162" s="7">
        <f t="shared" si="78"/>
        <v>18</v>
      </c>
      <c r="DP162" s="7"/>
      <c r="DQ162" s="7"/>
      <c r="DR162" s="7">
        <v>1</v>
      </c>
      <c r="DS162" s="7">
        <f t="shared" si="68"/>
        <v>376</v>
      </c>
      <c r="DT162" s="7">
        <v>0</v>
      </c>
      <c r="DU162" s="7">
        <f t="shared" si="131"/>
        <v>6</v>
      </c>
      <c r="DV162" s="7">
        <v>0</v>
      </c>
      <c r="DW162" s="7">
        <f t="shared" si="69"/>
        <v>16</v>
      </c>
      <c r="DX162" s="7">
        <v>0</v>
      </c>
      <c r="DY162" s="7">
        <f t="shared" si="65"/>
        <v>0</v>
      </c>
      <c r="DZ162" s="7">
        <v>0</v>
      </c>
      <c r="EA162" s="7">
        <f t="shared" si="86"/>
        <v>23</v>
      </c>
      <c r="EB162" s="7">
        <v>0</v>
      </c>
      <c r="EC162" s="7">
        <f t="shared" si="107"/>
        <v>28</v>
      </c>
      <c r="ED162" s="7">
        <v>1</v>
      </c>
      <c r="EE162" s="7">
        <f t="shared" si="61"/>
        <v>40</v>
      </c>
      <c r="EF162" s="7">
        <v>0</v>
      </c>
      <c r="EG162" s="7">
        <f t="shared" si="99"/>
        <v>9</v>
      </c>
      <c r="EH162" s="7"/>
      <c r="EI162" s="7"/>
      <c r="EJ162" s="7">
        <v>0</v>
      </c>
      <c r="EK162" s="7">
        <f t="shared" si="87"/>
        <v>20</v>
      </c>
      <c r="EL162" s="7">
        <v>0</v>
      </c>
      <c r="EM162" s="7">
        <f t="shared" si="51"/>
        <v>2</v>
      </c>
      <c r="EN162" s="7"/>
      <c r="EO162" s="7"/>
      <c r="EP162" s="7">
        <v>0</v>
      </c>
      <c r="EQ162" s="7">
        <f t="shared" si="100"/>
        <v>2</v>
      </c>
      <c r="ER162" s="7">
        <v>9</v>
      </c>
      <c r="ES162" s="7">
        <f t="shared" si="63"/>
        <v>1442</v>
      </c>
      <c r="ET162" s="7">
        <v>0</v>
      </c>
      <c r="EU162" s="7">
        <f t="shared" si="101"/>
        <v>0</v>
      </c>
      <c r="EV162" s="7">
        <v>2</v>
      </c>
      <c r="EW162" s="7">
        <f t="shared" si="79"/>
        <v>103</v>
      </c>
      <c r="EX162" s="7">
        <v>0</v>
      </c>
      <c r="EY162" s="7">
        <f t="shared" si="70"/>
        <v>1</v>
      </c>
      <c r="EZ162" s="7">
        <v>0</v>
      </c>
      <c r="FA162" s="7">
        <f t="shared" si="116"/>
        <v>8</v>
      </c>
      <c r="FB162" s="7"/>
      <c r="FC162" s="7"/>
      <c r="FD162" s="7">
        <v>6</v>
      </c>
      <c r="FE162" s="7">
        <f t="shared" si="102"/>
        <v>549</v>
      </c>
      <c r="FF162" s="7">
        <v>5</v>
      </c>
      <c r="FG162" s="7">
        <f t="shared" si="117"/>
        <v>320</v>
      </c>
      <c r="FH162" s="7">
        <v>0</v>
      </c>
      <c r="FI162" s="7">
        <f t="shared" si="129"/>
        <v>28</v>
      </c>
      <c r="FJ162" s="7"/>
      <c r="FK162" s="7"/>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5">
        <v>44126</v>
      </c>
      <c r="B163" s="7">
        <v>0</v>
      </c>
      <c r="C163" s="7">
        <f t="shared" si="53"/>
        <v>0</v>
      </c>
      <c r="D163" s="7">
        <v>1</v>
      </c>
      <c r="E163" s="7">
        <f t="shared" si="111"/>
        <v>160</v>
      </c>
      <c r="F163" s="7">
        <v>0</v>
      </c>
      <c r="G163" s="7">
        <f t="shared" si="126"/>
        <v>60</v>
      </c>
      <c r="H163" s="7">
        <v>0</v>
      </c>
      <c r="I163" s="7">
        <f t="shared" si="75"/>
        <v>359</v>
      </c>
      <c r="J163" s="7">
        <v>2</v>
      </c>
      <c r="K163" s="7">
        <f t="shared" si="90"/>
        <v>27</v>
      </c>
      <c r="L163" s="7"/>
      <c r="M163" s="7"/>
      <c r="N163" s="7">
        <v>0</v>
      </c>
      <c r="O163" s="7">
        <f t="shared" si="83"/>
        <v>195</v>
      </c>
      <c r="P163" s="7">
        <v>2</v>
      </c>
      <c r="Q163" s="7">
        <f t="shared" si="91"/>
        <v>116</v>
      </c>
      <c r="R163" s="7">
        <v>0</v>
      </c>
      <c r="S163" s="7">
        <f t="shared" si="54"/>
        <v>7</v>
      </c>
      <c r="T163" s="7"/>
      <c r="U163" s="7"/>
      <c r="V163" s="7"/>
      <c r="W163" s="7"/>
      <c r="X163" s="7">
        <v>0</v>
      </c>
      <c r="Y163" s="7">
        <f t="shared" si="92"/>
        <v>47</v>
      </c>
      <c r="Z163" s="7"/>
      <c r="AA163" s="7"/>
      <c r="AB163" s="7">
        <v>1</v>
      </c>
      <c r="AC163" s="7">
        <f t="shared" si="76"/>
        <v>145</v>
      </c>
      <c r="AD163" s="7">
        <v>2</v>
      </c>
      <c r="AE163" s="7">
        <f t="shared" si="81"/>
        <v>286</v>
      </c>
      <c r="AF163" s="7">
        <v>2</v>
      </c>
      <c r="AG163" s="7">
        <f t="shared" si="93"/>
        <v>71</v>
      </c>
      <c r="AH163" s="7">
        <v>0</v>
      </c>
      <c r="AI163" s="84">
        <f t="shared" si="112"/>
        <v>7</v>
      </c>
      <c r="AJ163" s="7">
        <v>0</v>
      </c>
      <c r="AK163" s="7">
        <f t="shared" si="55"/>
        <v>66</v>
      </c>
      <c r="AL163" s="7"/>
      <c r="AM163" s="7"/>
      <c r="AN163" s="7">
        <v>1</v>
      </c>
      <c r="AO163" s="7">
        <f t="shared" si="113"/>
        <v>9</v>
      </c>
      <c r="AP163" s="7">
        <v>0</v>
      </c>
      <c r="AQ163" s="7">
        <f t="shared" si="114"/>
        <v>3</v>
      </c>
      <c r="AR163" s="7">
        <v>0</v>
      </c>
      <c r="AS163" s="7">
        <f t="shared" si="56"/>
        <v>4</v>
      </c>
      <c r="AT163" s="7">
        <v>0</v>
      </c>
      <c r="AU163" s="7">
        <f t="shared" si="94"/>
        <v>4</v>
      </c>
      <c r="AV163" s="7">
        <v>0</v>
      </c>
      <c r="AW163" s="7">
        <f t="shared" si="104"/>
        <v>3</v>
      </c>
      <c r="AX163" s="7"/>
      <c r="AY163" s="7"/>
      <c r="AZ163" s="7">
        <v>0</v>
      </c>
      <c r="BA163" s="7">
        <f t="shared" si="52"/>
        <v>42</v>
      </c>
      <c r="BB163" s="7">
        <v>0</v>
      </c>
      <c r="BC163" s="7">
        <f t="shared" si="58"/>
        <v>0</v>
      </c>
      <c r="BD163" s="7">
        <v>0</v>
      </c>
      <c r="BE163" s="7">
        <f t="shared" si="84"/>
        <v>3</v>
      </c>
      <c r="BF163" s="7"/>
      <c r="BG163" s="7"/>
      <c r="BH163" s="7">
        <v>1</v>
      </c>
      <c r="BI163" s="7">
        <f t="shared" si="88"/>
        <v>1651</v>
      </c>
      <c r="BJ163" s="7">
        <v>0</v>
      </c>
      <c r="BK163" s="7">
        <f t="shared" si="74"/>
        <v>3</v>
      </c>
      <c r="BL163" s="7">
        <v>0</v>
      </c>
      <c r="BM163" s="7">
        <f t="shared" si="64"/>
        <v>3</v>
      </c>
      <c r="BN163" s="7">
        <v>0</v>
      </c>
      <c r="BO163" s="7">
        <f t="shared" si="85"/>
        <v>23</v>
      </c>
      <c r="BP163" s="7">
        <v>0</v>
      </c>
      <c r="BQ163" s="7">
        <f t="shared" si="89"/>
        <v>15</v>
      </c>
      <c r="BR163" s="7">
        <v>0</v>
      </c>
      <c r="BS163" s="7">
        <f t="shared" si="95"/>
        <v>30</v>
      </c>
      <c r="BT163" s="7"/>
      <c r="BU163" s="7"/>
      <c r="BV163" s="7">
        <v>0</v>
      </c>
      <c r="BW163" s="7">
        <f t="shared" si="49"/>
        <v>11</v>
      </c>
      <c r="BX163" s="7"/>
      <c r="BY163" s="7"/>
      <c r="BZ163" s="7"/>
      <c r="CA163" s="7"/>
      <c r="CB163" s="7"/>
      <c r="CC163" s="7"/>
      <c r="CD163" s="7">
        <v>0</v>
      </c>
      <c r="CE163" s="7">
        <f t="shared" si="120"/>
        <v>2</v>
      </c>
      <c r="CF163" s="7">
        <v>0</v>
      </c>
      <c r="CG163" s="7">
        <f t="shared" si="127"/>
        <v>0</v>
      </c>
      <c r="CH163" s="7">
        <v>0</v>
      </c>
      <c r="CI163" s="7">
        <f t="shared" si="128"/>
        <v>0</v>
      </c>
      <c r="CJ163" s="7"/>
      <c r="CK163" s="7"/>
      <c r="CL163" s="7">
        <v>0</v>
      </c>
      <c r="CM163" s="7">
        <f t="shared" si="67"/>
        <v>0</v>
      </c>
      <c r="CN163" s="7">
        <v>0</v>
      </c>
      <c r="CO163" s="7">
        <f t="shared" si="115"/>
        <v>2</v>
      </c>
      <c r="CP163" s="7">
        <v>0</v>
      </c>
      <c r="CQ163" s="7">
        <f t="shared" si="60"/>
        <v>17</v>
      </c>
      <c r="CR163" s="7">
        <v>0</v>
      </c>
      <c r="CS163" s="7">
        <f t="shared" si="77"/>
        <v>2</v>
      </c>
      <c r="CT163" s="7">
        <v>0</v>
      </c>
      <c r="CU163" s="7">
        <f t="shared" si="121"/>
        <v>2</v>
      </c>
      <c r="CV163" s="7">
        <v>0</v>
      </c>
      <c r="CW163" s="7">
        <f t="shared" si="96"/>
        <v>4</v>
      </c>
      <c r="CX163" s="7">
        <v>0</v>
      </c>
      <c r="CY163" s="7">
        <f t="shared" si="105"/>
        <v>21</v>
      </c>
      <c r="CZ163" s="7">
        <v>4</v>
      </c>
      <c r="DA163" s="7">
        <f t="shared" si="97"/>
        <v>193</v>
      </c>
      <c r="DB163" s="7">
        <v>0</v>
      </c>
      <c r="DC163" s="7">
        <f t="shared" si="98"/>
        <v>0</v>
      </c>
      <c r="DD163" s="7">
        <v>0</v>
      </c>
      <c r="DE163" s="7">
        <f t="shared" si="122"/>
        <v>0</v>
      </c>
      <c r="DF163" s="7">
        <v>0</v>
      </c>
      <c r="DG163" s="7">
        <f t="shared" si="123"/>
        <v>9</v>
      </c>
      <c r="DH163" s="7"/>
      <c r="DI163" s="7"/>
      <c r="DJ163" s="7">
        <v>0</v>
      </c>
      <c r="DK163" s="7">
        <f t="shared" si="106"/>
        <v>14</v>
      </c>
      <c r="DL163" s="7"/>
      <c r="DM163" s="7"/>
      <c r="DN163" s="7">
        <v>2</v>
      </c>
      <c r="DO163" s="7">
        <f t="shared" si="78"/>
        <v>20</v>
      </c>
      <c r="DP163" s="7"/>
      <c r="DQ163" s="7"/>
      <c r="DR163" s="7">
        <v>0</v>
      </c>
      <c r="DS163" s="7">
        <f t="shared" si="68"/>
        <v>376</v>
      </c>
      <c r="DT163" s="7">
        <v>0</v>
      </c>
      <c r="DU163" s="7">
        <f t="shared" si="131"/>
        <v>6</v>
      </c>
      <c r="DV163" s="7">
        <v>0</v>
      </c>
      <c r="DW163" s="7">
        <f t="shared" si="69"/>
        <v>16</v>
      </c>
      <c r="DX163" s="7">
        <v>0</v>
      </c>
      <c r="DY163" s="7">
        <f t="shared" si="65"/>
        <v>0</v>
      </c>
      <c r="DZ163" s="7">
        <v>0</v>
      </c>
      <c r="EA163" s="7">
        <f t="shared" si="86"/>
        <v>23</v>
      </c>
      <c r="EB163" s="7">
        <v>2</v>
      </c>
      <c r="EC163" s="7">
        <f t="shared" si="107"/>
        <v>30</v>
      </c>
      <c r="ED163" s="7">
        <v>0</v>
      </c>
      <c r="EE163" s="7">
        <f t="shared" si="61"/>
        <v>40</v>
      </c>
      <c r="EF163" s="7">
        <v>0</v>
      </c>
      <c r="EG163" s="7">
        <f t="shared" si="99"/>
        <v>9</v>
      </c>
      <c r="EH163" s="7"/>
      <c r="EI163" s="7"/>
      <c r="EJ163" s="7">
        <v>0</v>
      </c>
      <c r="EK163" s="7">
        <f t="shared" si="87"/>
        <v>20</v>
      </c>
      <c r="EL163" s="7">
        <v>0</v>
      </c>
      <c r="EM163" s="7">
        <f t="shared" si="51"/>
        <v>2</v>
      </c>
      <c r="EN163" s="7"/>
      <c r="EO163" s="7"/>
      <c r="EP163" s="7">
        <v>0</v>
      </c>
      <c r="EQ163" s="7">
        <f t="shared" si="100"/>
        <v>2</v>
      </c>
      <c r="ER163" s="7">
        <v>2</v>
      </c>
      <c r="ES163" s="7">
        <f t="shared" si="63"/>
        <v>1444</v>
      </c>
      <c r="ET163" s="7">
        <v>0</v>
      </c>
      <c r="EU163" s="7">
        <f t="shared" si="101"/>
        <v>0</v>
      </c>
      <c r="EV163" s="7">
        <v>3</v>
      </c>
      <c r="EW163" s="7">
        <f t="shared" si="79"/>
        <v>106</v>
      </c>
      <c r="EX163" s="7">
        <v>0</v>
      </c>
      <c r="EY163" s="7">
        <f t="shared" si="70"/>
        <v>1</v>
      </c>
      <c r="EZ163" s="7">
        <v>0</v>
      </c>
      <c r="FA163" s="7">
        <f t="shared" si="116"/>
        <v>8</v>
      </c>
      <c r="FB163" s="7"/>
      <c r="FC163" s="7"/>
      <c r="FD163" s="7">
        <v>10</v>
      </c>
      <c r="FE163" s="7">
        <f t="shared" si="102"/>
        <v>559</v>
      </c>
      <c r="FF163" s="7">
        <v>2</v>
      </c>
      <c r="FG163" s="7">
        <f t="shared" si="117"/>
        <v>322</v>
      </c>
      <c r="FH163" s="7">
        <v>2</v>
      </c>
      <c r="FI163" s="7">
        <f t="shared" si="129"/>
        <v>30</v>
      </c>
      <c r="FJ163" s="7"/>
      <c r="FK163" s="7"/>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5">
        <v>44127</v>
      </c>
      <c r="B164" s="7">
        <v>0</v>
      </c>
      <c r="C164" s="7">
        <f t="shared" si="53"/>
        <v>0</v>
      </c>
      <c r="D164" s="7">
        <v>0</v>
      </c>
      <c r="E164" s="7">
        <f t="shared" si="111"/>
        <v>160</v>
      </c>
      <c r="F164" s="7">
        <v>6</v>
      </c>
      <c r="G164" s="7">
        <f t="shared" si="126"/>
        <v>66</v>
      </c>
      <c r="H164" s="7">
        <v>1</v>
      </c>
      <c r="I164" s="7">
        <f t="shared" si="75"/>
        <v>360</v>
      </c>
      <c r="J164" s="7">
        <v>0</v>
      </c>
      <c r="K164" s="7">
        <f t="shared" si="90"/>
        <v>27</v>
      </c>
      <c r="L164" s="7"/>
      <c r="M164" s="7"/>
      <c r="N164" s="7">
        <v>0</v>
      </c>
      <c r="O164" s="7">
        <f t="shared" si="83"/>
        <v>195</v>
      </c>
      <c r="P164" s="7">
        <v>2</v>
      </c>
      <c r="Q164" s="7">
        <f t="shared" si="91"/>
        <v>118</v>
      </c>
      <c r="R164" s="7">
        <v>0</v>
      </c>
      <c r="S164" s="7">
        <f t="shared" si="54"/>
        <v>7</v>
      </c>
      <c r="T164" s="7"/>
      <c r="U164" s="7"/>
      <c r="V164" s="7"/>
      <c r="W164" s="7"/>
      <c r="X164" s="7">
        <v>1</v>
      </c>
      <c r="Y164" s="7">
        <f t="shared" si="92"/>
        <v>48</v>
      </c>
      <c r="Z164" s="7"/>
      <c r="AA164" s="7"/>
      <c r="AB164" s="7">
        <v>0</v>
      </c>
      <c r="AC164" s="7">
        <f t="shared" si="76"/>
        <v>145</v>
      </c>
      <c r="AD164" s="7">
        <v>5</v>
      </c>
      <c r="AE164" s="7">
        <f t="shared" si="81"/>
        <v>291</v>
      </c>
      <c r="AF164" s="7">
        <v>6</v>
      </c>
      <c r="AG164" s="7">
        <f t="shared" si="93"/>
        <v>77</v>
      </c>
      <c r="AH164" s="7">
        <v>0</v>
      </c>
      <c r="AI164" s="84">
        <f t="shared" si="112"/>
        <v>7</v>
      </c>
      <c r="AJ164" s="7">
        <v>0</v>
      </c>
      <c r="AK164" s="7">
        <f t="shared" si="55"/>
        <v>66</v>
      </c>
      <c r="AL164" s="7"/>
      <c r="AM164" s="7"/>
      <c r="AN164" s="7">
        <v>0</v>
      </c>
      <c r="AO164" s="7">
        <f t="shared" si="113"/>
        <v>9</v>
      </c>
      <c r="AP164" s="7">
        <v>0</v>
      </c>
      <c r="AQ164" s="7">
        <f t="shared" si="114"/>
        <v>3</v>
      </c>
      <c r="AR164" s="7">
        <v>0</v>
      </c>
      <c r="AS164" s="7">
        <f t="shared" si="56"/>
        <v>4</v>
      </c>
      <c r="AT164" s="7">
        <v>0</v>
      </c>
      <c r="AU164" s="7">
        <f t="shared" si="94"/>
        <v>4</v>
      </c>
      <c r="AV164" s="7">
        <v>0</v>
      </c>
      <c r="AW164" s="7">
        <f t="shared" si="104"/>
        <v>3</v>
      </c>
      <c r="AX164" s="7"/>
      <c r="AY164" s="7"/>
      <c r="AZ164" s="7">
        <v>1</v>
      </c>
      <c r="BA164" s="7">
        <f t="shared" si="52"/>
        <v>43</v>
      </c>
      <c r="BB164" s="7">
        <v>0</v>
      </c>
      <c r="BC164" s="7">
        <f t="shared" si="58"/>
        <v>0</v>
      </c>
      <c r="BD164" s="7">
        <v>0</v>
      </c>
      <c r="BE164" s="7">
        <f t="shared" si="84"/>
        <v>3</v>
      </c>
      <c r="BF164" s="7"/>
      <c r="BG164" s="7"/>
      <c r="BH164" s="7">
        <v>4</v>
      </c>
      <c r="BI164" s="7">
        <f t="shared" si="88"/>
        <v>1655</v>
      </c>
      <c r="BJ164" s="7">
        <v>0</v>
      </c>
      <c r="BK164" s="7">
        <f t="shared" si="74"/>
        <v>3</v>
      </c>
      <c r="BL164" s="7">
        <v>0</v>
      </c>
      <c r="BM164" s="7">
        <f t="shared" si="64"/>
        <v>3</v>
      </c>
      <c r="BN164" s="7">
        <v>0</v>
      </c>
      <c r="BO164" s="7">
        <f t="shared" si="85"/>
        <v>23</v>
      </c>
      <c r="BP164" s="7">
        <v>0</v>
      </c>
      <c r="BQ164" s="7">
        <f t="shared" si="89"/>
        <v>15</v>
      </c>
      <c r="BR164" s="7">
        <v>0</v>
      </c>
      <c r="BS164" s="7">
        <f t="shared" si="95"/>
        <v>30</v>
      </c>
      <c r="BT164" s="7"/>
      <c r="BU164" s="7"/>
      <c r="BV164" s="7">
        <v>0</v>
      </c>
      <c r="BW164" s="7">
        <f t="shared" si="49"/>
        <v>11</v>
      </c>
      <c r="BX164" s="7"/>
      <c r="BY164" s="7"/>
      <c r="BZ164" s="7"/>
      <c r="CA164" s="7"/>
      <c r="CB164" s="7"/>
      <c r="CC164" s="7"/>
      <c r="CD164" s="7">
        <v>0</v>
      </c>
      <c r="CE164" s="7">
        <f t="shared" si="120"/>
        <v>2</v>
      </c>
      <c r="CF164" s="7">
        <v>0</v>
      </c>
      <c r="CG164" s="7">
        <f t="shared" si="127"/>
        <v>0</v>
      </c>
      <c r="CH164" s="7">
        <v>0</v>
      </c>
      <c r="CI164" s="7">
        <f t="shared" si="128"/>
        <v>0</v>
      </c>
      <c r="CJ164" s="7"/>
      <c r="CK164" s="7"/>
      <c r="CL164" s="7">
        <v>0</v>
      </c>
      <c r="CM164" s="7">
        <f t="shared" si="67"/>
        <v>0</v>
      </c>
      <c r="CN164" s="7">
        <v>0</v>
      </c>
      <c r="CO164" s="7">
        <f t="shared" si="115"/>
        <v>2</v>
      </c>
      <c r="CP164" s="7">
        <v>0</v>
      </c>
      <c r="CQ164" s="7">
        <f t="shared" si="60"/>
        <v>17</v>
      </c>
      <c r="CR164" s="7">
        <v>0</v>
      </c>
      <c r="CS164" s="7">
        <f t="shared" si="77"/>
        <v>2</v>
      </c>
      <c r="CT164" s="7">
        <v>0</v>
      </c>
      <c r="CU164" s="7">
        <f t="shared" si="121"/>
        <v>2</v>
      </c>
      <c r="CV164" s="7">
        <v>0</v>
      </c>
      <c r="CW164" s="7">
        <f t="shared" si="96"/>
        <v>4</v>
      </c>
      <c r="CX164" s="7">
        <v>0</v>
      </c>
      <c r="CY164" s="7">
        <f t="shared" si="105"/>
        <v>21</v>
      </c>
      <c r="CZ164" s="7">
        <v>3</v>
      </c>
      <c r="DA164" s="7">
        <f t="shared" si="97"/>
        <v>196</v>
      </c>
      <c r="DB164" s="7">
        <v>0</v>
      </c>
      <c r="DC164" s="7">
        <f t="shared" si="98"/>
        <v>0</v>
      </c>
      <c r="DD164" s="7">
        <v>0</v>
      </c>
      <c r="DE164" s="7">
        <f t="shared" si="122"/>
        <v>0</v>
      </c>
      <c r="DF164" s="7">
        <v>1</v>
      </c>
      <c r="DG164" s="7">
        <f t="shared" si="123"/>
        <v>10</v>
      </c>
      <c r="DH164" s="7"/>
      <c r="DI164" s="7"/>
      <c r="DJ164" s="7">
        <v>0</v>
      </c>
      <c r="DK164" s="7">
        <f t="shared" si="106"/>
        <v>14</v>
      </c>
      <c r="DL164" s="7"/>
      <c r="DM164" s="7"/>
      <c r="DN164" s="7">
        <v>0</v>
      </c>
      <c r="DO164" s="7">
        <f t="shared" si="78"/>
        <v>20</v>
      </c>
      <c r="DP164" s="7"/>
      <c r="DQ164" s="7"/>
      <c r="DR164" s="7">
        <v>2</v>
      </c>
      <c r="DS164" s="7">
        <f t="shared" si="68"/>
        <v>378</v>
      </c>
      <c r="DT164" s="7">
        <v>0</v>
      </c>
      <c r="DU164" s="7">
        <f t="shared" si="131"/>
        <v>6</v>
      </c>
      <c r="DV164" s="7">
        <v>0</v>
      </c>
      <c r="DW164" s="7">
        <f t="shared" si="69"/>
        <v>16</v>
      </c>
      <c r="DX164" s="7">
        <v>0</v>
      </c>
      <c r="DY164" s="7">
        <f t="shared" si="65"/>
        <v>0</v>
      </c>
      <c r="DZ164" s="7">
        <v>0</v>
      </c>
      <c r="EA164" s="7">
        <f t="shared" si="86"/>
        <v>23</v>
      </c>
      <c r="EB164" s="7">
        <v>1</v>
      </c>
      <c r="EC164" s="7">
        <f t="shared" si="107"/>
        <v>31</v>
      </c>
      <c r="ED164" s="7">
        <v>0</v>
      </c>
      <c r="EE164" s="7">
        <f t="shared" si="61"/>
        <v>40</v>
      </c>
      <c r="EF164" s="7">
        <v>0</v>
      </c>
      <c r="EG164" s="7">
        <f t="shared" si="99"/>
        <v>9</v>
      </c>
      <c r="EH164" s="7"/>
      <c r="EI164" s="7"/>
      <c r="EJ164" s="7">
        <v>0</v>
      </c>
      <c r="EK164" s="7">
        <f t="shared" si="87"/>
        <v>20</v>
      </c>
      <c r="EL164" s="7">
        <v>0</v>
      </c>
      <c r="EM164" s="7">
        <f t="shared" si="51"/>
        <v>2</v>
      </c>
      <c r="EN164" s="7"/>
      <c r="EO164" s="7"/>
      <c r="EP164" s="7">
        <v>0</v>
      </c>
      <c r="EQ164" s="7">
        <f t="shared" si="100"/>
        <v>2</v>
      </c>
      <c r="ER164" s="7">
        <v>14</v>
      </c>
      <c r="ES164" s="7">
        <f t="shared" si="63"/>
        <v>1458</v>
      </c>
      <c r="ET164" s="7">
        <v>0</v>
      </c>
      <c r="EU164" s="7">
        <f t="shared" si="101"/>
        <v>0</v>
      </c>
      <c r="EV164" s="7">
        <v>1</v>
      </c>
      <c r="EW164" s="7">
        <f t="shared" si="79"/>
        <v>107</v>
      </c>
      <c r="EX164" s="7">
        <v>0</v>
      </c>
      <c r="EY164" s="7">
        <f t="shared" si="70"/>
        <v>1</v>
      </c>
      <c r="EZ164" s="7">
        <v>0</v>
      </c>
      <c r="FA164" s="7">
        <f t="shared" si="116"/>
        <v>8</v>
      </c>
      <c r="FB164" s="7"/>
      <c r="FC164" s="7"/>
      <c r="FD164" s="7">
        <v>3</v>
      </c>
      <c r="FE164" s="7">
        <f t="shared" si="102"/>
        <v>562</v>
      </c>
      <c r="FF164" s="7">
        <v>4</v>
      </c>
      <c r="FG164" s="7">
        <f t="shared" si="117"/>
        <v>326</v>
      </c>
      <c r="FH164" s="7">
        <v>1</v>
      </c>
      <c r="FI164" s="7">
        <f t="shared" si="129"/>
        <v>31</v>
      </c>
      <c r="FJ164" s="7"/>
      <c r="FK164" s="7"/>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97">
        <v>6</v>
      </c>
      <c r="GI164" s="7">
        <f t="shared" si="103"/>
        <v>66</v>
      </c>
      <c r="GJ164" s="97">
        <v>0</v>
      </c>
      <c r="GK164" s="7">
        <f t="shared" si="73"/>
        <v>44</v>
      </c>
    </row>
    <row r="165" spans="1:193" ht="14.25" customHeight="1" x14ac:dyDescent="0.2">
      <c r="A165" s="85">
        <v>44128</v>
      </c>
      <c r="B165" s="7"/>
      <c r="C165" s="7">
        <f t="shared" si="53"/>
        <v>0</v>
      </c>
      <c r="D165" s="7"/>
      <c r="E165" s="7">
        <f t="shared" si="111"/>
        <v>160</v>
      </c>
      <c r="F165" s="7"/>
      <c r="G165" s="7">
        <f t="shared" si="126"/>
        <v>66</v>
      </c>
      <c r="H165" s="7"/>
      <c r="I165" s="7">
        <f t="shared" si="75"/>
        <v>360</v>
      </c>
      <c r="J165" s="7"/>
      <c r="K165" s="7">
        <f t="shared" si="90"/>
        <v>27</v>
      </c>
      <c r="L165" s="7"/>
      <c r="M165" s="7"/>
      <c r="N165" s="7"/>
      <c r="O165" s="7">
        <f t="shared" si="83"/>
        <v>195</v>
      </c>
      <c r="P165" s="7"/>
      <c r="Q165" s="7">
        <f t="shared" si="91"/>
        <v>118</v>
      </c>
      <c r="R165" s="7"/>
      <c r="S165" s="7">
        <f t="shared" si="54"/>
        <v>7</v>
      </c>
      <c r="T165" s="7"/>
      <c r="U165" s="7"/>
      <c r="V165" s="7"/>
      <c r="W165" s="7"/>
      <c r="X165" s="7"/>
      <c r="Y165" s="7">
        <f t="shared" si="92"/>
        <v>48</v>
      </c>
      <c r="Z165" s="7"/>
      <c r="AA165" s="7"/>
      <c r="AB165" s="7"/>
      <c r="AC165" s="7">
        <f t="shared" si="76"/>
        <v>145</v>
      </c>
      <c r="AD165" s="7"/>
      <c r="AE165" s="7">
        <f t="shared" si="81"/>
        <v>291</v>
      </c>
      <c r="AF165" s="7"/>
      <c r="AG165" s="7">
        <f t="shared" si="93"/>
        <v>77</v>
      </c>
      <c r="AH165" s="7"/>
      <c r="AI165" s="84">
        <f t="shared" si="112"/>
        <v>7</v>
      </c>
      <c r="AJ165" s="7"/>
      <c r="AK165" s="7">
        <f t="shared" si="55"/>
        <v>66</v>
      </c>
      <c r="AL165" s="7"/>
      <c r="AM165" s="7"/>
      <c r="AN165" s="7"/>
      <c r="AO165" s="7">
        <f t="shared" si="113"/>
        <v>9</v>
      </c>
      <c r="AP165" s="7"/>
      <c r="AQ165" s="7">
        <f t="shared" si="114"/>
        <v>3</v>
      </c>
      <c r="AR165" s="7"/>
      <c r="AS165" s="7">
        <f t="shared" si="56"/>
        <v>4</v>
      </c>
      <c r="AT165" s="7"/>
      <c r="AU165" s="7">
        <f t="shared" si="94"/>
        <v>4</v>
      </c>
      <c r="AV165" s="7"/>
      <c r="AW165" s="7">
        <f t="shared" si="104"/>
        <v>3</v>
      </c>
      <c r="AX165" s="7"/>
      <c r="AY165" s="7"/>
      <c r="AZ165" s="7"/>
      <c r="BA165" s="7">
        <f t="shared" ref="BA165:BA192" si="132">SUM(BA164,AZ165)</f>
        <v>43</v>
      </c>
      <c r="BB165" s="7"/>
      <c r="BC165" s="7">
        <f t="shared" si="58"/>
        <v>0</v>
      </c>
      <c r="BD165" s="7"/>
      <c r="BE165" s="7">
        <f t="shared" si="84"/>
        <v>3</v>
      </c>
      <c r="BF165" s="7"/>
      <c r="BG165" s="7"/>
      <c r="BH165" s="7"/>
      <c r="BI165" s="7">
        <f t="shared" si="88"/>
        <v>1655</v>
      </c>
      <c r="BJ165" s="7"/>
      <c r="BK165" s="7">
        <f t="shared" si="74"/>
        <v>3</v>
      </c>
      <c r="BL165" s="7"/>
      <c r="BM165" s="7">
        <f t="shared" si="64"/>
        <v>3</v>
      </c>
      <c r="BN165" s="7"/>
      <c r="BO165" s="7">
        <f t="shared" si="85"/>
        <v>23</v>
      </c>
      <c r="BP165" s="7"/>
      <c r="BQ165" s="7">
        <f t="shared" si="89"/>
        <v>15</v>
      </c>
      <c r="BR165" s="7"/>
      <c r="BS165" s="7">
        <f t="shared" si="95"/>
        <v>30</v>
      </c>
      <c r="BT165" s="7"/>
      <c r="BU165" s="7"/>
      <c r="BV165" s="7"/>
      <c r="BW165" s="7">
        <f t="shared" ref="BW165:BW170" si="133">SUM(BW164,BV165)</f>
        <v>11</v>
      </c>
      <c r="BX165" s="7"/>
      <c r="BY165" s="7"/>
      <c r="BZ165" s="7"/>
      <c r="CA165" s="7"/>
      <c r="CB165" s="7"/>
      <c r="CC165" s="7"/>
      <c r="CD165" s="7"/>
      <c r="CE165" s="7">
        <f t="shared" si="120"/>
        <v>2</v>
      </c>
      <c r="CF165" s="7"/>
      <c r="CG165" s="7">
        <f t="shared" si="127"/>
        <v>0</v>
      </c>
      <c r="CH165" s="7"/>
      <c r="CI165" s="7">
        <f t="shared" si="128"/>
        <v>0</v>
      </c>
      <c r="CJ165" s="7"/>
      <c r="CK165" s="7"/>
      <c r="CL165" s="7"/>
      <c r="CM165" s="7">
        <f t="shared" si="67"/>
        <v>0</v>
      </c>
      <c r="CN165" s="7"/>
      <c r="CO165" s="7">
        <f t="shared" si="115"/>
        <v>2</v>
      </c>
      <c r="CP165" s="7"/>
      <c r="CQ165" s="7">
        <f t="shared" si="60"/>
        <v>17</v>
      </c>
      <c r="CR165" s="7"/>
      <c r="CS165" s="7">
        <f t="shared" si="77"/>
        <v>2</v>
      </c>
      <c r="CT165" s="7"/>
      <c r="CU165" s="7">
        <f t="shared" si="121"/>
        <v>2</v>
      </c>
      <c r="CV165" s="7"/>
      <c r="CW165" s="7">
        <f t="shared" si="96"/>
        <v>4</v>
      </c>
      <c r="CX165" s="7"/>
      <c r="CY165" s="7">
        <f t="shared" si="105"/>
        <v>21</v>
      </c>
      <c r="CZ165" s="7"/>
      <c r="DA165" s="7">
        <f t="shared" si="97"/>
        <v>196</v>
      </c>
      <c r="DB165" s="7"/>
      <c r="DC165" s="7">
        <f t="shared" si="98"/>
        <v>0</v>
      </c>
      <c r="DD165" s="7"/>
      <c r="DE165" s="7">
        <f t="shared" si="122"/>
        <v>0</v>
      </c>
      <c r="DF165" s="7"/>
      <c r="DG165" s="7">
        <f t="shared" si="123"/>
        <v>10</v>
      </c>
      <c r="DH165" s="7"/>
      <c r="DI165" s="7"/>
      <c r="DJ165" s="7"/>
      <c r="DK165" s="7">
        <f t="shared" si="106"/>
        <v>14</v>
      </c>
      <c r="DL165" s="7"/>
      <c r="DM165" s="7"/>
      <c r="DN165" s="7"/>
      <c r="DO165" s="7">
        <f t="shared" si="78"/>
        <v>20</v>
      </c>
      <c r="DP165" s="7"/>
      <c r="DQ165" s="7"/>
      <c r="DR165" s="7"/>
      <c r="DS165" s="7">
        <f t="shared" si="68"/>
        <v>378</v>
      </c>
      <c r="DT165" s="7"/>
      <c r="DU165" s="7">
        <f t="shared" si="131"/>
        <v>6</v>
      </c>
      <c r="DV165" s="7"/>
      <c r="DW165" s="7">
        <f t="shared" si="69"/>
        <v>16</v>
      </c>
      <c r="DX165" s="7"/>
      <c r="DY165" s="7">
        <f t="shared" si="65"/>
        <v>0</v>
      </c>
      <c r="DZ165" s="7"/>
      <c r="EA165" s="7">
        <f t="shared" si="86"/>
        <v>23</v>
      </c>
      <c r="EB165" s="7"/>
      <c r="EC165" s="7">
        <f t="shared" si="107"/>
        <v>31</v>
      </c>
      <c r="ED165" s="7"/>
      <c r="EE165" s="7">
        <f t="shared" si="61"/>
        <v>40</v>
      </c>
      <c r="EF165" s="7"/>
      <c r="EG165" s="7">
        <f t="shared" si="99"/>
        <v>9</v>
      </c>
      <c r="EH165" s="7"/>
      <c r="EI165" s="7"/>
      <c r="EJ165" s="7"/>
      <c r="EK165" s="7">
        <f t="shared" si="87"/>
        <v>20</v>
      </c>
      <c r="EL165" s="7"/>
      <c r="EM165" s="7">
        <f t="shared" ref="EM165:EM170" si="134">EM164+EL165</f>
        <v>2</v>
      </c>
      <c r="EN165" s="7"/>
      <c r="EO165" s="7"/>
      <c r="EP165" s="7"/>
      <c r="EQ165" s="7">
        <f t="shared" si="100"/>
        <v>2</v>
      </c>
      <c r="ER165" s="7"/>
      <c r="ES165" s="7">
        <f t="shared" si="63"/>
        <v>1458</v>
      </c>
      <c r="ET165" s="7"/>
      <c r="EU165" s="7">
        <f t="shared" si="101"/>
        <v>0</v>
      </c>
      <c r="EV165" s="7"/>
      <c r="EW165" s="7">
        <f t="shared" si="79"/>
        <v>107</v>
      </c>
      <c r="EX165" s="7"/>
      <c r="EY165" s="7">
        <f t="shared" si="70"/>
        <v>1</v>
      </c>
      <c r="EZ165" s="7"/>
      <c r="FA165" s="7">
        <f t="shared" si="116"/>
        <v>8</v>
      </c>
      <c r="FB165" s="7"/>
      <c r="FC165" s="7"/>
      <c r="FD165" s="7"/>
      <c r="FE165" s="7">
        <f t="shared" si="102"/>
        <v>562</v>
      </c>
      <c r="FF165" s="7"/>
      <c r="FG165" s="7">
        <f t="shared" si="117"/>
        <v>326</v>
      </c>
      <c r="FH165" s="7"/>
      <c r="FI165" s="7">
        <f t="shared" si="129"/>
        <v>31</v>
      </c>
      <c r="FJ165" s="7"/>
      <c r="FK165" s="7"/>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5">
        <v>44129</v>
      </c>
      <c r="B166" s="7"/>
      <c r="C166" s="7">
        <f t="shared" ref="C166:C217" si="135">SUM(C165,B166)</f>
        <v>0</v>
      </c>
      <c r="D166" s="7"/>
      <c r="E166" s="7">
        <f t="shared" si="111"/>
        <v>160</v>
      </c>
      <c r="F166" s="7"/>
      <c r="G166" s="7">
        <f t="shared" si="126"/>
        <v>66</v>
      </c>
      <c r="H166" s="7"/>
      <c r="I166" s="7">
        <f t="shared" si="75"/>
        <v>360</v>
      </c>
      <c r="J166" s="7"/>
      <c r="K166" s="7">
        <f t="shared" si="90"/>
        <v>27</v>
      </c>
      <c r="L166" s="7"/>
      <c r="M166" s="7"/>
      <c r="N166" s="7"/>
      <c r="O166" s="7">
        <f t="shared" si="83"/>
        <v>195</v>
      </c>
      <c r="P166" s="7"/>
      <c r="Q166" s="7">
        <f t="shared" si="91"/>
        <v>118</v>
      </c>
      <c r="R166" s="7"/>
      <c r="S166" s="7">
        <f t="shared" ref="S166:S170" si="136">SUM(R166+S165)</f>
        <v>7</v>
      </c>
      <c r="T166" s="7"/>
      <c r="U166" s="7"/>
      <c r="V166" s="7"/>
      <c r="W166" s="7"/>
      <c r="X166" s="7"/>
      <c r="Y166" s="7">
        <f t="shared" si="92"/>
        <v>48</v>
      </c>
      <c r="Z166" s="7"/>
      <c r="AA166" s="7"/>
      <c r="AB166" s="7"/>
      <c r="AC166" s="7">
        <f t="shared" si="76"/>
        <v>145</v>
      </c>
      <c r="AD166" s="7"/>
      <c r="AE166" s="7">
        <f t="shared" si="81"/>
        <v>291</v>
      </c>
      <c r="AF166" s="7"/>
      <c r="AG166" s="7">
        <f t="shared" si="93"/>
        <v>77</v>
      </c>
      <c r="AH166" s="7"/>
      <c r="AI166" s="84">
        <f t="shared" si="112"/>
        <v>7</v>
      </c>
      <c r="AJ166" s="7"/>
      <c r="AK166" s="7">
        <f t="shared" ref="AK166:AK170" si="137">SUM(AK165,AJ166)</f>
        <v>66</v>
      </c>
      <c r="AL166" s="7"/>
      <c r="AM166" s="7"/>
      <c r="AN166" s="7"/>
      <c r="AO166" s="7">
        <f t="shared" si="113"/>
        <v>9</v>
      </c>
      <c r="AP166" s="7"/>
      <c r="AQ166" s="7">
        <f t="shared" si="114"/>
        <v>3</v>
      </c>
      <c r="AR166" s="7"/>
      <c r="AS166" s="7">
        <f t="shared" ref="AS166:AS170" si="138">SUM(AS165,AR166)</f>
        <v>4</v>
      </c>
      <c r="AT166" s="7"/>
      <c r="AU166" s="7">
        <f t="shared" si="94"/>
        <v>4</v>
      </c>
      <c r="AV166" s="7"/>
      <c r="AW166" s="7">
        <f t="shared" si="104"/>
        <v>3</v>
      </c>
      <c r="AX166" s="7"/>
      <c r="AY166" s="7"/>
      <c r="AZ166" s="7"/>
      <c r="BA166" s="7">
        <f t="shared" si="132"/>
        <v>43</v>
      </c>
      <c r="BB166" s="7"/>
      <c r="BC166" s="7">
        <f t="shared" ref="BC166:BC170" si="139">SUM(BC165,BB166)</f>
        <v>0</v>
      </c>
      <c r="BD166" s="7"/>
      <c r="BE166" s="7">
        <f t="shared" si="84"/>
        <v>3</v>
      </c>
      <c r="BF166" s="7"/>
      <c r="BG166" s="7"/>
      <c r="BH166" s="7"/>
      <c r="BI166" s="7">
        <f t="shared" si="88"/>
        <v>1655</v>
      </c>
      <c r="BJ166" s="7"/>
      <c r="BK166" s="7">
        <f t="shared" si="74"/>
        <v>3</v>
      </c>
      <c r="BL166" s="7"/>
      <c r="BM166" s="7">
        <f t="shared" si="64"/>
        <v>3</v>
      </c>
      <c r="BN166" s="7"/>
      <c r="BO166" s="7">
        <f t="shared" si="85"/>
        <v>23</v>
      </c>
      <c r="BP166" s="7"/>
      <c r="BQ166" s="7">
        <f t="shared" si="89"/>
        <v>15</v>
      </c>
      <c r="BR166" s="7"/>
      <c r="BS166" s="7">
        <f t="shared" si="95"/>
        <v>30</v>
      </c>
      <c r="BT166" s="7"/>
      <c r="BU166" s="7"/>
      <c r="BV166" s="7"/>
      <c r="BW166" s="7">
        <f t="shared" si="133"/>
        <v>11</v>
      </c>
      <c r="BX166" s="7"/>
      <c r="BY166" s="7"/>
      <c r="BZ166" s="7"/>
      <c r="CA166" s="7"/>
      <c r="CB166" s="7"/>
      <c r="CC166" s="7"/>
      <c r="CD166" s="7"/>
      <c r="CE166" s="7">
        <f t="shared" si="120"/>
        <v>2</v>
      </c>
      <c r="CF166" s="7"/>
      <c r="CG166" s="7">
        <f t="shared" si="127"/>
        <v>0</v>
      </c>
      <c r="CH166" s="7"/>
      <c r="CI166" s="7">
        <f t="shared" si="128"/>
        <v>0</v>
      </c>
      <c r="CJ166" s="7"/>
      <c r="CK166" s="7"/>
      <c r="CL166" s="7"/>
      <c r="CM166" s="7">
        <f t="shared" si="67"/>
        <v>0</v>
      </c>
      <c r="CN166" s="7"/>
      <c r="CO166" s="7">
        <f t="shared" si="115"/>
        <v>2</v>
      </c>
      <c r="CP166" s="7"/>
      <c r="CQ166" s="7">
        <f t="shared" ref="CQ166:CQ170" si="140">CQ165+CP166</f>
        <v>17</v>
      </c>
      <c r="CR166" s="7"/>
      <c r="CS166" s="7">
        <f t="shared" si="77"/>
        <v>2</v>
      </c>
      <c r="CT166" s="7"/>
      <c r="CU166" s="7">
        <f t="shared" si="121"/>
        <v>2</v>
      </c>
      <c r="CV166" s="7"/>
      <c r="CW166" s="7">
        <f t="shared" si="96"/>
        <v>4</v>
      </c>
      <c r="CX166" s="7"/>
      <c r="CY166" s="7">
        <f t="shared" si="105"/>
        <v>21</v>
      </c>
      <c r="CZ166" s="7"/>
      <c r="DA166" s="7">
        <f t="shared" si="97"/>
        <v>196</v>
      </c>
      <c r="DB166" s="7"/>
      <c r="DC166" s="7">
        <f t="shared" si="98"/>
        <v>0</v>
      </c>
      <c r="DD166" s="7"/>
      <c r="DE166" s="7">
        <f t="shared" si="122"/>
        <v>0</v>
      </c>
      <c r="DF166" s="7"/>
      <c r="DG166" s="7">
        <f t="shared" si="123"/>
        <v>10</v>
      </c>
      <c r="DH166" s="7"/>
      <c r="DI166" s="7"/>
      <c r="DJ166" s="7"/>
      <c r="DK166" s="7">
        <f t="shared" si="106"/>
        <v>14</v>
      </c>
      <c r="DL166" s="7"/>
      <c r="DM166" s="7"/>
      <c r="DN166" s="7"/>
      <c r="DO166" s="7">
        <f t="shared" si="78"/>
        <v>20</v>
      </c>
      <c r="DP166" s="7"/>
      <c r="DQ166" s="7"/>
      <c r="DR166" s="7"/>
      <c r="DS166" s="7">
        <f t="shared" si="68"/>
        <v>378</v>
      </c>
      <c r="DT166" s="7"/>
      <c r="DU166" s="7">
        <f t="shared" si="131"/>
        <v>6</v>
      </c>
      <c r="DV166" s="7"/>
      <c r="DW166" s="7">
        <f t="shared" si="69"/>
        <v>16</v>
      </c>
      <c r="DX166" s="7"/>
      <c r="DY166" s="7">
        <f t="shared" si="65"/>
        <v>0</v>
      </c>
      <c r="DZ166" s="7"/>
      <c r="EA166" s="7">
        <f t="shared" si="86"/>
        <v>23</v>
      </c>
      <c r="EB166" s="7"/>
      <c r="EC166" s="7">
        <f t="shared" si="107"/>
        <v>31</v>
      </c>
      <c r="ED166" s="7"/>
      <c r="EE166" s="7">
        <f t="shared" ref="EE166:EE170" si="141">SUM(EE165,ED166)</f>
        <v>40</v>
      </c>
      <c r="EF166" s="7"/>
      <c r="EG166" s="7">
        <f t="shared" si="99"/>
        <v>9</v>
      </c>
      <c r="EH166" s="7"/>
      <c r="EI166" s="7"/>
      <c r="EJ166" s="7"/>
      <c r="EK166" s="7">
        <f t="shared" si="87"/>
        <v>20</v>
      </c>
      <c r="EL166" s="7"/>
      <c r="EM166" s="7">
        <f t="shared" si="134"/>
        <v>2</v>
      </c>
      <c r="EN166" s="7"/>
      <c r="EO166" s="7"/>
      <c r="EP166" s="7"/>
      <c r="EQ166" s="7">
        <f t="shared" si="100"/>
        <v>2</v>
      </c>
      <c r="ER166" s="7"/>
      <c r="ES166" s="7">
        <f t="shared" si="63"/>
        <v>1458</v>
      </c>
      <c r="ET166" s="7"/>
      <c r="EU166" s="7">
        <f t="shared" si="101"/>
        <v>0</v>
      </c>
      <c r="EV166" s="7"/>
      <c r="EW166" s="7">
        <f t="shared" si="79"/>
        <v>107</v>
      </c>
      <c r="EX166" s="7"/>
      <c r="EY166" s="7">
        <f t="shared" si="70"/>
        <v>1</v>
      </c>
      <c r="EZ166" s="7"/>
      <c r="FA166" s="7">
        <f t="shared" si="116"/>
        <v>8</v>
      </c>
      <c r="FB166" s="7"/>
      <c r="FC166" s="7"/>
      <c r="FD166" s="7"/>
      <c r="FE166" s="7">
        <f t="shared" si="102"/>
        <v>562</v>
      </c>
      <c r="FF166" s="7"/>
      <c r="FG166" s="7">
        <f t="shared" si="117"/>
        <v>326</v>
      </c>
      <c r="FH166" s="7"/>
      <c r="FI166" s="7">
        <f t="shared" si="129"/>
        <v>31</v>
      </c>
      <c r="FJ166" s="7"/>
      <c r="FK166" s="7"/>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5">
        <v>44130</v>
      </c>
      <c r="B167" s="7">
        <v>0</v>
      </c>
      <c r="C167" s="7">
        <f t="shared" si="135"/>
        <v>0</v>
      </c>
      <c r="D167" s="7">
        <v>9</v>
      </c>
      <c r="E167" s="7">
        <f t="shared" si="111"/>
        <v>169</v>
      </c>
      <c r="F167" s="7">
        <v>17</v>
      </c>
      <c r="G167" s="7">
        <f t="shared" si="126"/>
        <v>83</v>
      </c>
      <c r="H167" s="7">
        <v>19</v>
      </c>
      <c r="I167" s="7">
        <f t="shared" si="75"/>
        <v>379</v>
      </c>
      <c r="J167" s="7">
        <v>2</v>
      </c>
      <c r="K167" s="7">
        <f t="shared" si="90"/>
        <v>29</v>
      </c>
      <c r="L167" s="7"/>
      <c r="M167" s="7"/>
      <c r="N167" s="7">
        <v>2</v>
      </c>
      <c r="O167" s="7">
        <f t="shared" si="83"/>
        <v>197</v>
      </c>
      <c r="P167" s="7">
        <v>12</v>
      </c>
      <c r="Q167" s="7">
        <f t="shared" si="91"/>
        <v>130</v>
      </c>
      <c r="R167" s="7">
        <v>3</v>
      </c>
      <c r="S167" s="7">
        <f t="shared" si="136"/>
        <v>10</v>
      </c>
      <c r="T167" s="7"/>
      <c r="U167" s="7"/>
      <c r="V167" s="7"/>
      <c r="W167" s="7"/>
      <c r="X167" s="7">
        <v>12</v>
      </c>
      <c r="Y167" s="7">
        <f t="shared" si="92"/>
        <v>60</v>
      </c>
      <c r="Z167" s="7"/>
      <c r="AA167" s="7"/>
      <c r="AB167" s="7">
        <v>8</v>
      </c>
      <c r="AC167" s="7">
        <f t="shared" si="76"/>
        <v>153</v>
      </c>
      <c r="AD167" s="7">
        <v>6</v>
      </c>
      <c r="AE167" s="7">
        <f t="shared" si="81"/>
        <v>297</v>
      </c>
      <c r="AF167" s="7">
        <v>16</v>
      </c>
      <c r="AG167" s="7">
        <f t="shared" si="93"/>
        <v>93</v>
      </c>
      <c r="AH167" s="7">
        <v>0</v>
      </c>
      <c r="AI167" s="84">
        <f t="shared" si="112"/>
        <v>7</v>
      </c>
      <c r="AJ167" s="7">
        <v>0</v>
      </c>
      <c r="AK167" s="7">
        <f t="shared" si="137"/>
        <v>66</v>
      </c>
      <c r="AL167" s="7"/>
      <c r="AM167" s="7"/>
      <c r="AN167" s="7">
        <v>0</v>
      </c>
      <c r="AO167" s="7">
        <f t="shared" si="113"/>
        <v>9</v>
      </c>
      <c r="AP167" s="7">
        <v>0</v>
      </c>
      <c r="AQ167" s="7">
        <f t="shared" si="114"/>
        <v>3</v>
      </c>
      <c r="AR167" s="7">
        <v>0</v>
      </c>
      <c r="AS167" s="7">
        <f t="shared" si="138"/>
        <v>4</v>
      </c>
      <c r="AT167" s="7">
        <v>0</v>
      </c>
      <c r="AU167" s="7">
        <f t="shared" si="94"/>
        <v>4</v>
      </c>
      <c r="AV167" s="7">
        <v>0</v>
      </c>
      <c r="AW167" s="7">
        <f t="shared" si="104"/>
        <v>3</v>
      </c>
      <c r="AX167" s="7"/>
      <c r="AY167" s="7"/>
      <c r="AZ167" s="7">
        <v>1</v>
      </c>
      <c r="BA167" s="7">
        <f t="shared" si="132"/>
        <v>44</v>
      </c>
      <c r="BB167" s="7">
        <v>0</v>
      </c>
      <c r="BC167" s="7">
        <f t="shared" si="139"/>
        <v>0</v>
      </c>
      <c r="BD167" s="7">
        <v>0</v>
      </c>
      <c r="BE167" s="7">
        <f t="shared" si="84"/>
        <v>3</v>
      </c>
      <c r="BF167" s="7"/>
      <c r="BG167" s="7"/>
      <c r="BH167" s="7">
        <v>25</v>
      </c>
      <c r="BI167" s="7">
        <f t="shared" si="88"/>
        <v>1680</v>
      </c>
      <c r="BJ167" s="7">
        <v>0</v>
      </c>
      <c r="BK167" s="7">
        <f t="shared" si="74"/>
        <v>3</v>
      </c>
      <c r="BL167" s="7">
        <v>0</v>
      </c>
      <c r="BM167" s="7">
        <f t="shared" si="64"/>
        <v>3</v>
      </c>
      <c r="BN167" s="7">
        <v>1</v>
      </c>
      <c r="BO167" s="7">
        <f t="shared" si="85"/>
        <v>24</v>
      </c>
      <c r="BP167" s="7">
        <v>0</v>
      </c>
      <c r="BQ167" s="7">
        <f t="shared" si="89"/>
        <v>15</v>
      </c>
      <c r="BR167" s="7">
        <v>5</v>
      </c>
      <c r="BS167" s="7">
        <f t="shared" si="95"/>
        <v>35</v>
      </c>
      <c r="BT167" s="7"/>
      <c r="BU167" s="7"/>
      <c r="BV167" s="7">
        <v>0</v>
      </c>
      <c r="BW167" s="7">
        <f t="shared" si="133"/>
        <v>11</v>
      </c>
      <c r="BX167" s="7"/>
      <c r="BY167" s="7"/>
      <c r="BZ167" s="7"/>
      <c r="CA167" s="7"/>
      <c r="CB167" s="7"/>
      <c r="CC167" s="7"/>
      <c r="CD167" s="7">
        <v>0</v>
      </c>
      <c r="CE167" s="7">
        <f t="shared" si="120"/>
        <v>2</v>
      </c>
      <c r="CF167" s="7">
        <v>0</v>
      </c>
      <c r="CG167" s="7">
        <f t="shared" si="127"/>
        <v>0</v>
      </c>
      <c r="CH167" s="7">
        <v>0</v>
      </c>
      <c r="CI167" s="7">
        <f t="shared" si="128"/>
        <v>0</v>
      </c>
      <c r="CJ167" s="7"/>
      <c r="CK167" s="7"/>
      <c r="CL167" s="7">
        <v>0</v>
      </c>
      <c r="CM167" s="7">
        <f t="shared" si="67"/>
        <v>0</v>
      </c>
      <c r="CN167" s="7">
        <v>0</v>
      </c>
      <c r="CO167" s="7">
        <f t="shared" si="115"/>
        <v>2</v>
      </c>
      <c r="CP167" s="7">
        <v>0</v>
      </c>
      <c r="CQ167" s="7">
        <f t="shared" si="140"/>
        <v>17</v>
      </c>
      <c r="CR167" s="7">
        <v>0</v>
      </c>
      <c r="CS167" s="7">
        <f t="shared" si="77"/>
        <v>2</v>
      </c>
      <c r="CT167" s="7">
        <v>5</v>
      </c>
      <c r="CU167" s="7">
        <f t="shared" si="121"/>
        <v>7</v>
      </c>
      <c r="CV167" s="7">
        <v>1</v>
      </c>
      <c r="CW167" s="7">
        <f t="shared" si="96"/>
        <v>5</v>
      </c>
      <c r="CX167" s="7">
        <v>0</v>
      </c>
      <c r="CY167" s="7">
        <f t="shared" si="105"/>
        <v>21</v>
      </c>
      <c r="CZ167" s="7">
        <v>17</v>
      </c>
      <c r="DA167" s="7">
        <f t="shared" si="97"/>
        <v>213</v>
      </c>
      <c r="DB167" s="7">
        <v>0</v>
      </c>
      <c r="DC167" s="7">
        <f t="shared" si="98"/>
        <v>0</v>
      </c>
      <c r="DD167" s="7">
        <v>0</v>
      </c>
      <c r="DE167" s="7">
        <f t="shared" si="122"/>
        <v>0</v>
      </c>
      <c r="DF167" s="7">
        <v>1</v>
      </c>
      <c r="DG167" s="7">
        <f t="shared" si="123"/>
        <v>11</v>
      </c>
      <c r="DH167" s="7"/>
      <c r="DI167" s="7"/>
      <c r="DJ167" s="7">
        <v>0</v>
      </c>
      <c r="DK167" s="7">
        <f t="shared" si="106"/>
        <v>14</v>
      </c>
      <c r="DL167" s="7"/>
      <c r="DM167" s="7"/>
      <c r="DN167" s="7">
        <v>0</v>
      </c>
      <c r="DO167" s="7">
        <f t="shared" si="78"/>
        <v>20</v>
      </c>
      <c r="DP167" s="7"/>
      <c r="DQ167" s="7"/>
      <c r="DR167" s="7">
        <v>28</v>
      </c>
      <c r="DS167" s="7">
        <f t="shared" si="68"/>
        <v>406</v>
      </c>
      <c r="DT167" s="7">
        <v>0</v>
      </c>
      <c r="DU167" s="7">
        <f t="shared" si="131"/>
        <v>6</v>
      </c>
      <c r="DV167" s="7">
        <v>0</v>
      </c>
      <c r="DW167" s="7">
        <f t="shared" si="69"/>
        <v>16</v>
      </c>
      <c r="DX167" s="7">
        <v>0</v>
      </c>
      <c r="DY167" s="7">
        <f t="shared" si="65"/>
        <v>0</v>
      </c>
      <c r="DZ167" s="7">
        <v>1</v>
      </c>
      <c r="EA167" s="7">
        <f t="shared" si="86"/>
        <v>24</v>
      </c>
      <c r="EB167" s="7">
        <v>0</v>
      </c>
      <c r="EC167" s="7">
        <f t="shared" si="107"/>
        <v>31</v>
      </c>
      <c r="ED167" s="7">
        <v>5</v>
      </c>
      <c r="EE167" s="7">
        <f t="shared" si="141"/>
        <v>45</v>
      </c>
      <c r="EF167" s="7">
        <v>1</v>
      </c>
      <c r="EG167" s="7">
        <f t="shared" si="99"/>
        <v>10</v>
      </c>
      <c r="EH167" s="7"/>
      <c r="EI167" s="7"/>
      <c r="EJ167" s="7">
        <v>0</v>
      </c>
      <c r="EK167" s="7">
        <f t="shared" si="87"/>
        <v>20</v>
      </c>
      <c r="EL167" s="7">
        <v>0</v>
      </c>
      <c r="EM167" s="7">
        <f t="shared" si="134"/>
        <v>2</v>
      </c>
      <c r="EN167" s="7"/>
      <c r="EO167" s="7"/>
      <c r="EP167" s="7">
        <v>0</v>
      </c>
      <c r="EQ167" s="7">
        <f t="shared" si="100"/>
        <v>2</v>
      </c>
      <c r="ER167" s="7">
        <v>50</v>
      </c>
      <c r="ES167" s="7">
        <f t="shared" si="63"/>
        <v>1508</v>
      </c>
      <c r="ET167" s="7">
        <v>0</v>
      </c>
      <c r="EU167" s="7">
        <f t="shared" si="101"/>
        <v>0</v>
      </c>
      <c r="EV167" s="7">
        <v>8</v>
      </c>
      <c r="EW167" s="7">
        <f t="shared" si="79"/>
        <v>115</v>
      </c>
      <c r="EX167" s="7">
        <v>0</v>
      </c>
      <c r="EY167" s="7">
        <f t="shared" si="70"/>
        <v>1</v>
      </c>
      <c r="EZ167" s="7">
        <v>0</v>
      </c>
      <c r="FA167" s="7">
        <f t="shared" si="116"/>
        <v>8</v>
      </c>
      <c r="FB167" s="7"/>
      <c r="FC167" s="7"/>
      <c r="FD167" s="7">
        <v>12</v>
      </c>
      <c r="FE167" s="7">
        <f t="shared" si="102"/>
        <v>574</v>
      </c>
      <c r="FF167" s="7">
        <v>9</v>
      </c>
      <c r="FG167" s="7">
        <f t="shared" si="117"/>
        <v>335</v>
      </c>
      <c r="FH167" s="7">
        <v>9</v>
      </c>
      <c r="FI167" s="7">
        <f t="shared" si="129"/>
        <v>40</v>
      </c>
      <c r="FJ167" s="7"/>
      <c r="FK167" s="7"/>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5">
        <v>44131</v>
      </c>
      <c r="B168" s="7">
        <v>0</v>
      </c>
      <c r="C168" s="7">
        <f t="shared" si="135"/>
        <v>0</v>
      </c>
      <c r="D168" s="7">
        <v>0</v>
      </c>
      <c r="E168" s="7">
        <f t="shared" si="111"/>
        <v>169</v>
      </c>
      <c r="F168" s="7">
        <v>1</v>
      </c>
      <c r="G168" s="7">
        <f t="shared" si="126"/>
        <v>84</v>
      </c>
      <c r="H168" s="7">
        <v>3</v>
      </c>
      <c r="I168" s="7">
        <f t="shared" si="75"/>
        <v>382</v>
      </c>
      <c r="J168" s="7">
        <v>1</v>
      </c>
      <c r="K168" s="7">
        <f t="shared" si="90"/>
        <v>30</v>
      </c>
      <c r="L168" s="7"/>
      <c r="M168" s="7"/>
      <c r="N168" s="7">
        <v>0</v>
      </c>
      <c r="O168" s="7">
        <f t="shared" si="83"/>
        <v>197</v>
      </c>
      <c r="P168" s="7">
        <v>4</v>
      </c>
      <c r="Q168" s="7">
        <f t="shared" si="91"/>
        <v>134</v>
      </c>
      <c r="R168" s="7">
        <v>0</v>
      </c>
      <c r="S168" s="7">
        <f t="shared" si="136"/>
        <v>10</v>
      </c>
      <c r="T168" s="7"/>
      <c r="U168" s="7"/>
      <c r="V168" s="7"/>
      <c r="W168" s="7"/>
      <c r="X168" s="7">
        <v>1</v>
      </c>
      <c r="Y168" s="7">
        <f t="shared" si="92"/>
        <v>61</v>
      </c>
      <c r="Z168" s="7"/>
      <c r="AA168" s="7"/>
      <c r="AB168" s="7">
        <v>0</v>
      </c>
      <c r="AC168" s="7">
        <f t="shared" si="76"/>
        <v>153</v>
      </c>
      <c r="AD168" s="7">
        <v>1</v>
      </c>
      <c r="AE168" s="7">
        <f t="shared" si="81"/>
        <v>298</v>
      </c>
      <c r="AF168" s="7">
        <v>3</v>
      </c>
      <c r="AG168" s="7">
        <f t="shared" si="93"/>
        <v>96</v>
      </c>
      <c r="AH168" s="7">
        <v>0</v>
      </c>
      <c r="AI168" s="84">
        <f t="shared" si="112"/>
        <v>7</v>
      </c>
      <c r="AJ168" s="7">
        <v>0</v>
      </c>
      <c r="AK168" s="7">
        <f t="shared" si="137"/>
        <v>66</v>
      </c>
      <c r="AL168" s="7"/>
      <c r="AM168" s="7"/>
      <c r="AN168" s="7">
        <v>0</v>
      </c>
      <c r="AO168" s="7">
        <f t="shared" si="113"/>
        <v>9</v>
      </c>
      <c r="AP168" s="7">
        <v>0</v>
      </c>
      <c r="AQ168" s="7">
        <f t="shared" si="114"/>
        <v>3</v>
      </c>
      <c r="AR168" s="7">
        <v>0</v>
      </c>
      <c r="AS168" s="7">
        <f t="shared" si="138"/>
        <v>4</v>
      </c>
      <c r="AT168" s="7">
        <v>0</v>
      </c>
      <c r="AU168" s="7">
        <f t="shared" si="94"/>
        <v>4</v>
      </c>
      <c r="AV168" s="7">
        <v>0</v>
      </c>
      <c r="AW168" s="7">
        <f t="shared" si="104"/>
        <v>3</v>
      </c>
      <c r="AX168" s="7"/>
      <c r="AY168" s="7"/>
      <c r="AZ168" s="7">
        <v>1</v>
      </c>
      <c r="BA168" s="7">
        <f t="shared" si="132"/>
        <v>45</v>
      </c>
      <c r="BB168" s="7">
        <v>0</v>
      </c>
      <c r="BC168" s="7">
        <f t="shared" si="139"/>
        <v>0</v>
      </c>
      <c r="BD168" s="7">
        <v>0</v>
      </c>
      <c r="BE168" s="7">
        <f t="shared" si="84"/>
        <v>3</v>
      </c>
      <c r="BF168" s="7"/>
      <c r="BG168" s="7"/>
      <c r="BH168" s="7">
        <v>5</v>
      </c>
      <c r="BI168" s="7">
        <f t="shared" si="88"/>
        <v>1685</v>
      </c>
      <c r="BJ168" s="7">
        <v>0</v>
      </c>
      <c r="BK168" s="7">
        <f t="shared" si="74"/>
        <v>3</v>
      </c>
      <c r="BL168" s="7">
        <v>0</v>
      </c>
      <c r="BM168" s="7">
        <f t="shared" si="64"/>
        <v>3</v>
      </c>
      <c r="BN168" s="7">
        <v>0</v>
      </c>
      <c r="BO168" s="7">
        <f t="shared" si="85"/>
        <v>24</v>
      </c>
      <c r="BP168" s="7">
        <v>0</v>
      </c>
      <c r="BQ168" s="7">
        <f t="shared" si="89"/>
        <v>15</v>
      </c>
      <c r="BR168" s="7">
        <v>0</v>
      </c>
      <c r="BS168" s="7">
        <f t="shared" si="95"/>
        <v>35</v>
      </c>
      <c r="BT168" s="7"/>
      <c r="BU168" s="7"/>
      <c r="BV168" s="7">
        <v>0</v>
      </c>
      <c r="BW168" s="7">
        <f t="shared" si="133"/>
        <v>11</v>
      </c>
      <c r="BX168" s="7"/>
      <c r="BY168" s="7"/>
      <c r="BZ168" s="7"/>
      <c r="CA168" s="7"/>
      <c r="CB168" s="7"/>
      <c r="CC168" s="7"/>
      <c r="CD168" s="7">
        <v>0</v>
      </c>
      <c r="CE168" s="7">
        <f t="shared" si="120"/>
        <v>2</v>
      </c>
      <c r="CF168" s="7">
        <v>0</v>
      </c>
      <c r="CG168" s="7">
        <f t="shared" si="127"/>
        <v>0</v>
      </c>
      <c r="CH168" s="7">
        <v>0</v>
      </c>
      <c r="CI168" s="7">
        <f t="shared" si="128"/>
        <v>0</v>
      </c>
      <c r="CJ168" s="7"/>
      <c r="CK168" s="7"/>
      <c r="CL168" s="7">
        <v>0</v>
      </c>
      <c r="CM168" s="7">
        <f t="shared" si="67"/>
        <v>0</v>
      </c>
      <c r="CN168" s="7">
        <v>0</v>
      </c>
      <c r="CO168" s="7">
        <f t="shared" si="115"/>
        <v>2</v>
      </c>
      <c r="CP168" s="7">
        <v>1</v>
      </c>
      <c r="CQ168" s="7">
        <f t="shared" si="140"/>
        <v>18</v>
      </c>
      <c r="CR168" s="7">
        <v>0</v>
      </c>
      <c r="CS168" s="7">
        <f t="shared" si="77"/>
        <v>2</v>
      </c>
      <c r="CT168" s="7">
        <v>1</v>
      </c>
      <c r="CU168" s="7">
        <f t="shared" si="121"/>
        <v>8</v>
      </c>
      <c r="CV168" s="7">
        <v>0</v>
      </c>
      <c r="CW168" s="7">
        <f t="shared" si="96"/>
        <v>5</v>
      </c>
      <c r="CX168" s="7">
        <v>0</v>
      </c>
      <c r="CY168" s="7">
        <f t="shared" si="105"/>
        <v>21</v>
      </c>
      <c r="CZ168" s="7">
        <v>10</v>
      </c>
      <c r="DA168" s="7">
        <f t="shared" si="97"/>
        <v>223</v>
      </c>
      <c r="DB168" s="7">
        <v>0</v>
      </c>
      <c r="DC168" s="7">
        <f t="shared" si="98"/>
        <v>0</v>
      </c>
      <c r="DD168" s="7">
        <v>0</v>
      </c>
      <c r="DE168" s="7">
        <f t="shared" si="122"/>
        <v>0</v>
      </c>
      <c r="DF168" s="7">
        <v>0</v>
      </c>
      <c r="DG168" s="7">
        <f t="shared" si="123"/>
        <v>11</v>
      </c>
      <c r="DH168" s="7"/>
      <c r="DI168" s="7"/>
      <c r="DJ168" s="7">
        <v>0</v>
      </c>
      <c r="DK168" s="7">
        <f t="shared" si="106"/>
        <v>14</v>
      </c>
      <c r="DL168" s="7"/>
      <c r="DM168" s="7"/>
      <c r="DN168" s="7">
        <v>1</v>
      </c>
      <c r="DO168" s="7">
        <f t="shared" si="78"/>
        <v>21</v>
      </c>
      <c r="DP168" s="7"/>
      <c r="DQ168" s="7"/>
      <c r="DR168" s="7">
        <v>4</v>
      </c>
      <c r="DS168" s="7">
        <f t="shared" si="68"/>
        <v>410</v>
      </c>
      <c r="DT168" s="7">
        <v>0</v>
      </c>
      <c r="DU168" s="7">
        <f t="shared" si="131"/>
        <v>6</v>
      </c>
      <c r="DV168" s="7">
        <v>0</v>
      </c>
      <c r="DW168" s="7">
        <f t="shared" si="69"/>
        <v>16</v>
      </c>
      <c r="DX168" s="7">
        <v>0</v>
      </c>
      <c r="DY168" s="7">
        <f t="shared" si="65"/>
        <v>0</v>
      </c>
      <c r="DZ168" s="7">
        <v>0</v>
      </c>
      <c r="EA168" s="7">
        <f t="shared" si="86"/>
        <v>24</v>
      </c>
      <c r="EB168" s="7">
        <v>0</v>
      </c>
      <c r="EC168" s="7">
        <f t="shared" si="107"/>
        <v>31</v>
      </c>
      <c r="ED168" s="7">
        <v>0</v>
      </c>
      <c r="EE168" s="7">
        <f t="shared" si="141"/>
        <v>45</v>
      </c>
      <c r="EF168" s="7">
        <v>0</v>
      </c>
      <c r="EG168" s="7">
        <f t="shared" si="99"/>
        <v>10</v>
      </c>
      <c r="EH168" s="7"/>
      <c r="EI168" s="7"/>
      <c r="EJ168" s="7">
        <v>0</v>
      </c>
      <c r="EK168" s="7">
        <f t="shared" si="87"/>
        <v>20</v>
      </c>
      <c r="EL168" s="7">
        <v>0</v>
      </c>
      <c r="EM168" s="7">
        <f t="shared" si="134"/>
        <v>2</v>
      </c>
      <c r="EN168" s="7"/>
      <c r="EO168" s="7"/>
      <c r="EP168" s="7">
        <v>0</v>
      </c>
      <c r="EQ168" s="7">
        <f t="shared" si="100"/>
        <v>2</v>
      </c>
      <c r="ER168" s="7">
        <v>19</v>
      </c>
      <c r="ES168" s="7">
        <f t="shared" si="63"/>
        <v>1527</v>
      </c>
      <c r="ET168" s="7">
        <v>0</v>
      </c>
      <c r="EU168" s="7">
        <f t="shared" si="101"/>
        <v>0</v>
      </c>
      <c r="EV168" s="7">
        <v>1</v>
      </c>
      <c r="EW168" s="7">
        <f t="shared" si="79"/>
        <v>116</v>
      </c>
      <c r="EX168" s="7">
        <v>0</v>
      </c>
      <c r="EY168" s="7">
        <f t="shared" si="70"/>
        <v>1</v>
      </c>
      <c r="EZ168" s="7">
        <v>0</v>
      </c>
      <c r="FA168" s="7">
        <f t="shared" si="116"/>
        <v>8</v>
      </c>
      <c r="FB168" s="7"/>
      <c r="FC168" s="7"/>
      <c r="FD168" s="7">
        <v>1</v>
      </c>
      <c r="FE168" s="7">
        <f t="shared" si="102"/>
        <v>575</v>
      </c>
      <c r="FF168" s="7">
        <v>1</v>
      </c>
      <c r="FG168" s="7">
        <f t="shared" si="117"/>
        <v>336</v>
      </c>
      <c r="FH168" s="7">
        <v>0</v>
      </c>
      <c r="FI168" s="7">
        <f t="shared" si="129"/>
        <v>40</v>
      </c>
      <c r="FJ168" s="7"/>
      <c r="FK168" s="7"/>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5">
        <v>44132</v>
      </c>
      <c r="B169" s="7">
        <v>0</v>
      </c>
      <c r="C169" s="7">
        <f t="shared" si="135"/>
        <v>0</v>
      </c>
      <c r="D169" s="7">
        <v>4</v>
      </c>
      <c r="E169" s="7">
        <f t="shared" si="111"/>
        <v>173</v>
      </c>
      <c r="F169" s="7">
        <v>4</v>
      </c>
      <c r="G169" s="7">
        <f t="shared" si="126"/>
        <v>88</v>
      </c>
      <c r="H169" s="7">
        <v>2</v>
      </c>
      <c r="I169" s="7">
        <f t="shared" si="75"/>
        <v>384</v>
      </c>
      <c r="J169" s="7">
        <v>0</v>
      </c>
      <c r="K169" s="7">
        <f t="shared" si="90"/>
        <v>30</v>
      </c>
      <c r="L169" s="7"/>
      <c r="M169" s="7"/>
      <c r="N169" s="7">
        <v>0</v>
      </c>
      <c r="O169" s="7">
        <f t="shared" si="83"/>
        <v>197</v>
      </c>
      <c r="P169" s="7">
        <v>2</v>
      </c>
      <c r="Q169" s="7">
        <f t="shared" si="91"/>
        <v>136</v>
      </c>
      <c r="R169" s="7">
        <v>0</v>
      </c>
      <c r="S169" s="7">
        <f t="shared" si="136"/>
        <v>10</v>
      </c>
      <c r="T169" s="7"/>
      <c r="U169" s="7"/>
      <c r="V169" s="7"/>
      <c r="W169" s="7"/>
      <c r="X169" s="7">
        <v>0</v>
      </c>
      <c r="Y169" s="7">
        <f t="shared" si="92"/>
        <v>61</v>
      </c>
      <c r="Z169" s="7"/>
      <c r="AA169" s="7"/>
      <c r="AB169" s="7">
        <v>0</v>
      </c>
      <c r="AC169" s="7">
        <f t="shared" si="76"/>
        <v>153</v>
      </c>
      <c r="AD169" s="7">
        <v>0</v>
      </c>
      <c r="AE169" s="7">
        <f t="shared" si="81"/>
        <v>298</v>
      </c>
      <c r="AF169" s="7">
        <v>3</v>
      </c>
      <c r="AG169" s="7">
        <f t="shared" si="93"/>
        <v>99</v>
      </c>
      <c r="AH169" s="7">
        <v>0</v>
      </c>
      <c r="AI169" s="84">
        <f t="shared" si="112"/>
        <v>7</v>
      </c>
      <c r="AJ169" s="7">
        <v>2</v>
      </c>
      <c r="AK169" s="7">
        <f t="shared" si="137"/>
        <v>68</v>
      </c>
      <c r="AL169" s="7"/>
      <c r="AM169" s="7"/>
      <c r="AN169" s="7">
        <v>0</v>
      </c>
      <c r="AO169" s="7">
        <f t="shared" si="113"/>
        <v>9</v>
      </c>
      <c r="AP169" s="7">
        <v>0</v>
      </c>
      <c r="AQ169" s="7">
        <f t="shared" si="114"/>
        <v>3</v>
      </c>
      <c r="AR169" s="7">
        <v>0</v>
      </c>
      <c r="AS169" s="7">
        <f t="shared" si="138"/>
        <v>4</v>
      </c>
      <c r="AT169" s="7">
        <v>0</v>
      </c>
      <c r="AU169" s="7">
        <f t="shared" si="94"/>
        <v>4</v>
      </c>
      <c r="AV169" s="7">
        <v>0</v>
      </c>
      <c r="AW169" s="7">
        <f t="shared" si="104"/>
        <v>3</v>
      </c>
      <c r="AX169" s="7"/>
      <c r="AY169" s="7"/>
      <c r="AZ169" s="7">
        <v>0</v>
      </c>
      <c r="BA169" s="7">
        <f t="shared" si="132"/>
        <v>45</v>
      </c>
      <c r="BB169" s="7">
        <v>0</v>
      </c>
      <c r="BC169" s="7">
        <f t="shared" si="139"/>
        <v>0</v>
      </c>
      <c r="BD169" s="7">
        <v>0</v>
      </c>
      <c r="BE169" s="7">
        <f t="shared" si="84"/>
        <v>3</v>
      </c>
      <c r="BF169" s="7"/>
      <c r="BG169" s="7"/>
      <c r="BH169" s="7">
        <v>4</v>
      </c>
      <c r="BI169" s="7">
        <f t="shared" si="88"/>
        <v>1689</v>
      </c>
      <c r="BJ169" s="7">
        <v>0</v>
      </c>
      <c r="BK169" s="7">
        <f t="shared" si="74"/>
        <v>3</v>
      </c>
      <c r="BL169" s="7">
        <v>0</v>
      </c>
      <c r="BM169" s="7">
        <f t="shared" si="64"/>
        <v>3</v>
      </c>
      <c r="BN169" s="7">
        <v>0</v>
      </c>
      <c r="BO169" s="7">
        <f t="shared" si="85"/>
        <v>24</v>
      </c>
      <c r="BP169" s="7">
        <v>0</v>
      </c>
      <c r="BQ169" s="7">
        <f t="shared" si="89"/>
        <v>15</v>
      </c>
      <c r="BR169" s="7">
        <v>0</v>
      </c>
      <c r="BS169" s="7">
        <f t="shared" si="95"/>
        <v>35</v>
      </c>
      <c r="BT169" s="7"/>
      <c r="BU169" s="7"/>
      <c r="BV169" s="7">
        <v>0</v>
      </c>
      <c r="BW169" s="7">
        <f t="shared" si="133"/>
        <v>11</v>
      </c>
      <c r="BX169" s="7"/>
      <c r="BY169" s="7"/>
      <c r="BZ169" s="7"/>
      <c r="CA169" s="7"/>
      <c r="CB169" s="7"/>
      <c r="CC169" s="7"/>
      <c r="CD169" s="7">
        <v>0</v>
      </c>
      <c r="CE169" s="7">
        <f t="shared" si="120"/>
        <v>2</v>
      </c>
      <c r="CF169" s="7">
        <v>0</v>
      </c>
      <c r="CG169" s="7">
        <f t="shared" si="127"/>
        <v>0</v>
      </c>
      <c r="CH169" s="7">
        <v>0</v>
      </c>
      <c r="CI169" s="7">
        <f t="shared" si="128"/>
        <v>0</v>
      </c>
      <c r="CJ169" s="7"/>
      <c r="CK169" s="7"/>
      <c r="CL169" s="7">
        <v>0</v>
      </c>
      <c r="CM169" s="7">
        <f t="shared" si="67"/>
        <v>0</v>
      </c>
      <c r="CN169" s="7">
        <v>0</v>
      </c>
      <c r="CO169" s="7">
        <f t="shared" si="115"/>
        <v>2</v>
      </c>
      <c r="CP169" s="7">
        <v>0</v>
      </c>
      <c r="CQ169" s="7">
        <f t="shared" si="140"/>
        <v>18</v>
      </c>
      <c r="CR169" s="7">
        <v>1</v>
      </c>
      <c r="CS169" s="7">
        <f t="shared" si="77"/>
        <v>3</v>
      </c>
      <c r="CT169" s="7">
        <v>0</v>
      </c>
      <c r="CU169" s="7">
        <f t="shared" si="121"/>
        <v>8</v>
      </c>
      <c r="CV169" s="7">
        <v>0</v>
      </c>
      <c r="CW169" s="7">
        <f t="shared" si="96"/>
        <v>5</v>
      </c>
      <c r="CX169" s="7">
        <v>0</v>
      </c>
      <c r="CY169" s="7">
        <f t="shared" si="105"/>
        <v>21</v>
      </c>
      <c r="CZ169" s="7">
        <v>1</v>
      </c>
      <c r="DA169" s="7">
        <f t="shared" si="97"/>
        <v>224</v>
      </c>
      <c r="DB169" s="7">
        <v>0</v>
      </c>
      <c r="DC169" s="7">
        <f t="shared" si="98"/>
        <v>0</v>
      </c>
      <c r="DD169" s="7">
        <v>0</v>
      </c>
      <c r="DE169" s="7">
        <f t="shared" si="122"/>
        <v>0</v>
      </c>
      <c r="DF169" s="7">
        <v>1</v>
      </c>
      <c r="DG169" s="7">
        <f t="shared" si="123"/>
        <v>12</v>
      </c>
      <c r="DH169" s="7"/>
      <c r="DI169" s="7"/>
      <c r="DJ169" s="7">
        <v>0</v>
      </c>
      <c r="DK169" s="7">
        <f t="shared" si="106"/>
        <v>14</v>
      </c>
      <c r="DL169" s="7"/>
      <c r="DM169" s="7"/>
      <c r="DN169" s="7">
        <v>0</v>
      </c>
      <c r="DO169" s="7">
        <f t="shared" si="78"/>
        <v>21</v>
      </c>
      <c r="DP169" s="7"/>
      <c r="DQ169" s="7"/>
      <c r="DR169" s="7">
        <v>1</v>
      </c>
      <c r="DS169" s="7">
        <f t="shared" si="68"/>
        <v>411</v>
      </c>
      <c r="DT169" s="7">
        <v>0</v>
      </c>
      <c r="DU169" s="7">
        <f t="shared" si="131"/>
        <v>6</v>
      </c>
      <c r="DV169" s="7">
        <v>0</v>
      </c>
      <c r="DW169" s="7">
        <f t="shared" si="69"/>
        <v>16</v>
      </c>
      <c r="DX169" s="7">
        <v>1</v>
      </c>
      <c r="DY169" s="7">
        <f t="shared" si="65"/>
        <v>1</v>
      </c>
      <c r="DZ169" s="7">
        <v>0</v>
      </c>
      <c r="EA169" s="7">
        <f t="shared" si="86"/>
        <v>24</v>
      </c>
      <c r="EB169" s="7">
        <v>0</v>
      </c>
      <c r="EC169" s="7">
        <f t="shared" si="107"/>
        <v>31</v>
      </c>
      <c r="ED169" s="7">
        <v>0</v>
      </c>
      <c r="EE169" s="7">
        <f t="shared" si="141"/>
        <v>45</v>
      </c>
      <c r="EF169" s="7">
        <v>0</v>
      </c>
      <c r="EG169" s="7">
        <f t="shared" si="99"/>
        <v>10</v>
      </c>
      <c r="EH169" s="7"/>
      <c r="EI169" s="7"/>
      <c r="EJ169" s="7">
        <v>0</v>
      </c>
      <c r="EK169" s="7">
        <f t="shared" si="87"/>
        <v>20</v>
      </c>
      <c r="EL169" s="7">
        <v>0</v>
      </c>
      <c r="EM169" s="7">
        <f t="shared" si="134"/>
        <v>2</v>
      </c>
      <c r="EN169" s="7"/>
      <c r="EO169" s="7"/>
      <c r="EP169" s="7">
        <v>0</v>
      </c>
      <c r="EQ169" s="7">
        <f t="shared" si="100"/>
        <v>2</v>
      </c>
      <c r="ER169" s="7">
        <v>6</v>
      </c>
      <c r="ES169" s="7">
        <f t="shared" si="63"/>
        <v>1533</v>
      </c>
      <c r="ET169" s="7">
        <v>0</v>
      </c>
      <c r="EU169" s="7">
        <f t="shared" si="101"/>
        <v>0</v>
      </c>
      <c r="EV169" s="7">
        <v>1</v>
      </c>
      <c r="EW169" s="7">
        <f t="shared" si="79"/>
        <v>117</v>
      </c>
      <c r="EX169" s="7">
        <v>0</v>
      </c>
      <c r="EY169" s="7">
        <f t="shared" si="70"/>
        <v>1</v>
      </c>
      <c r="EZ169" s="7">
        <v>0</v>
      </c>
      <c r="FA169" s="7">
        <f t="shared" si="116"/>
        <v>8</v>
      </c>
      <c r="FB169" s="7"/>
      <c r="FC169" s="7"/>
      <c r="FD169" s="7">
        <v>3</v>
      </c>
      <c r="FE169" s="7">
        <f t="shared" si="102"/>
        <v>578</v>
      </c>
      <c r="FF169" s="7">
        <v>0</v>
      </c>
      <c r="FG169" s="7">
        <f t="shared" si="117"/>
        <v>336</v>
      </c>
      <c r="FH169" s="7">
        <v>0</v>
      </c>
      <c r="FI169" s="7">
        <f t="shared" si="129"/>
        <v>40</v>
      </c>
      <c r="FJ169" s="7"/>
      <c r="FK169" s="7"/>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5">
        <v>44133</v>
      </c>
      <c r="B170" s="7">
        <v>0</v>
      </c>
      <c r="C170" s="7">
        <f t="shared" si="135"/>
        <v>0</v>
      </c>
      <c r="D170" s="7">
        <v>0</v>
      </c>
      <c r="E170" s="7">
        <f t="shared" si="111"/>
        <v>173</v>
      </c>
      <c r="F170" s="7">
        <v>0</v>
      </c>
      <c r="G170" s="7">
        <f t="shared" si="126"/>
        <v>88</v>
      </c>
      <c r="H170" s="7">
        <v>3</v>
      </c>
      <c r="I170" s="7">
        <f t="shared" si="75"/>
        <v>387</v>
      </c>
      <c r="J170" s="7">
        <v>0</v>
      </c>
      <c r="K170" s="7">
        <f t="shared" si="90"/>
        <v>30</v>
      </c>
      <c r="L170" s="7"/>
      <c r="M170" s="7"/>
      <c r="N170" s="7">
        <v>0</v>
      </c>
      <c r="O170" s="7">
        <f t="shared" si="83"/>
        <v>197</v>
      </c>
      <c r="P170" s="7">
        <v>3</v>
      </c>
      <c r="Q170" s="7">
        <f t="shared" si="91"/>
        <v>139</v>
      </c>
      <c r="R170" s="7">
        <v>0</v>
      </c>
      <c r="S170" s="7">
        <f t="shared" si="136"/>
        <v>10</v>
      </c>
      <c r="T170" s="7"/>
      <c r="U170" s="7"/>
      <c r="V170" s="7"/>
      <c r="W170" s="7"/>
      <c r="X170" s="7">
        <v>0</v>
      </c>
      <c r="Y170" s="7">
        <f t="shared" si="92"/>
        <v>61</v>
      </c>
      <c r="Z170" s="7"/>
      <c r="AA170" s="7"/>
      <c r="AB170" s="7">
        <v>0</v>
      </c>
      <c r="AC170" s="7">
        <f t="shared" si="76"/>
        <v>153</v>
      </c>
      <c r="AD170" s="7">
        <v>2</v>
      </c>
      <c r="AE170" s="7">
        <f t="shared" si="81"/>
        <v>300</v>
      </c>
      <c r="AF170" s="7">
        <v>1</v>
      </c>
      <c r="AG170" s="7">
        <f t="shared" si="93"/>
        <v>100</v>
      </c>
      <c r="AH170" s="7">
        <v>0</v>
      </c>
      <c r="AI170" s="84">
        <f t="shared" si="112"/>
        <v>7</v>
      </c>
      <c r="AJ170" s="7">
        <v>0</v>
      </c>
      <c r="AK170" s="7">
        <f t="shared" si="137"/>
        <v>68</v>
      </c>
      <c r="AL170" s="7"/>
      <c r="AM170" s="7"/>
      <c r="AN170" s="7">
        <v>2</v>
      </c>
      <c r="AO170" s="7">
        <f t="shared" si="113"/>
        <v>11</v>
      </c>
      <c r="AP170" s="7">
        <v>0</v>
      </c>
      <c r="AQ170" s="7">
        <f t="shared" si="114"/>
        <v>3</v>
      </c>
      <c r="AR170" s="7">
        <v>0</v>
      </c>
      <c r="AS170" s="7">
        <f t="shared" si="138"/>
        <v>4</v>
      </c>
      <c r="AT170" s="7">
        <v>0</v>
      </c>
      <c r="AU170" s="7">
        <f t="shared" si="94"/>
        <v>4</v>
      </c>
      <c r="AV170" s="7">
        <v>0</v>
      </c>
      <c r="AW170" s="7">
        <f t="shared" si="104"/>
        <v>3</v>
      </c>
      <c r="AX170" s="7"/>
      <c r="AY170" s="7"/>
      <c r="AZ170" s="7">
        <v>1</v>
      </c>
      <c r="BA170" s="7">
        <f t="shared" si="132"/>
        <v>46</v>
      </c>
      <c r="BB170" s="7">
        <v>0</v>
      </c>
      <c r="BC170" s="7">
        <f t="shared" si="139"/>
        <v>0</v>
      </c>
      <c r="BD170" s="7">
        <v>0</v>
      </c>
      <c r="BE170" s="7">
        <f t="shared" si="84"/>
        <v>3</v>
      </c>
      <c r="BF170" s="7"/>
      <c r="BG170" s="7"/>
      <c r="BH170" s="7">
        <v>0</v>
      </c>
      <c r="BI170" s="7">
        <f t="shared" si="88"/>
        <v>1689</v>
      </c>
      <c r="BJ170" s="7">
        <v>0</v>
      </c>
      <c r="BK170" s="7">
        <f t="shared" si="74"/>
        <v>3</v>
      </c>
      <c r="BL170" s="7">
        <v>0</v>
      </c>
      <c r="BM170" s="7">
        <f t="shared" si="64"/>
        <v>3</v>
      </c>
      <c r="BN170" s="7">
        <v>0</v>
      </c>
      <c r="BO170" s="7">
        <f t="shared" si="85"/>
        <v>24</v>
      </c>
      <c r="BP170" s="7">
        <v>0</v>
      </c>
      <c r="BQ170" s="7">
        <f t="shared" si="89"/>
        <v>15</v>
      </c>
      <c r="BR170" s="7">
        <v>0</v>
      </c>
      <c r="BS170" s="7">
        <f t="shared" si="95"/>
        <v>35</v>
      </c>
      <c r="BT170" s="7"/>
      <c r="BU170" s="7"/>
      <c r="BV170" s="7">
        <v>0</v>
      </c>
      <c r="BW170" s="7">
        <f t="shared" si="133"/>
        <v>11</v>
      </c>
      <c r="BX170" s="7"/>
      <c r="BY170" s="7"/>
      <c r="BZ170" s="7"/>
      <c r="CA170" s="7"/>
      <c r="CB170" s="7"/>
      <c r="CC170" s="7"/>
      <c r="CD170" s="7">
        <v>0</v>
      </c>
      <c r="CE170" s="7">
        <f t="shared" si="120"/>
        <v>2</v>
      </c>
      <c r="CF170" s="7">
        <v>0</v>
      </c>
      <c r="CG170" s="7">
        <f t="shared" si="127"/>
        <v>0</v>
      </c>
      <c r="CH170" s="7">
        <v>0</v>
      </c>
      <c r="CI170" s="7">
        <f t="shared" si="128"/>
        <v>0</v>
      </c>
      <c r="CJ170" s="7"/>
      <c r="CK170" s="7"/>
      <c r="CL170" s="7">
        <v>0</v>
      </c>
      <c r="CM170" s="7">
        <f t="shared" si="67"/>
        <v>0</v>
      </c>
      <c r="CN170" s="7">
        <v>0</v>
      </c>
      <c r="CO170" s="7">
        <f t="shared" si="115"/>
        <v>2</v>
      </c>
      <c r="CP170" s="7">
        <v>0</v>
      </c>
      <c r="CQ170" s="7">
        <f t="shared" si="140"/>
        <v>18</v>
      </c>
      <c r="CR170" s="7">
        <v>0</v>
      </c>
      <c r="CS170" s="7">
        <f t="shared" si="77"/>
        <v>3</v>
      </c>
      <c r="CT170" s="7">
        <v>0</v>
      </c>
      <c r="CU170" s="7">
        <f t="shared" si="121"/>
        <v>8</v>
      </c>
      <c r="CV170" s="7">
        <v>0</v>
      </c>
      <c r="CW170" s="7">
        <f t="shared" si="96"/>
        <v>5</v>
      </c>
      <c r="CX170" s="7">
        <v>0</v>
      </c>
      <c r="CY170" s="7">
        <f t="shared" si="105"/>
        <v>21</v>
      </c>
      <c r="CZ170" s="7">
        <v>2</v>
      </c>
      <c r="DA170" s="7">
        <f t="shared" si="97"/>
        <v>226</v>
      </c>
      <c r="DB170" s="7">
        <v>0</v>
      </c>
      <c r="DC170" s="7">
        <f t="shared" si="98"/>
        <v>0</v>
      </c>
      <c r="DD170" s="7">
        <v>0</v>
      </c>
      <c r="DE170" s="7">
        <f t="shared" si="122"/>
        <v>0</v>
      </c>
      <c r="DF170" s="7">
        <v>0</v>
      </c>
      <c r="DG170" s="7">
        <f t="shared" si="123"/>
        <v>12</v>
      </c>
      <c r="DH170" s="7"/>
      <c r="DI170" s="7"/>
      <c r="DJ170" s="7">
        <v>0</v>
      </c>
      <c r="DK170" s="7">
        <f t="shared" si="106"/>
        <v>14</v>
      </c>
      <c r="DL170" s="7"/>
      <c r="DM170" s="7"/>
      <c r="DN170" s="7">
        <v>0</v>
      </c>
      <c r="DO170" s="7">
        <f t="shared" si="78"/>
        <v>21</v>
      </c>
      <c r="DP170" s="7"/>
      <c r="DQ170" s="7"/>
      <c r="DR170" s="7">
        <v>5</v>
      </c>
      <c r="DS170" s="7">
        <f t="shared" si="68"/>
        <v>416</v>
      </c>
      <c r="DT170" s="7">
        <v>0</v>
      </c>
      <c r="DU170" s="7">
        <f t="shared" si="131"/>
        <v>6</v>
      </c>
      <c r="DV170" s="7">
        <v>0</v>
      </c>
      <c r="DW170" s="7">
        <f t="shared" si="69"/>
        <v>16</v>
      </c>
      <c r="DX170" s="7">
        <v>0</v>
      </c>
      <c r="DY170" s="7">
        <f t="shared" si="65"/>
        <v>1</v>
      </c>
      <c r="DZ170" s="7">
        <v>0</v>
      </c>
      <c r="EA170" s="7">
        <f t="shared" si="86"/>
        <v>24</v>
      </c>
      <c r="EB170" s="7">
        <v>0</v>
      </c>
      <c r="EC170" s="7">
        <f t="shared" si="107"/>
        <v>31</v>
      </c>
      <c r="ED170" s="7">
        <v>0</v>
      </c>
      <c r="EE170" s="7">
        <f t="shared" si="141"/>
        <v>45</v>
      </c>
      <c r="EF170" s="7">
        <v>0</v>
      </c>
      <c r="EG170" s="7">
        <f t="shared" si="99"/>
        <v>10</v>
      </c>
      <c r="EH170" s="7"/>
      <c r="EI170" s="7"/>
      <c r="EJ170" s="7">
        <v>2</v>
      </c>
      <c r="EK170" s="7">
        <f t="shared" si="87"/>
        <v>22</v>
      </c>
      <c r="EL170" s="7">
        <v>0</v>
      </c>
      <c r="EM170" s="7">
        <f t="shared" si="134"/>
        <v>2</v>
      </c>
      <c r="EN170" s="7"/>
      <c r="EO170" s="7"/>
      <c r="EP170" s="7">
        <v>0</v>
      </c>
      <c r="EQ170" s="7">
        <f t="shared" si="100"/>
        <v>2</v>
      </c>
      <c r="ER170" s="7">
        <v>2</v>
      </c>
      <c r="ES170" s="7">
        <f t="shared" si="63"/>
        <v>1535</v>
      </c>
      <c r="ET170" s="7">
        <v>0</v>
      </c>
      <c r="EU170" s="7">
        <f t="shared" si="101"/>
        <v>0</v>
      </c>
      <c r="EV170" s="7">
        <v>0</v>
      </c>
      <c r="EW170" s="7">
        <f t="shared" si="79"/>
        <v>117</v>
      </c>
      <c r="EX170" s="7">
        <v>0</v>
      </c>
      <c r="EY170" s="7">
        <f t="shared" si="70"/>
        <v>1</v>
      </c>
      <c r="EZ170" s="7">
        <v>0</v>
      </c>
      <c r="FA170" s="7">
        <f t="shared" si="116"/>
        <v>8</v>
      </c>
      <c r="FB170" s="7"/>
      <c r="FC170" s="7"/>
      <c r="FD170" s="7">
        <v>0</v>
      </c>
      <c r="FE170" s="7">
        <f t="shared" si="102"/>
        <v>578</v>
      </c>
      <c r="FF170" s="7">
        <v>1</v>
      </c>
      <c r="FG170" s="7">
        <f t="shared" si="117"/>
        <v>337</v>
      </c>
      <c r="FH170" s="7">
        <v>0</v>
      </c>
      <c r="FI170" s="7">
        <f t="shared" si="129"/>
        <v>40</v>
      </c>
      <c r="FJ170" s="7"/>
      <c r="FK170" s="7"/>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5">
        <v>44134</v>
      </c>
      <c r="B171" s="7">
        <v>0</v>
      </c>
      <c r="C171" s="7">
        <f t="shared" si="135"/>
        <v>0</v>
      </c>
      <c r="D171" s="7"/>
      <c r="E171" s="7"/>
      <c r="F171" s="7"/>
      <c r="G171" s="7"/>
      <c r="H171" s="7">
        <v>2</v>
      </c>
      <c r="I171" s="7">
        <f t="shared" si="75"/>
        <v>389</v>
      </c>
      <c r="J171" s="7"/>
      <c r="K171" s="7"/>
      <c r="L171" s="7"/>
      <c r="M171" s="7"/>
      <c r="N171" s="7"/>
      <c r="O171" s="7"/>
      <c r="P171" s="7"/>
      <c r="Q171" s="7"/>
      <c r="R171" s="7"/>
      <c r="S171" s="7"/>
      <c r="T171" s="7"/>
      <c r="U171" s="7"/>
      <c r="V171" s="7"/>
      <c r="W171" s="7"/>
      <c r="X171" s="7"/>
      <c r="Y171" s="7"/>
      <c r="Z171" s="7"/>
      <c r="AA171" s="7"/>
      <c r="AB171" s="7">
        <v>0</v>
      </c>
      <c r="AC171" s="7">
        <f t="shared" si="76"/>
        <v>153</v>
      </c>
      <c r="AD171" s="7"/>
      <c r="AE171" s="7"/>
      <c r="AF171" s="7"/>
      <c r="AG171" s="7">
        <f t="shared" si="93"/>
        <v>100</v>
      </c>
      <c r="AH171" s="7">
        <v>0</v>
      </c>
      <c r="AI171" s="84">
        <f t="shared" si="112"/>
        <v>7</v>
      </c>
      <c r="AJ171" s="7"/>
      <c r="AK171" s="7"/>
      <c r="AL171" s="7"/>
      <c r="AM171" s="7"/>
      <c r="AN171" s="7"/>
      <c r="AO171" s="7"/>
      <c r="AP171" s="7">
        <v>0</v>
      </c>
      <c r="AQ171" s="7">
        <f t="shared" si="114"/>
        <v>3</v>
      </c>
      <c r="AR171" s="7"/>
      <c r="AS171" s="7"/>
      <c r="AT171" s="7"/>
      <c r="AU171" s="7"/>
      <c r="AV171" s="7"/>
      <c r="AW171" s="7"/>
      <c r="AX171" s="7"/>
      <c r="AY171" s="7"/>
      <c r="AZ171" s="7">
        <v>3</v>
      </c>
      <c r="BA171" s="7">
        <f t="shared" si="132"/>
        <v>49</v>
      </c>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f t="shared" si="120"/>
        <v>2</v>
      </c>
      <c r="CF171" s="7"/>
      <c r="CG171" s="7"/>
      <c r="CH171" s="7"/>
      <c r="CI171" s="7"/>
      <c r="CJ171" s="7"/>
      <c r="CK171" s="7"/>
      <c r="CL171" s="7"/>
      <c r="CM171" s="7"/>
      <c r="CN171" s="7"/>
      <c r="CO171" s="7"/>
      <c r="CP171" s="7"/>
      <c r="CQ171" s="7"/>
      <c r="CR171" s="7"/>
      <c r="CS171" s="7"/>
      <c r="CT171" s="7">
        <v>2</v>
      </c>
      <c r="CU171" s="7">
        <f t="shared" si="121"/>
        <v>10</v>
      </c>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v>1</v>
      </c>
      <c r="ES171" s="7">
        <f t="shared" si="63"/>
        <v>1536</v>
      </c>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5">
        <v>44135</v>
      </c>
      <c r="B172" s="7"/>
      <c r="C172" s="7">
        <f t="shared" si="135"/>
        <v>0</v>
      </c>
      <c r="D172" s="7"/>
      <c r="E172" s="7"/>
      <c r="F172" s="7"/>
      <c r="G172" s="7"/>
      <c r="H172" s="7"/>
      <c r="I172" s="7">
        <f t="shared" si="75"/>
        <v>389</v>
      </c>
      <c r="J172" s="7"/>
      <c r="K172" s="7"/>
      <c r="L172" s="7"/>
      <c r="M172" s="7"/>
      <c r="N172" s="7"/>
      <c r="O172" s="7"/>
      <c r="P172" s="7"/>
      <c r="Q172" s="7"/>
      <c r="R172" s="7"/>
      <c r="S172" s="7"/>
      <c r="T172" s="7"/>
      <c r="U172" s="7"/>
      <c r="V172" s="7"/>
      <c r="W172" s="7"/>
      <c r="X172" s="7"/>
      <c r="Y172" s="7"/>
      <c r="Z172" s="7"/>
      <c r="AA172" s="7"/>
      <c r="AB172" s="7"/>
      <c r="AC172" s="7">
        <f t="shared" si="76"/>
        <v>153</v>
      </c>
      <c r="AD172" s="7"/>
      <c r="AE172" s="7"/>
      <c r="AF172" s="7"/>
      <c r="AG172" s="7">
        <f t="shared" si="93"/>
        <v>100</v>
      </c>
      <c r="AH172" s="7"/>
      <c r="AI172" s="84">
        <f t="shared" si="112"/>
        <v>7</v>
      </c>
      <c r="AJ172" s="7"/>
      <c r="AK172" s="7"/>
      <c r="AL172" s="7"/>
      <c r="AM172" s="7"/>
      <c r="AN172" s="7"/>
      <c r="AO172" s="7"/>
      <c r="AP172" s="7"/>
      <c r="AQ172" s="7">
        <f t="shared" si="114"/>
        <v>3</v>
      </c>
      <c r="AR172" s="7"/>
      <c r="AS172" s="7"/>
      <c r="AT172" s="7"/>
      <c r="AU172" s="7"/>
      <c r="AV172" s="7"/>
      <c r="AW172" s="7"/>
      <c r="AX172" s="7"/>
      <c r="AY172" s="7"/>
      <c r="AZ172" s="7"/>
      <c r="BA172" s="7">
        <f t="shared" si="132"/>
        <v>49</v>
      </c>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f t="shared" si="120"/>
        <v>2</v>
      </c>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5">
        <v>44136</v>
      </c>
      <c r="B173" s="7"/>
      <c r="C173" s="7">
        <f t="shared" si="135"/>
        <v>0</v>
      </c>
      <c r="D173" s="7"/>
      <c r="E173" s="7"/>
      <c r="F173" s="7"/>
      <c r="G173" s="7"/>
      <c r="H173" s="7"/>
      <c r="I173" s="7">
        <f t="shared" si="75"/>
        <v>389</v>
      </c>
      <c r="J173" s="7"/>
      <c r="K173" s="7"/>
      <c r="L173" s="7"/>
      <c r="M173" s="7"/>
      <c r="N173" s="7"/>
      <c r="O173" s="7"/>
      <c r="P173" s="7"/>
      <c r="Q173" s="7"/>
      <c r="R173" s="7"/>
      <c r="S173" s="7"/>
      <c r="T173" s="7"/>
      <c r="U173" s="7"/>
      <c r="V173" s="7"/>
      <c r="W173" s="7"/>
      <c r="X173" s="7"/>
      <c r="Y173" s="7"/>
      <c r="Z173" s="7"/>
      <c r="AA173" s="7"/>
      <c r="AB173" s="7"/>
      <c r="AC173" s="7">
        <f t="shared" si="76"/>
        <v>153</v>
      </c>
      <c r="AD173" s="7"/>
      <c r="AE173" s="7"/>
      <c r="AF173" s="7"/>
      <c r="AG173" s="7">
        <f t="shared" si="93"/>
        <v>100</v>
      </c>
      <c r="AH173" s="7"/>
      <c r="AI173" s="84">
        <f t="shared" si="112"/>
        <v>7</v>
      </c>
      <c r="AJ173" s="7"/>
      <c r="AK173" s="7"/>
      <c r="AL173" s="7"/>
      <c r="AM173" s="7"/>
      <c r="AN173" s="7"/>
      <c r="AO173" s="7"/>
      <c r="AP173" s="7"/>
      <c r="AQ173" s="7">
        <f t="shared" si="114"/>
        <v>3</v>
      </c>
      <c r="AR173" s="7"/>
      <c r="AS173" s="7"/>
      <c r="AT173" s="7"/>
      <c r="AU173" s="7"/>
      <c r="AV173" s="7"/>
      <c r="AW173" s="7"/>
      <c r="AX173" s="7"/>
      <c r="AY173" s="7"/>
      <c r="AZ173" s="7"/>
      <c r="BA173" s="7">
        <f t="shared" si="132"/>
        <v>49</v>
      </c>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f t="shared" si="120"/>
        <v>2</v>
      </c>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5">
        <v>44137</v>
      </c>
      <c r="B174" s="7">
        <v>0</v>
      </c>
      <c r="C174" s="7">
        <f t="shared" si="135"/>
        <v>0</v>
      </c>
      <c r="D174" s="7"/>
      <c r="E174" s="7"/>
      <c r="F174" s="7"/>
      <c r="G174" s="7"/>
      <c r="H174" s="7">
        <v>7</v>
      </c>
      <c r="I174" s="7">
        <f t="shared" si="75"/>
        <v>396</v>
      </c>
      <c r="J174" s="7"/>
      <c r="K174" s="7"/>
      <c r="L174" s="7"/>
      <c r="M174" s="7"/>
      <c r="N174" s="7"/>
      <c r="O174" s="7"/>
      <c r="P174" s="7"/>
      <c r="Q174" s="7"/>
      <c r="R174" s="7"/>
      <c r="S174" s="7"/>
      <c r="T174" s="7"/>
      <c r="U174" s="7"/>
      <c r="V174" s="7"/>
      <c r="W174" s="7"/>
      <c r="X174" s="7"/>
      <c r="Y174" s="7"/>
      <c r="Z174" s="7"/>
      <c r="AA174" s="7"/>
      <c r="AB174" s="7">
        <v>3</v>
      </c>
      <c r="AC174" s="7">
        <f t="shared" si="76"/>
        <v>156</v>
      </c>
      <c r="AD174" s="7"/>
      <c r="AE174" s="7"/>
      <c r="AF174" s="7">
        <v>2</v>
      </c>
      <c r="AG174" s="7">
        <f t="shared" si="93"/>
        <v>102</v>
      </c>
      <c r="AH174" s="7">
        <v>0</v>
      </c>
      <c r="AI174" s="84">
        <f t="shared" si="112"/>
        <v>7</v>
      </c>
      <c r="AJ174" s="7"/>
      <c r="AK174" s="7"/>
      <c r="AL174" s="7"/>
      <c r="AM174" s="7"/>
      <c r="AN174" s="7"/>
      <c r="AO174" s="7"/>
      <c r="AP174" s="7">
        <v>0</v>
      </c>
      <c r="AQ174" s="7">
        <f t="shared" si="114"/>
        <v>3</v>
      </c>
      <c r="AR174" s="7"/>
      <c r="AS174" s="7"/>
      <c r="AT174" s="7"/>
      <c r="AU174" s="7"/>
      <c r="AV174" s="7"/>
      <c r="AW174" s="7"/>
      <c r="AX174" s="7"/>
      <c r="AY174" s="7"/>
      <c r="AZ174" s="7">
        <v>2</v>
      </c>
      <c r="BA174" s="7">
        <f t="shared" si="132"/>
        <v>51</v>
      </c>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f t="shared" si="120"/>
        <v>2</v>
      </c>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5">
        <v>44138</v>
      </c>
      <c r="B175" s="7">
        <v>0</v>
      </c>
      <c r="C175" s="7">
        <f t="shared" si="135"/>
        <v>0</v>
      </c>
      <c r="D175" s="7"/>
      <c r="E175" s="7"/>
      <c r="F175" s="7"/>
      <c r="G175" s="7"/>
      <c r="H175" s="7">
        <v>2</v>
      </c>
      <c r="I175" s="7">
        <f t="shared" si="75"/>
        <v>398</v>
      </c>
      <c r="J175" s="7"/>
      <c r="K175" s="7"/>
      <c r="L175" s="7"/>
      <c r="M175" s="7"/>
      <c r="N175" s="7"/>
      <c r="O175" s="7"/>
      <c r="P175" s="7"/>
      <c r="Q175" s="7"/>
      <c r="R175" s="7"/>
      <c r="S175" s="7"/>
      <c r="T175" s="7"/>
      <c r="U175" s="7"/>
      <c r="V175" s="7"/>
      <c r="W175" s="7"/>
      <c r="X175" s="7"/>
      <c r="Y175" s="7"/>
      <c r="Z175" s="7"/>
      <c r="AA175" s="7"/>
      <c r="AB175" s="7">
        <v>0</v>
      </c>
      <c r="AC175" s="7">
        <f t="shared" si="76"/>
        <v>156</v>
      </c>
      <c r="AD175" s="7"/>
      <c r="AE175" s="7"/>
      <c r="AF175" s="7"/>
      <c r="AG175" s="7"/>
      <c r="AH175" s="7">
        <v>0</v>
      </c>
      <c r="AI175" s="84">
        <f t="shared" si="112"/>
        <v>7</v>
      </c>
      <c r="AJ175" s="7"/>
      <c r="AK175" s="7"/>
      <c r="AL175" s="7"/>
      <c r="AM175" s="7"/>
      <c r="AN175" s="7"/>
      <c r="AO175" s="7"/>
      <c r="AP175" s="7">
        <v>0</v>
      </c>
      <c r="AQ175" s="7">
        <f t="shared" si="114"/>
        <v>3</v>
      </c>
      <c r="AR175" s="7"/>
      <c r="AS175" s="7"/>
      <c r="AT175" s="7"/>
      <c r="AU175" s="7"/>
      <c r="AV175" s="7"/>
      <c r="AW175" s="7"/>
      <c r="AX175" s="7"/>
      <c r="AY175" s="7"/>
      <c r="AZ175" s="7">
        <v>1</v>
      </c>
      <c r="BA175" s="7">
        <f t="shared" si="132"/>
        <v>52</v>
      </c>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f t="shared" si="120"/>
        <v>2</v>
      </c>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5">
        <v>44139</v>
      </c>
      <c r="B176" s="7">
        <v>0</v>
      </c>
      <c r="C176" s="7">
        <f t="shared" si="135"/>
        <v>0</v>
      </c>
      <c r="D176" s="7"/>
      <c r="E176" s="7"/>
      <c r="F176" s="7"/>
      <c r="G176" s="7"/>
      <c r="H176" s="7">
        <v>1</v>
      </c>
      <c r="I176" s="7">
        <f t="shared" si="75"/>
        <v>399</v>
      </c>
      <c r="J176" s="7"/>
      <c r="K176" s="7"/>
      <c r="L176" s="7"/>
      <c r="M176" s="7"/>
      <c r="N176" s="7"/>
      <c r="O176" s="7"/>
      <c r="P176" s="7"/>
      <c r="Q176" s="7"/>
      <c r="R176" s="7"/>
      <c r="S176" s="7"/>
      <c r="T176" s="7"/>
      <c r="U176" s="7"/>
      <c r="V176" s="7"/>
      <c r="W176" s="7"/>
      <c r="X176" s="7"/>
      <c r="Y176" s="7"/>
      <c r="Z176" s="7"/>
      <c r="AA176" s="7"/>
      <c r="AB176" s="7">
        <v>0</v>
      </c>
      <c r="AC176" s="7">
        <f t="shared" si="76"/>
        <v>156</v>
      </c>
      <c r="AD176" s="7"/>
      <c r="AE176" s="7"/>
      <c r="AF176" s="7"/>
      <c r="AG176" s="7"/>
      <c r="AH176" s="7">
        <v>0</v>
      </c>
      <c r="AI176" s="84">
        <f t="shared" si="112"/>
        <v>7</v>
      </c>
      <c r="AJ176" s="7"/>
      <c r="AK176" s="7"/>
      <c r="AL176" s="7"/>
      <c r="AM176" s="7"/>
      <c r="AN176" s="7"/>
      <c r="AO176" s="7"/>
      <c r="AP176" s="7">
        <v>0</v>
      </c>
      <c r="AQ176" s="7">
        <f t="shared" si="114"/>
        <v>3</v>
      </c>
      <c r="AR176" s="7"/>
      <c r="AS176" s="7"/>
      <c r="AT176" s="7"/>
      <c r="AU176" s="7"/>
      <c r="AV176" s="7"/>
      <c r="AW176" s="7"/>
      <c r="AX176" s="7"/>
      <c r="AY176" s="7"/>
      <c r="AZ176" s="7">
        <v>0</v>
      </c>
      <c r="BA176" s="7">
        <f t="shared" si="132"/>
        <v>52</v>
      </c>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f t="shared" si="120"/>
        <v>2</v>
      </c>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5">
        <v>44140</v>
      </c>
      <c r="B177" s="7">
        <v>0</v>
      </c>
      <c r="C177" s="7">
        <f t="shared" si="135"/>
        <v>0</v>
      </c>
      <c r="D177" s="7"/>
      <c r="E177" s="7"/>
      <c r="F177" s="7"/>
      <c r="G177" s="7"/>
      <c r="H177" s="7">
        <v>0</v>
      </c>
      <c r="I177" s="7">
        <f t="shared" si="75"/>
        <v>399</v>
      </c>
      <c r="J177" s="7"/>
      <c r="K177" s="7"/>
      <c r="L177" s="7"/>
      <c r="M177" s="7"/>
      <c r="N177" s="7"/>
      <c r="O177" s="7"/>
      <c r="P177" s="7"/>
      <c r="Q177" s="7"/>
      <c r="R177" s="7"/>
      <c r="S177" s="7"/>
      <c r="T177" s="7"/>
      <c r="U177" s="7"/>
      <c r="V177" s="7"/>
      <c r="W177" s="7"/>
      <c r="X177" s="7"/>
      <c r="Y177" s="7"/>
      <c r="Z177" s="7"/>
      <c r="AA177" s="7"/>
      <c r="AB177" s="7">
        <v>0</v>
      </c>
      <c r="AC177" s="7">
        <f t="shared" si="76"/>
        <v>156</v>
      </c>
      <c r="AD177" s="7"/>
      <c r="AE177" s="7"/>
      <c r="AF177" s="7"/>
      <c r="AG177" s="7"/>
      <c r="AH177" s="7">
        <v>0</v>
      </c>
      <c r="AI177" s="84">
        <f t="shared" si="112"/>
        <v>7</v>
      </c>
      <c r="AJ177" s="7"/>
      <c r="AK177" s="7"/>
      <c r="AL177" s="7"/>
      <c r="AM177" s="7"/>
      <c r="AN177" s="7"/>
      <c r="AO177" s="7"/>
      <c r="AP177" s="7">
        <v>0</v>
      </c>
      <c r="AQ177" s="7">
        <f t="shared" si="114"/>
        <v>3</v>
      </c>
      <c r="AR177" s="7"/>
      <c r="AS177" s="7"/>
      <c r="AT177" s="7"/>
      <c r="AU177" s="7"/>
      <c r="AV177" s="7"/>
      <c r="AW177" s="7"/>
      <c r="AX177" s="7"/>
      <c r="AY177" s="7"/>
      <c r="AZ177" s="7">
        <v>0</v>
      </c>
      <c r="BA177" s="7">
        <f t="shared" si="132"/>
        <v>52</v>
      </c>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f t="shared" si="120"/>
        <v>2</v>
      </c>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5">
        <v>44141</v>
      </c>
      <c r="B178" s="7">
        <v>0</v>
      </c>
      <c r="C178" s="7">
        <f t="shared" si="135"/>
        <v>0</v>
      </c>
      <c r="D178" s="7"/>
      <c r="E178" s="7"/>
      <c r="F178" s="7"/>
      <c r="G178" s="7"/>
      <c r="H178" s="7">
        <v>0</v>
      </c>
      <c r="I178" s="7">
        <f t="shared" si="75"/>
        <v>399</v>
      </c>
      <c r="J178" s="7"/>
      <c r="K178" s="7"/>
      <c r="L178" s="7"/>
      <c r="M178" s="7"/>
      <c r="N178" s="7"/>
      <c r="O178" s="7"/>
      <c r="P178" s="7"/>
      <c r="Q178" s="7"/>
      <c r="R178" s="7"/>
      <c r="S178" s="7"/>
      <c r="T178" s="7"/>
      <c r="U178" s="7"/>
      <c r="V178" s="7"/>
      <c r="W178" s="7"/>
      <c r="X178" s="7"/>
      <c r="Y178" s="7"/>
      <c r="Z178" s="7"/>
      <c r="AA178" s="7"/>
      <c r="AB178" s="7">
        <v>2</v>
      </c>
      <c r="AC178" s="7">
        <f t="shared" si="76"/>
        <v>158</v>
      </c>
      <c r="AD178" s="7"/>
      <c r="AE178" s="7"/>
      <c r="AF178" s="7"/>
      <c r="AG178" s="7"/>
      <c r="AH178" s="7">
        <v>0</v>
      </c>
      <c r="AI178" s="84">
        <f t="shared" si="112"/>
        <v>7</v>
      </c>
      <c r="AJ178" s="7"/>
      <c r="AK178" s="7"/>
      <c r="AL178" s="7"/>
      <c r="AM178" s="7"/>
      <c r="AN178" s="7"/>
      <c r="AO178" s="7"/>
      <c r="AP178" s="7">
        <v>0</v>
      </c>
      <c r="AQ178" s="7">
        <f t="shared" si="114"/>
        <v>3</v>
      </c>
      <c r="AR178" s="7"/>
      <c r="AS178" s="7"/>
      <c r="AT178" s="7"/>
      <c r="AU178" s="7"/>
      <c r="AV178" s="7"/>
      <c r="AW178" s="7"/>
      <c r="AX178" s="7"/>
      <c r="AY178" s="7"/>
      <c r="AZ178" s="7">
        <v>0</v>
      </c>
      <c r="BA178" s="7">
        <f t="shared" si="132"/>
        <v>52</v>
      </c>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f t="shared" si="120"/>
        <v>2</v>
      </c>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5">
        <v>44142</v>
      </c>
      <c r="B179" s="7"/>
      <c r="C179" s="7">
        <f t="shared" si="135"/>
        <v>0</v>
      </c>
      <c r="D179" s="7"/>
      <c r="E179" s="7"/>
      <c r="F179" s="7"/>
      <c r="G179" s="7"/>
      <c r="H179" s="7"/>
      <c r="I179" s="7">
        <f t="shared" si="75"/>
        <v>399</v>
      </c>
      <c r="J179" s="7"/>
      <c r="K179" s="7"/>
      <c r="L179" s="7"/>
      <c r="M179" s="7"/>
      <c r="N179" s="7"/>
      <c r="O179" s="7"/>
      <c r="P179" s="7"/>
      <c r="Q179" s="7"/>
      <c r="R179" s="7"/>
      <c r="S179" s="7"/>
      <c r="T179" s="7"/>
      <c r="U179" s="7"/>
      <c r="V179" s="7"/>
      <c r="W179" s="7"/>
      <c r="X179" s="7"/>
      <c r="Y179" s="7"/>
      <c r="Z179" s="7"/>
      <c r="AA179" s="7"/>
      <c r="AB179" s="7"/>
      <c r="AC179" s="7">
        <f t="shared" si="76"/>
        <v>158</v>
      </c>
      <c r="AD179" s="7"/>
      <c r="AE179" s="7"/>
      <c r="AF179" s="7"/>
      <c r="AG179" s="7"/>
      <c r="AH179" s="7"/>
      <c r="AI179" s="84">
        <f t="shared" si="112"/>
        <v>7</v>
      </c>
      <c r="AJ179" s="7"/>
      <c r="AK179" s="7"/>
      <c r="AL179" s="7"/>
      <c r="AM179" s="7"/>
      <c r="AN179" s="7"/>
      <c r="AO179" s="7"/>
      <c r="AP179" s="7"/>
      <c r="AQ179" s="7">
        <f t="shared" si="114"/>
        <v>3</v>
      </c>
      <c r="AR179" s="7"/>
      <c r="AS179" s="7"/>
      <c r="AT179" s="7"/>
      <c r="AU179" s="7"/>
      <c r="AV179" s="7"/>
      <c r="AW179" s="7"/>
      <c r="AX179" s="7"/>
      <c r="AY179" s="7"/>
      <c r="AZ179" s="7"/>
      <c r="BA179" s="7">
        <f t="shared" si="132"/>
        <v>52</v>
      </c>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f t="shared" si="120"/>
        <v>2</v>
      </c>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5">
        <v>44143</v>
      </c>
      <c r="B180" s="7"/>
      <c r="C180" s="7">
        <f t="shared" si="135"/>
        <v>0</v>
      </c>
      <c r="D180" s="7"/>
      <c r="E180" s="7"/>
      <c r="F180" s="7"/>
      <c r="G180" s="7"/>
      <c r="H180" s="7"/>
      <c r="I180" s="7">
        <f t="shared" si="75"/>
        <v>399</v>
      </c>
      <c r="J180" s="7"/>
      <c r="K180" s="7"/>
      <c r="L180" s="7"/>
      <c r="M180" s="7"/>
      <c r="N180" s="7"/>
      <c r="O180" s="7"/>
      <c r="P180" s="7"/>
      <c r="Q180" s="7"/>
      <c r="R180" s="7"/>
      <c r="S180" s="7"/>
      <c r="T180" s="7"/>
      <c r="U180" s="7"/>
      <c r="V180" s="7"/>
      <c r="W180" s="7"/>
      <c r="X180" s="7"/>
      <c r="Y180" s="7"/>
      <c r="Z180" s="7"/>
      <c r="AA180" s="7"/>
      <c r="AB180" s="7"/>
      <c r="AC180" s="7">
        <f t="shared" si="76"/>
        <v>158</v>
      </c>
      <c r="AD180" s="7"/>
      <c r="AE180" s="7"/>
      <c r="AF180" s="7"/>
      <c r="AG180" s="7"/>
      <c r="AH180" s="7"/>
      <c r="AI180" s="84">
        <f t="shared" si="112"/>
        <v>7</v>
      </c>
      <c r="AJ180" s="7"/>
      <c r="AK180" s="7"/>
      <c r="AL180" s="7"/>
      <c r="AM180" s="7"/>
      <c r="AN180" s="7"/>
      <c r="AO180" s="7"/>
      <c r="AP180" s="7"/>
      <c r="AQ180" s="7">
        <f t="shared" si="114"/>
        <v>3</v>
      </c>
      <c r="AR180" s="7"/>
      <c r="AS180" s="7"/>
      <c r="AT180" s="7"/>
      <c r="AU180" s="7"/>
      <c r="AV180" s="7"/>
      <c r="AW180" s="7"/>
      <c r="AX180" s="7"/>
      <c r="AY180" s="7"/>
      <c r="AZ180" s="7"/>
      <c r="BA180" s="7">
        <f t="shared" si="132"/>
        <v>52</v>
      </c>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f t="shared" si="120"/>
        <v>2</v>
      </c>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5">
        <v>44144</v>
      </c>
      <c r="B181" s="7">
        <v>0</v>
      </c>
      <c r="C181" s="7">
        <f t="shared" si="135"/>
        <v>0</v>
      </c>
      <c r="D181" s="7"/>
      <c r="E181" s="7"/>
      <c r="F181" s="7"/>
      <c r="G181" s="7"/>
      <c r="H181" s="7">
        <v>0</v>
      </c>
      <c r="I181" s="7">
        <f t="shared" si="75"/>
        <v>399</v>
      </c>
      <c r="J181" s="7"/>
      <c r="K181" s="7"/>
      <c r="L181" s="7"/>
      <c r="M181" s="7"/>
      <c r="N181" s="7"/>
      <c r="O181" s="7"/>
      <c r="P181" s="7"/>
      <c r="Q181" s="7"/>
      <c r="R181" s="7"/>
      <c r="S181" s="7"/>
      <c r="T181" s="7"/>
      <c r="U181" s="7"/>
      <c r="V181" s="7"/>
      <c r="W181" s="7"/>
      <c r="X181" s="7"/>
      <c r="Y181" s="7"/>
      <c r="Z181" s="7"/>
      <c r="AA181" s="7"/>
      <c r="AB181" s="7">
        <v>4</v>
      </c>
      <c r="AC181" s="7">
        <f t="shared" si="76"/>
        <v>162</v>
      </c>
      <c r="AD181" s="7"/>
      <c r="AE181" s="7"/>
      <c r="AF181" s="7"/>
      <c r="AG181" s="7"/>
      <c r="AH181" s="7">
        <v>0</v>
      </c>
      <c r="AI181" s="84">
        <f t="shared" si="112"/>
        <v>7</v>
      </c>
      <c r="AJ181" s="7"/>
      <c r="AK181" s="7"/>
      <c r="AL181" s="7"/>
      <c r="AM181" s="7"/>
      <c r="AN181" s="7"/>
      <c r="AO181" s="7"/>
      <c r="AP181" s="7">
        <v>0</v>
      </c>
      <c r="AQ181" s="7">
        <f t="shared" si="114"/>
        <v>3</v>
      </c>
      <c r="AR181" s="7"/>
      <c r="AS181" s="7"/>
      <c r="AT181" s="7"/>
      <c r="AU181" s="7"/>
      <c r="AV181" s="7"/>
      <c r="AW181" s="7"/>
      <c r="AX181" s="7"/>
      <c r="AY181" s="7"/>
      <c r="AZ181" s="7">
        <v>4</v>
      </c>
      <c r="BA181" s="7">
        <f t="shared" si="132"/>
        <v>56</v>
      </c>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f t="shared" si="120"/>
        <v>2</v>
      </c>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5">
        <v>44145</v>
      </c>
      <c r="B182" s="7">
        <v>0</v>
      </c>
      <c r="C182" s="7">
        <f t="shared" si="135"/>
        <v>0</v>
      </c>
      <c r="D182" s="7"/>
      <c r="E182" s="7"/>
      <c r="F182" s="7"/>
      <c r="G182" s="7"/>
      <c r="H182" s="7">
        <v>0</v>
      </c>
      <c r="I182" s="7">
        <f t="shared" si="75"/>
        <v>399</v>
      </c>
      <c r="J182" s="7"/>
      <c r="K182" s="7"/>
      <c r="L182" s="7"/>
      <c r="M182" s="7"/>
      <c r="N182" s="7"/>
      <c r="O182" s="7"/>
      <c r="P182" s="7"/>
      <c r="Q182" s="7"/>
      <c r="R182" s="7"/>
      <c r="S182" s="7"/>
      <c r="T182" s="7"/>
      <c r="U182" s="7"/>
      <c r="V182" s="7"/>
      <c r="W182" s="7"/>
      <c r="X182" s="7"/>
      <c r="Y182" s="7"/>
      <c r="Z182" s="7"/>
      <c r="AA182" s="7"/>
      <c r="AB182" s="7">
        <v>0</v>
      </c>
      <c r="AC182" s="7">
        <f t="shared" si="76"/>
        <v>162</v>
      </c>
      <c r="AD182" s="7"/>
      <c r="AE182" s="7"/>
      <c r="AF182" s="7"/>
      <c r="AG182" s="7"/>
      <c r="AH182" s="7">
        <v>0</v>
      </c>
      <c r="AI182" s="84">
        <f t="shared" si="112"/>
        <v>7</v>
      </c>
      <c r="AJ182" s="101"/>
      <c r="AK182" s="7"/>
      <c r="AL182" s="7"/>
      <c r="AM182" s="7"/>
      <c r="AN182" s="7"/>
      <c r="AO182" s="7"/>
      <c r="AP182" s="7">
        <v>0</v>
      </c>
      <c r="AQ182" s="7">
        <f t="shared" si="114"/>
        <v>3</v>
      </c>
      <c r="AR182" s="7"/>
      <c r="AS182" s="7"/>
      <c r="AT182" s="7"/>
      <c r="AU182" s="7"/>
      <c r="AV182" s="7"/>
      <c r="AW182" s="7"/>
      <c r="AX182" s="7"/>
      <c r="AY182" s="7"/>
      <c r="AZ182" s="7">
        <v>0</v>
      </c>
      <c r="BA182" s="7">
        <f t="shared" si="132"/>
        <v>56</v>
      </c>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f t="shared" si="120"/>
        <v>2</v>
      </c>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5">
        <v>44146</v>
      </c>
      <c r="B183" s="7">
        <v>0</v>
      </c>
      <c r="C183" s="7">
        <f t="shared" si="135"/>
        <v>0</v>
      </c>
      <c r="D183" s="7"/>
      <c r="E183" s="7"/>
      <c r="F183" s="7"/>
      <c r="G183" s="7"/>
      <c r="H183" s="7">
        <v>0</v>
      </c>
      <c r="I183" s="7">
        <f t="shared" si="75"/>
        <v>399</v>
      </c>
      <c r="J183" s="7"/>
      <c r="K183" s="7"/>
      <c r="L183" s="7"/>
      <c r="M183" s="7"/>
      <c r="N183" s="7"/>
      <c r="O183" s="7"/>
      <c r="P183" s="7"/>
      <c r="Q183" s="7"/>
      <c r="R183" s="7"/>
      <c r="S183" s="7"/>
      <c r="T183" s="7"/>
      <c r="U183" s="7"/>
      <c r="V183" s="7"/>
      <c r="W183" s="7"/>
      <c r="X183" s="7"/>
      <c r="Y183" s="7"/>
      <c r="Z183" s="7"/>
      <c r="AA183" s="7"/>
      <c r="AB183" s="97">
        <v>1</v>
      </c>
      <c r="AC183" s="7">
        <f t="shared" si="76"/>
        <v>163</v>
      </c>
      <c r="AD183" s="7"/>
      <c r="AE183" s="7"/>
      <c r="AF183" s="7"/>
      <c r="AG183" s="7"/>
      <c r="AH183" s="7">
        <v>0</v>
      </c>
      <c r="AI183" s="84">
        <f t="shared" si="112"/>
        <v>7</v>
      </c>
      <c r="AJ183" s="101"/>
      <c r="AK183" s="7"/>
      <c r="AL183" s="7"/>
      <c r="AM183" s="7"/>
      <c r="AN183" s="7"/>
      <c r="AO183" s="7"/>
      <c r="AP183" s="7">
        <v>0</v>
      </c>
      <c r="AQ183" s="7">
        <f t="shared" si="114"/>
        <v>3</v>
      </c>
      <c r="AR183" s="7"/>
      <c r="AS183" s="7"/>
      <c r="AT183" s="7"/>
      <c r="AU183" s="7"/>
      <c r="AV183" s="7"/>
      <c r="AW183" s="7"/>
      <c r="AX183" s="7"/>
      <c r="AY183" s="7"/>
      <c r="AZ183" s="7">
        <v>0</v>
      </c>
      <c r="BA183" s="7">
        <f t="shared" si="132"/>
        <v>56</v>
      </c>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f t="shared" si="120"/>
        <v>2</v>
      </c>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5">
        <v>44147</v>
      </c>
      <c r="B184" s="7">
        <v>0</v>
      </c>
      <c r="C184" s="7">
        <f t="shared" si="135"/>
        <v>0</v>
      </c>
      <c r="D184" s="7"/>
      <c r="E184" s="7"/>
      <c r="F184" s="7"/>
      <c r="G184" s="7"/>
      <c r="H184" s="7">
        <v>0</v>
      </c>
      <c r="I184" s="7">
        <f t="shared" si="75"/>
        <v>399</v>
      </c>
      <c r="J184" s="7"/>
      <c r="K184" s="7"/>
      <c r="L184" s="7"/>
      <c r="M184" s="7"/>
      <c r="N184" s="7"/>
      <c r="O184" s="7"/>
      <c r="P184" s="7"/>
      <c r="Q184" s="7"/>
      <c r="R184" s="7"/>
      <c r="S184" s="7"/>
      <c r="T184" s="7"/>
      <c r="U184" s="7"/>
      <c r="V184" s="7"/>
      <c r="W184" s="7"/>
      <c r="X184" s="7"/>
      <c r="Y184" s="7"/>
      <c r="Z184" s="7"/>
      <c r="AA184" s="7"/>
      <c r="AB184" s="7">
        <v>0</v>
      </c>
      <c r="AC184" s="7">
        <f t="shared" si="76"/>
        <v>163</v>
      </c>
      <c r="AD184" s="7"/>
      <c r="AE184" s="7"/>
      <c r="AF184" s="7"/>
      <c r="AG184" s="7"/>
      <c r="AH184" s="7">
        <v>0</v>
      </c>
      <c r="AI184" s="84">
        <f t="shared" si="112"/>
        <v>7</v>
      </c>
      <c r="AJ184" s="101"/>
      <c r="AK184" s="7"/>
      <c r="AL184" s="7"/>
      <c r="AM184" s="7"/>
      <c r="AN184" s="7"/>
      <c r="AO184" s="7"/>
      <c r="AP184" s="7">
        <v>0</v>
      </c>
      <c r="AQ184" s="7">
        <f t="shared" si="114"/>
        <v>3</v>
      </c>
      <c r="AR184" s="7"/>
      <c r="AS184" s="7"/>
      <c r="AT184" s="7"/>
      <c r="AU184" s="7"/>
      <c r="AV184" s="7"/>
      <c r="AW184" s="7"/>
      <c r="AX184" s="7"/>
      <c r="AY184" s="7"/>
      <c r="AZ184" s="7">
        <v>0</v>
      </c>
      <c r="BA184" s="7">
        <f t="shared" si="132"/>
        <v>56</v>
      </c>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f t="shared" si="120"/>
        <v>2</v>
      </c>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5">
        <v>44148</v>
      </c>
      <c r="B185" s="7">
        <v>0</v>
      </c>
      <c r="C185" s="7">
        <f t="shared" si="135"/>
        <v>0</v>
      </c>
      <c r="D185" s="7"/>
      <c r="E185" s="7"/>
      <c r="F185" s="7"/>
      <c r="G185" s="7"/>
      <c r="H185" s="7">
        <v>0</v>
      </c>
      <c r="I185" s="7">
        <f t="shared" si="75"/>
        <v>399</v>
      </c>
      <c r="J185" s="7"/>
      <c r="K185" s="7"/>
      <c r="L185" s="7"/>
      <c r="M185" s="7"/>
      <c r="N185" s="7"/>
      <c r="O185" s="7"/>
      <c r="P185" s="7"/>
      <c r="Q185" s="7"/>
      <c r="R185" s="7"/>
      <c r="S185" s="7"/>
      <c r="T185" s="7"/>
      <c r="U185" s="7"/>
      <c r="V185" s="7"/>
      <c r="W185" s="7"/>
      <c r="X185" s="7"/>
      <c r="Y185" s="7"/>
      <c r="Z185" s="7"/>
      <c r="AA185" s="7"/>
      <c r="AB185" s="7">
        <v>0</v>
      </c>
      <c r="AC185" s="7">
        <f t="shared" si="76"/>
        <v>163</v>
      </c>
      <c r="AD185" s="7"/>
      <c r="AE185" s="7"/>
      <c r="AF185" s="7"/>
      <c r="AG185" s="7"/>
      <c r="AH185" s="7">
        <v>0</v>
      </c>
      <c r="AI185" s="84">
        <f t="shared" si="112"/>
        <v>7</v>
      </c>
      <c r="AJ185" s="101"/>
      <c r="AK185" s="7"/>
      <c r="AL185" s="7"/>
      <c r="AM185" s="7"/>
      <c r="AN185" s="7"/>
      <c r="AO185" s="7"/>
      <c r="AP185" s="7">
        <v>0</v>
      </c>
      <c r="AQ185" s="7">
        <f t="shared" si="114"/>
        <v>3</v>
      </c>
      <c r="AR185" s="7"/>
      <c r="AS185" s="7"/>
      <c r="AT185" s="7"/>
      <c r="AU185" s="7"/>
      <c r="AV185" s="7"/>
      <c r="AW185" s="7"/>
      <c r="AX185" s="7"/>
      <c r="AY185" s="7"/>
      <c r="AZ185" s="7">
        <v>0</v>
      </c>
      <c r="BA185" s="7">
        <f t="shared" si="132"/>
        <v>56</v>
      </c>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f t="shared" si="120"/>
        <v>2</v>
      </c>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5">
        <v>44149</v>
      </c>
      <c r="B186" s="7"/>
      <c r="C186" s="7">
        <f t="shared" si="135"/>
        <v>0</v>
      </c>
      <c r="D186" s="7"/>
      <c r="E186" s="7"/>
      <c r="F186" s="7"/>
      <c r="G186" s="7"/>
      <c r="H186" s="7"/>
      <c r="I186" s="7">
        <f t="shared" si="75"/>
        <v>399</v>
      </c>
      <c r="J186" s="7"/>
      <c r="K186" s="7"/>
      <c r="L186" s="7"/>
      <c r="M186" s="7"/>
      <c r="N186" s="7"/>
      <c r="O186" s="7"/>
      <c r="P186" s="7"/>
      <c r="Q186" s="7"/>
      <c r="R186" s="7"/>
      <c r="S186" s="7"/>
      <c r="T186" s="7"/>
      <c r="U186" s="7"/>
      <c r="V186" s="7"/>
      <c r="W186" s="7"/>
      <c r="X186" s="7"/>
      <c r="Y186" s="7"/>
      <c r="Z186" s="7"/>
      <c r="AA186" s="7"/>
      <c r="AB186" s="7"/>
      <c r="AC186" s="7">
        <f t="shared" si="76"/>
        <v>163</v>
      </c>
      <c r="AD186" s="7"/>
      <c r="AE186" s="7"/>
      <c r="AF186" s="7"/>
      <c r="AG186" s="7"/>
      <c r="AH186" s="7"/>
      <c r="AI186" s="84">
        <f t="shared" si="112"/>
        <v>7</v>
      </c>
      <c r="AJ186" s="101"/>
      <c r="AK186" s="7"/>
      <c r="AL186" s="7"/>
      <c r="AM186" s="7"/>
      <c r="AN186" s="7"/>
      <c r="AO186" s="7"/>
      <c r="AP186" s="7"/>
      <c r="AQ186" s="7">
        <f t="shared" si="114"/>
        <v>3</v>
      </c>
      <c r="AR186" s="7"/>
      <c r="AS186" s="7"/>
      <c r="AT186" s="7"/>
      <c r="AU186" s="7"/>
      <c r="AV186" s="7"/>
      <c r="AW186" s="7"/>
      <c r="AX186" s="7"/>
      <c r="AY186" s="7"/>
      <c r="AZ186" s="7"/>
      <c r="BA186" s="7">
        <f t="shared" si="132"/>
        <v>56</v>
      </c>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f t="shared" si="120"/>
        <v>2</v>
      </c>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5">
        <v>44150</v>
      </c>
      <c r="B187" s="7"/>
      <c r="C187" s="7">
        <f t="shared" si="135"/>
        <v>0</v>
      </c>
      <c r="D187" s="7"/>
      <c r="E187" s="7"/>
      <c r="F187" s="7"/>
      <c r="G187" s="7"/>
      <c r="H187" s="7"/>
      <c r="I187" s="7">
        <f t="shared" ref="I187:I216" si="142">SUM(I186,H187)</f>
        <v>399</v>
      </c>
      <c r="J187" s="7"/>
      <c r="K187" s="7"/>
      <c r="L187" s="7"/>
      <c r="M187" s="7"/>
      <c r="N187" s="7"/>
      <c r="O187" s="7"/>
      <c r="P187" s="7"/>
      <c r="Q187" s="7"/>
      <c r="R187" s="7"/>
      <c r="S187" s="7"/>
      <c r="T187" s="7"/>
      <c r="U187" s="7"/>
      <c r="V187" s="7"/>
      <c r="W187" s="7"/>
      <c r="X187" s="7"/>
      <c r="Y187" s="7"/>
      <c r="Z187" s="7"/>
      <c r="AA187" s="7"/>
      <c r="AB187" s="7"/>
      <c r="AC187" s="7">
        <f t="shared" ref="AC187:AC213" si="143">SUM(AC186,AB187)</f>
        <v>163</v>
      </c>
      <c r="AD187" s="7"/>
      <c r="AE187" s="7"/>
      <c r="AF187" s="7"/>
      <c r="AG187" s="7"/>
      <c r="AH187" s="7"/>
      <c r="AI187" s="84">
        <f t="shared" si="112"/>
        <v>7</v>
      </c>
      <c r="AJ187" s="101"/>
      <c r="AK187" s="7"/>
      <c r="AL187" s="7"/>
      <c r="AM187" s="7"/>
      <c r="AN187" s="7"/>
      <c r="AO187" s="7"/>
      <c r="AP187" s="7"/>
      <c r="AQ187" s="7">
        <f t="shared" si="114"/>
        <v>3</v>
      </c>
      <c r="AR187" s="7"/>
      <c r="AS187" s="7"/>
      <c r="AT187" s="7"/>
      <c r="AU187" s="7"/>
      <c r="AV187" s="7"/>
      <c r="AW187" s="7"/>
      <c r="AX187" s="7"/>
      <c r="AY187" s="7"/>
      <c r="AZ187" s="7"/>
      <c r="BA187" s="7">
        <f t="shared" si="132"/>
        <v>56</v>
      </c>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f t="shared" si="120"/>
        <v>2</v>
      </c>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5">
        <v>44151</v>
      </c>
      <c r="B188" s="7">
        <v>0</v>
      </c>
      <c r="C188" s="7">
        <f t="shared" si="135"/>
        <v>0</v>
      </c>
      <c r="D188" s="7"/>
      <c r="E188" s="7"/>
      <c r="F188" s="7"/>
      <c r="G188" s="7"/>
      <c r="H188" s="7">
        <v>2</v>
      </c>
      <c r="I188" s="7">
        <f t="shared" si="142"/>
        <v>401</v>
      </c>
      <c r="J188" s="7"/>
      <c r="K188" s="7"/>
      <c r="L188" s="7"/>
      <c r="M188" s="7"/>
      <c r="N188" s="7"/>
      <c r="O188" s="7"/>
      <c r="P188" s="7"/>
      <c r="Q188" s="7"/>
      <c r="R188" s="7"/>
      <c r="S188" s="7"/>
      <c r="T188" s="7"/>
      <c r="U188" s="7"/>
      <c r="V188" s="7"/>
      <c r="W188" s="7"/>
      <c r="X188" s="7"/>
      <c r="Y188" s="7"/>
      <c r="Z188" s="7"/>
      <c r="AA188" s="7"/>
      <c r="AB188" s="7">
        <v>2</v>
      </c>
      <c r="AC188" s="7">
        <f t="shared" si="143"/>
        <v>165</v>
      </c>
      <c r="AD188" s="7"/>
      <c r="AE188" s="7"/>
      <c r="AF188" s="7"/>
      <c r="AG188" s="7"/>
      <c r="AH188" s="7">
        <v>0</v>
      </c>
      <c r="AI188" s="84">
        <f t="shared" si="112"/>
        <v>7</v>
      </c>
      <c r="AJ188" s="101"/>
      <c r="AK188" s="7"/>
      <c r="AL188" s="7"/>
      <c r="AM188" s="7"/>
      <c r="AN188" s="7"/>
      <c r="AO188" s="7"/>
      <c r="AP188" s="7">
        <v>0</v>
      </c>
      <c r="AQ188" s="7">
        <f t="shared" si="114"/>
        <v>3</v>
      </c>
      <c r="AR188" s="7"/>
      <c r="AS188" s="7"/>
      <c r="AT188" s="7"/>
      <c r="AU188" s="7"/>
      <c r="AV188" s="7"/>
      <c r="AW188" s="7"/>
      <c r="AX188" s="7"/>
      <c r="AY188" s="7"/>
      <c r="AZ188" s="7">
        <v>2</v>
      </c>
      <c r="BA188" s="7">
        <f t="shared" si="132"/>
        <v>58</v>
      </c>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f t="shared" si="120"/>
        <v>2</v>
      </c>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5">
        <v>44152</v>
      </c>
      <c r="B189" s="7">
        <v>0</v>
      </c>
      <c r="C189" s="7">
        <f t="shared" si="135"/>
        <v>0</v>
      </c>
      <c r="D189" s="7"/>
      <c r="E189" s="7"/>
      <c r="F189" s="7"/>
      <c r="G189" s="7"/>
      <c r="H189" s="7">
        <v>0</v>
      </c>
      <c r="I189" s="7">
        <f t="shared" si="142"/>
        <v>401</v>
      </c>
      <c r="J189" s="7"/>
      <c r="K189" s="7"/>
      <c r="L189" s="7"/>
      <c r="M189" s="7"/>
      <c r="N189" s="7"/>
      <c r="O189" s="7"/>
      <c r="P189" s="7"/>
      <c r="Q189" s="7"/>
      <c r="R189" s="7"/>
      <c r="S189" s="7"/>
      <c r="T189" s="7"/>
      <c r="U189" s="7"/>
      <c r="V189" s="7"/>
      <c r="W189" s="7"/>
      <c r="X189" s="7"/>
      <c r="Y189" s="7"/>
      <c r="Z189" s="7"/>
      <c r="AA189" s="7"/>
      <c r="AB189" s="7">
        <v>0</v>
      </c>
      <c r="AC189" s="7">
        <f t="shared" si="143"/>
        <v>165</v>
      </c>
      <c r="AD189" s="7"/>
      <c r="AE189" s="7"/>
      <c r="AF189" s="7"/>
      <c r="AG189" s="7"/>
      <c r="AH189" s="7">
        <v>0</v>
      </c>
      <c r="AI189" s="84">
        <f t="shared" si="112"/>
        <v>7</v>
      </c>
      <c r="AJ189" s="101"/>
      <c r="AK189" s="7"/>
      <c r="AL189" s="7"/>
      <c r="AM189" s="7"/>
      <c r="AN189" s="7"/>
      <c r="AO189" s="7"/>
      <c r="AP189" s="7">
        <v>0</v>
      </c>
      <c r="AQ189" s="7">
        <f t="shared" si="114"/>
        <v>3</v>
      </c>
      <c r="AR189" s="7"/>
      <c r="AS189" s="7"/>
      <c r="AT189" s="7"/>
      <c r="AU189" s="7"/>
      <c r="AV189" s="7"/>
      <c r="AW189" s="7"/>
      <c r="AX189" s="7"/>
      <c r="AY189" s="7"/>
      <c r="AZ189" s="7">
        <v>0</v>
      </c>
      <c r="BA189" s="7">
        <f t="shared" si="132"/>
        <v>58</v>
      </c>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f t="shared" si="120"/>
        <v>2</v>
      </c>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5">
        <v>44153</v>
      </c>
      <c r="B190" s="7">
        <v>0</v>
      </c>
      <c r="C190" s="7">
        <f t="shared" si="135"/>
        <v>0</v>
      </c>
      <c r="D190" s="7"/>
      <c r="E190" s="7"/>
      <c r="F190" s="7"/>
      <c r="G190" s="7"/>
      <c r="H190" s="7">
        <v>2</v>
      </c>
      <c r="I190" s="7">
        <f t="shared" si="142"/>
        <v>403</v>
      </c>
      <c r="J190" s="7"/>
      <c r="K190" s="7"/>
      <c r="L190" s="7"/>
      <c r="M190" s="7"/>
      <c r="N190" s="7"/>
      <c r="O190" s="7"/>
      <c r="P190" s="7"/>
      <c r="Q190" s="7"/>
      <c r="R190" s="7"/>
      <c r="S190" s="7"/>
      <c r="T190" s="7"/>
      <c r="U190" s="7"/>
      <c r="V190" s="7"/>
      <c r="W190" s="7"/>
      <c r="X190" s="7"/>
      <c r="Y190" s="7"/>
      <c r="Z190" s="7"/>
      <c r="AA190" s="7"/>
      <c r="AB190" s="7">
        <v>4</v>
      </c>
      <c r="AC190" s="7">
        <f t="shared" si="143"/>
        <v>169</v>
      </c>
      <c r="AD190" s="7"/>
      <c r="AE190" s="7"/>
      <c r="AF190" s="7"/>
      <c r="AG190" s="7"/>
      <c r="AH190" s="7">
        <v>0</v>
      </c>
      <c r="AI190" s="84">
        <f t="shared" si="112"/>
        <v>7</v>
      </c>
      <c r="AJ190" s="101"/>
      <c r="AK190" s="7"/>
      <c r="AL190" s="7"/>
      <c r="AM190" s="7"/>
      <c r="AN190" s="7"/>
      <c r="AO190" s="7"/>
      <c r="AP190" s="7">
        <v>0</v>
      </c>
      <c r="AQ190" s="7">
        <f t="shared" si="114"/>
        <v>3</v>
      </c>
      <c r="AR190" s="7"/>
      <c r="AS190" s="7"/>
      <c r="AT190" s="7"/>
      <c r="AU190" s="7"/>
      <c r="AV190" s="7"/>
      <c r="AW190" s="7"/>
      <c r="AX190" s="7"/>
      <c r="AY190" s="7"/>
      <c r="AZ190" s="7">
        <v>0</v>
      </c>
      <c r="BA190" s="7">
        <f t="shared" si="132"/>
        <v>58</v>
      </c>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f t="shared" si="120"/>
        <v>2</v>
      </c>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5">
        <v>44154</v>
      </c>
      <c r="B191" s="7">
        <v>0</v>
      </c>
      <c r="C191" s="7">
        <f t="shared" si="135"/>
        <v>0</v>
      </c>
      <c r="D191" s="7"/>
      <c r="E191" s="7"/>
      <c r="F191" s="7"/>
      <c r="G191" s="7"/>
      <c r="H191" s="7">
        <v>1</v>
      </c>
      <c r="I191" s="7">
        <f t="shared" si="142"/>
        <v>404</v>
      </c>
      <c r="J191" s="7"/>
      <c r="K191" s="7"/>
      <c r="L191" s="7"/>
      <c r="M191" s="7"/>
      <c r="N191" s="7"/>
      <c r="O191" s="7"/>
      <c r="P191" s="7"/>
      <c r="Q191" s="7"/>
      <c r="R191" s="7"/>
      <c r="S191" s="7"/>
      <c r="T191" s="7"/>
      <c r="U191" s="7"/>
      <c r="V191" s="7"/>
      <c r="W191" s="7"/>
      <c r="X191" s="7"/>
      <c r="Y191" s="7"/>
      <c r="Z191" s="7"/>
      <c r="AA191" s="7"/>
      <c r="AB191" s="7">
        <v>0</v>
      </c>
      <c r="AC191" s="7">
        <f t="shared" si="143"/>
        <v>169</v>
      </c>
      <c r="AD191" s="7"/>
      <c r="AE191" s="7"/>
      <c r="AF191" s="7"/>
      <c r="AG191" s="7"/>
      <c r="AH191" s="7">
        <v>0</v>
      </c>
      <c r="AI191" s="84">
        <f t="shared" si="112"/>
        <v>7</v>
      </c>
      <c r="AJ191" s="101"/>
      <c r="AK191" s="7"/>
      <c r="AL191" s="7"/>
      <c r="AM191" s="7"/>
      <c r="AN191" s="7"/>
      <c r="AO191" s="7"/>
      <c r="AP191" s="7">
        <v>0</v>
      </c>
      <c r="AQ191" s="7">
        <f t="shared" si="114"/>
        <v>3</v>
      </c>
      <c r="AR191" s="7"/>
      <c r="AS191" s="7"/>
      <c r="AT191" s="7"/>
      <c r="AU191" s="7"/>
      <c r="AV191" s="7"/>
      <c r="AW191" s="7"/>
      <c r="AX191" s="7"/>
      <c r="AY191" s="7"/>
      <c r="AZ191" s="7">
        <v>0</v>
      </c>
      <c r="BA191" s="7">
        <f t="shared" si="132"/>
        <v>58</v>
      </c>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f t="shared" si="120"/>
        <v>2</v>
      </c>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5">
        <v>44155</v>
      </c>
      <c r="B192" s="7">
        <v>0</v>
      </c>
      <c r="C192" s="7">
        <f t="shared" si="135"/>
        <v>0</v>
      </c>
      <c r="D192" s="7"/>
      <c r="E192" s="7"/>
      <c r="F192" s="7"/>
      <c r="G192" s="7"/>
      <c r="H192" s="7">
        <v>0</v>
      </c>
      <c r="I192" s="7">
        <f t="shared" si="142"/>
        <v>404</v>
      </c>
      <c r="J192" s="7"/>
      <c r="K192" s="7"/>
      <c r="L192" s="7"/>
      <c r="M192" s="7"/>
      <c r="N192" s="7"/>
      <c r="O192" s="7"/>
      <c r="P192" s="7"/>
      <c r="Q192" s="7"/>
      <c r="R192" s="7"/>
      <c r="S192" s="7"/>
      <c r="T192" s="7"/>
      <c r="U192" s="7"/>
      <c r="V192" s="7"/>
      <c r="W192" s="7"/>
      <c r="X192" s="7"/>
      <c r="Y192" s="7"/>
      <c r="Z192" s="7"/>
      <c r="AA192" s="7"/>
      <c r="AB192" s="7">
        <v>0</v>
      </c>
      <c r="AC192" s="7">
        <f t="shared" si="143"/>
        <v>169</v>
      </c>
      <c r="AD192" s="7"/>
      <c r="AE192" s="7"/>
      <c r="AF192" s="7"/>
      <c r="AG192" s="7"/>
      <c r="AH192" s="7">
        <v>0</v>
      </c>
      <c r="AI192" s="84">
        <f t="shared" si="112"/>
        <v>7</v>
      </c>
      <c r="AJ192" s="101"/>
      <c r="AK192" s="7"/>
      <c r="AL192" s="7"/>
      <c r="AM192" s="7"/>
      <c r="AN192" s="7"/>
      <c r="AO192" s="7"/>
      <c r="AP192" s="7">
        <v>0</v>
      </c>
      <c r="AQ192" s="7">
        <f t="shared" si="114"/>
        <v>3</v>
      </c>
      <c r="AR192" s="7"/>
      <c r="AS192" s="7"/>
      <c r="AT192" s="7"/>
      <c r="AU192" s="7"/>
      <c r="AV192" s="7"/>
      <c r="AW192" s="7"/>
      <c r="AX192" s="7"/>
      <c r="AY192" s="7"/>
      <c r="AZ192" s="7">
        <v>0</v>
      </c>
      <c r="BA192" s="7">
        <f t="shared" si="132"/>
        <v>58</v>
      </c>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f t="shared" si="120"/>
        <v>2</v>
      </c>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5">
        <v>44156</v>
      </c>
      <c r="B193" s="7"/>
      <c r="C193" s="7">
        <f t="shared" si="135"/>
        <v>0</v>
      </c>
      <c r="D193" s="7"/>
      <c r="E193" s="7"/>
      <c r="F193" s="7"/>
      <c r="G193" s="7"/>
      <c r="H193" s="7"/>
      <c r="I193" s="7">
        <f t="shared" si="142"/>
        <v>404</v>
      </c>
      <c r="J193" s="7"/>
      <c r="K193" s="7"/>
      <c r="L193" s="7"/>
      <c r="M193" s="7"/>
      <c r="N193" s="7"/>
      <c r="O193" s="7"/>
      <c r="P193" s="7"/>
      <c r="Q193" s="7"/>
      <c r="R193" s="7"/>
      <c r="S193" s="7"/>
      <c r="T193" s="7"/>
      <c r="U193" s="7"/>
      <c r="V193" s="7"/>
      <c r="W193" s="7"/>
      <c r="X193" s="7"/>
      <c r="Y193" s="7"/>
      <c r="Z193" s="7"/>
      <c r="AA193" s="7"/>
      <c r="AB193" s="7"/>
      <c r="AC193" s="7">
        <f t="shared" si="143"/>
        <v>169</v>
      </c>
      <c r="AD193" s="7"/>
      <c r="AE193" s="7"/>
      <c r="AF193" s="7"/>
      <c r="AG193" s="7"/>
      <c r="AH193" s="7"/>
      <c r="AI193" s="84">
        <f t="shared" si="112"/>
        <v>7</v>
      </c>
      <c r="AJ193" s="101"/>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f t="shared" si="120"/>
        <v>2</v>
      </c>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5">
        <v>44157</v>
      </c>
      <c r="B194" s="7"/>
      <c r="C194" s="7">
        <f t="shared" si="135"/>
        <v>0</v>
      </c>
      <c r="D194" s="7"/>
      <c r="E194" s="7"/>
      <c r="F194" s="7"/>
      <c r="G194" s="7"/>
      <c r="H194" s="7"/>
      <c r="I194" s="7">
        <f t="shared" si="142"/>
        <v>404</v>
      </c>
      <c r="J194" s="7"/>
      <c r="K194" s="7"/>
      <c r="L194" s="7"/>
      <c r="M194" s="7"/>
      <c r="N194" s="7"/>
      <c r="O194" s="7"/>
      <c r="P194" s="7"/>
      <c r="Q194" s="7"/>
      <c r="R194" s="7"/>
      <c r="S194" s="7"/>
      <c r="T194" s="7"/>
      <c r="U194" s="7"/>
      <c r="V194" s="7"/>
      <c r="W194" s="7"/>
      <c r="X194" s="7"/>
      <c r="Y194" s="7"/>
      <c r="Z194" s="7"/>
      <c r="AA194" s="7"/>
      <c r="AB194" s="7"/>
      <c r="AC194" s="7">
        <f t="shared" si="143"/>
        <v>169</v>
      </c>
      <c r="AD194" s="7"/>
      <c r="AE194" s="7"/>
      <c r="AF194" s="7"/>
      <c r="AG194" s="7"/>
      <c r="AH194" s="7"/>
      <c r="AI194" s="84">
        <f t="shared" si="112"/>
        <v>7</v>
      </c>
      <c r="AJ194" s="101"/>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f t="shared" si="120"/>
        <v>2</v>
      </c>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5">
        <v>44158</v>
      </c>
      <c r="B195" s="7">
        <v>0</v>
      </c>
      <c r="C195" s="7">
        <f t="shared" si="135"/>
        <v>0</v>
      </c>
      <c r="D195" s="7"/>
      <c r="E195" s="7"/>
      <c r="F195" s="7"/>
      <c r="G195" s="7"/>
      <c r="H195" s="7">
        <v>0</v>
      </c>
      <c r="I195" s="7">
        <f t="shared" si="142"/>
        <v>404</v>
      </c>
      <c r="J195" s="7"/>
      <c r="K195" s="7"/>
      <c r="L195" s="7"/>
      <c r="M195" s="7"/>
      <c r="N195" s="7">
        <v>0</v>
      </c>
      <c r="O195" s="7">
        <f>SUM(O170,N195)</f>
        <v>197</v>
      </c>
      <c r="P195" s="7"/>
      <c r="Q195" s="7"/>
      <c r="R195" s="7"/>
      <c r="S195" s="7"/>
      <c r="T195" s="7"/>
      <c r="U195" s="7"/>
      <c r="V195" s="7"/>
      <c r="W195" s="7"/>
      <c r="X195" s="7"/>
      <c r="Y195" s="7"/>
      <c r="Z195" s="7"/>
      <c r="AA195" s="7"/>
      <c r="AB195" s="7">
        <v>6</v>
      </c>
      <c r="AC195" s="7">
        <f t="shared" si="143"/>
        <v>175</v>
      </c>
      <c r="AD195" s="7"/>
      <c r="AE195" s="7"/>
      <c r="AF195" s="7"/>
      <c r="AG195" s="7"/>
      <c r="AH195" s="7">
        <v>0</v>
      </c>
      <c r="AI195" s="84">
        <f t="shared" si="112"/>
        <v>7</v>
      </c>
      <c r="AJ195" s="101"/>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f t="shared" si="120"/>
        <v>2</v>
      </c>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v>0</v>
      </c>
      <c r="EA195" s="7">
        <f>SUM(EA170,DZ195)</f>
        <v>24</v>
      </c>
      <c r="EB195" s="7"/>
      <c r="EC195" s="7"/>
      <c r="ED195" s="7"/>
      <c r="EE195" s="7"/>
      <c r="EF195" s="7"/>
      <c r="EG195" s="7"/>
      <c r="EH195" s="7"/>
      <c r="EI195" s="7"/>
      <c r="EJ195" s="7"/>
      <c r="EK195" s="7"/>
      <c r="EL195" s="7"/>
      <c r="EM195" s="7"/>
      <c r="EN195" s="7"/>
      <c r="EO195" s="7"/>
      <c r="EP195" s="7"/>
      <c r="EQ195" s="7"/>
      <c r="ER195" s="7"/>
      <c r="ES195" s="7"/>
      <c r="ET195" s="7"/>
      <c r="EU195" s="7"/>
      <c r="EV195" s="7">
        <v>0</v>
      </c>
      <c r="EW195" s="7">
        <f>SUM(EW170,EV195)</f>
        <v>117</v>
      </c>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5">
        <v>44159</v>
      </c>
      <c r="B196" s="7">
        <v>0</v>
      </c>
      <c r="C196" s="7">
        <f t="shared" si="135"/>
        <v>0</v>
      </c>
      <c r="D196" s="7"/>
      <c r="E196" s="7"/>
      <c r="F196" s="7"/>
      <c r="G196" s="7"/>
      <c r="H196" s="7">
        <v>0</v>
      </c>
      <c r="I196" s="7">
        <f t="shared" si="142"/>
        <v>404</v>
      </c>
      <c r="J196" s="7"/>
      <c r="K196" s="7"/>
      <c r="L196" s="7"/>
      <c r="M196" s="7"/>
      <c r="N196" s="7">
        <v>0</v>
      </c>
      <c r="O196" s="7">
        <f>N196+O195</f>
        <v>197</v>
      </c>
      <c r="P196" s="7"/>
      <c r="Q196" s="7"/>
      <c r="R196" s="7"/>
      <c r="S196" s="7"/>
      <c r="T196" s="7"/>
      <c r="U196" s="7"/>
      <c r="V196" s="7"/>
      <c r="W196" s="7"/>
      <c r="X196" s="7"/>
      <c r="Y196" s="7"/>
      <c r="Z196" s="7"/>
      <c r="AA196" s="7"/>
      <c r="AB196" s="7">
        <v>0</v>
      </c>
      <c r="AC196" s="7">
        <f t="shared" si="143"/>
        <v>175</v>
      </c>
      <c r="AD196" s="7"/>
      <c r="AE196" s="7"/>
      <c r="AF196" s="7"/>
      <c r="AG196" s="7"/>
      <c r="AH196" s="7">
        <v>0</v>
      </c>
      <c r="AI196" s="84">
        <f t="shared" si="112"/>
        <v>7</v>
      </c>
      <c r="AJ196" s="101"/>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f t="shared" si="120"/>
        <v>2</v>
      </c>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v>0</v>
      </c>
      <c r="EA196" s="7">
        <f>DZ196+EA195</f>
        <v>24</v>
      </c>
      <c r="EB196" s="7"/>
      <c r="EC196" s="7"/>
      <c r="ED196" s="7"/>
      <c r="EE196" s="7"/>
      <c r="EF196" s="7"/>
      <c r="EG196" s="7"/>
      <c r="EH196" s="7"/>
      <c r="EI196" s="7"/>
      <c r="EJ196" s="7"/>
      <c r="EK196" s="7"/>
      <c r="EL196" s="7"/>
      <c r="EM196" s="7"/>
      <c r="EN196" s="7"/>
      <c r="EO196" s="7"/>
      <c r="EP196" s="7"/>
      <c r="EQ196" s="7"/>
      <c r="ER196" s="7"/>
      <c r="ES196" s="7"/>
      <c r="ET196" s="7"/>
      <c r="EU196" s="7"/>
      <c r="EV196" s="7">
        <v>0</v>
      </c>
      <c r="EW196" s="7">
        <f>EV196+EW195</f>
        <v>117</v>
      </c>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5">
        <v>44160</v>
      </c>
      <c r="B197" s="7">
        <v>0</v>
      </c>
      <c r="C197" s="7">
        <f t="shared" si="135"/>
        <v>0</v>
      </c>
      <c r="D197" s="7"/>
      <c r="E197" s="7"/>
      <c r="F197" s="7"/>
      <c r="G197" s="7"/>
      <c r="H197" s="7">
        <v>0</v>
      </c>
      <c r="I197" s="7">
        <f t="shared" si="142"/>
        <v>404</v>
      </c>
      <c r="J197" s="7"/>
      <c r="K197" s="7"/>
      <c r="L197" s="7"/>
      <c r="M197" s="7"/>
      <c r="N197" s="7">
        <v>0</v>
      </c>
      <c r="O197" s="7">
        <f>N197+O196</f>
        <v>197</v>
      </c>
      <c r="P197" s="7"/>
      <c r="Q197" s="7"/>
      <c r="R197" s="7"/>
      <c r="S197" s="7"/>
      <c r="T197" s="7"/>
      <c r="U197" s="7"/>
      <c r="V197" s="7"/>
      <c r="W197" s="7"/>
      <c r="X197" s="7"/>
      <c r="Y197" s="7"/>
      <c r="Z197" s="7"/>
      <c r="AA197" s="7"/>
      <c r="AB197" s="7">
        <v>1</v>
      </c>
      <c r="AC197" s="7">
        <f t="shared" si="143"/>
        <v>176</v>
      </c>
      <c r="AD197" s="7"/>
      <c r="AE197" s="7"/>
      <c r="AF197" s="7"/>
      <c r="AG197" s="7"/>
      <c r="AH197" s="7">
        <v>0</v>
      </c>
      <c r="AI197" s="84">
        <f t="shared" si="112"/>
        <v>7</v>
      </c>
      <c r="AJ197" s="101"/>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f t="shared" si="120"/>
        <v>2</v>
      </c>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v>0</v>
      </c>
      <c r="EA197" s="7">
        <f>DZ197+EA196</f>
        <v>24</v>
      </c>
      <c r="EB197" s="7"/>
      <c r="EC197" s="7"/>
      <c r="ED197" s="7"/>
      <c r="EE197" s="7"/>
      <c r="EF197" s="7"/>
      <c r="EG197" s="7"/>
      <c r="EH197" s="7"/>
      <c r="EI197" s="7"/>
      <c r="EJ197" s="7"/>
      <c r="EK197" s="7"/>
      <c r="EL197" s="7"/>
      <c r="EM197" s="7"/>
      <c r="EN197" s="7"/>
      <c r="EO197" s="7"/>
      <c r="EP197" s="7"/>
      <c r="EQ197" s="7"/>
      <c r="ER197" s="7"/>
      <c r="ES197" s="7"/>
      <c r="ET197" s="7"/>
      <c r="EU197" s="7"/>
      <c r="EV197" s="7">
        <v>0</v>
      </c>
      <c r="EW197" s="7">
        <f>EV197+EW196</f>
        <v>117</v>
      </c>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5">
        <v>44161</v>
      </c>
      <c r="B198" s="7">
        <v>0</v>
      </c>
      <c r="C198" s="7">
        <f t="shared" si="135"/>
        <v>0</v>
      </c>
      <c r="D198" s="7"/>
      <c r="E198" s="7"/>
      <c r="F198" s="7"/>
      <c r="G198" s="7"/>
      <c r="H198" s="7">
        <v>0</v>
      </c>
      <c r="I198" s="7">
        <f t="shared" si="142"/>
        <v>404</v>
      </c>
      <c r="J198" s="7"/>
      <c r="K198" s="7"/>
      <c r="L198" s="7"/>
      <c r="M198" s="7"/>
      <c r="N198" s="7">
        <v>0</v>
      </c>
      <c r="O198" s="7">
        <f>N198+O197</f>
        <v>197</v>
      </c>
      <c r="P198" s="7"/>
      <c r="Q198" s="7"/>
      <c r="R198" s="7"/>
      <c r="S198" s="7"/>
      <c r="T198" s="7"/>
      <c r="U198" s="7"/>
      <c r="V198" s="7"/>
      <c r="W198" s="7"/>
      <c r="X198" s="7"/>
      <c r="Y198" s="7"/>
      <c r="Z198" s="7"/>
      <c r="AA198" s="7"/>
      <c r="AB198" s="7">
        <v>0</v>
      </c>
      <c r="AC198" s="7">
        <f t="shared" si="143"/>
        <v>176</v>
      </c>
      <c r="AD198" s="7"/>
      <c r="AE198" s="7"/>
      <c r="AF198" s="7"/>
      <c r="AG198" s="7"/>
      <c r="AH198" s="7">
        <v>0</v>
      </c>
      <c r="AI198" s="84">
        <f t="shared" si="112"/>
        <v>7</v>
      </c>
      <c r="AJ198" s="101"/>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f t="shared" si="120"/>
        <v>2</v>
      </c>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v>0</v>
      </c>
      <c r="EA198" s="7">
        <f>DZ198+EA197</f>
        <v>24</v>
      </c>
      <c r="EB198" s="7"/>
      <c r="EC198" s="7"/>
      <c r="ED198" s="7"/>
      <c r="EE198" s="7"/>
      <c r="EF198" s="7"/>
      <c r="EG198" s="7"/>
      <c r="EH198" s="7"/>
      <c r="EI198" s="7"/>
      <c r="EJ198" s="7"/>
      <c r="EK198" s="7"/>
      <c r="EL198" s="7"/>
      <c r="EM198" s="7"/>
      <c r="EN198" s="7"/>
      <c r="EO198" s="7"/>
      <c r="EP198" s="7"/>
      <c r="EQ198" s="7"/>
      <c r="ER198" s="7"/>
      <c r="ES198" s="7"/>
      <c r="ET198" s="7"/>
      <c r="EU198" s="7"/>
      <c r="EV198" s="7">
        <v>0</v>
      </c>
      <c r="EW198" s="7">
        <f>EV198+EW197</f>
        <v>117</v>
      </c>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5">
        <v>44162</v>
      </c>
      <c r="B199" s="7">
        <v>0</v>
      </c>
      <c r="C199" s="7">
        <f t="shared" si="135"/>
        <v>0</v>
      </c>
      <c r="D199" s="7"/>
      <c r="E199" s="7"/>
      <c r="F199" s="7"/>
      <c r="G199" s="7"/>
      <c r="H199" s="7">
        <v>0</v>
      </c>
      <c r="I199" s="7">
        <f t="shared" si="142"/>
        <v>404</v>
      </c>
      <c r="J199" s="7"/>
      <c r="K199" s="7"/>
      <c r="L199" s="7"/>
      <c r="M199" s="7"/>
      <c r="N199" s="7">
        <v>0</v>
      </c>
      <c r="O199" s="7">
        <f>N199+O198</f>
        <v>197</v>
      </c>
      <c r="P199" s="7"/>
      <c r="Q199" s="7"/>
      <c r="R199" s="7"/>
      <c r="S199" s="7"/>
      <c r="T199" s="7"/>
      <c r="U199" s="7"/>
      <c r="V199" s="7"/>
      <c r="W199" s="7"/>
      <c r="X199" s="7"/>
      <c r="Y199" s="7"/>
      <c r="Z199" s="7"/>
      <c r="AA199" s="7"/>
      <c r="AB199" s="7">
        <v>0</v>
      </c>
      <c r="AC199" s="7">
        <f t="shared" si="143"/>
        <v>176</v>
      </c>
      <c r="AD199" s="7"/>
      <c r="AE199" s="7"/>
      <c r="AF199" s="7"/>
      <c r="AG199" s="7"/>
      <c r="AH199" s="7">
        <v>0</v>
      </c>
      <c r="AI199" s="84">
        <f t="shared" si="112"/>
        <v>7</v>
      </c>
      <c r="AJ199" s="101"/>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f t="shared" si="120"/>
        <v>2</v>
      </c>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v>0</v>
      </c>
      <c r="EA199" s="7">
        <f>DZ199+EA198</f>
        <v>24</v>
      </c>
      <c r="EB199" s="7"/>
      <c r="EC199" s="7"/>
      <c r="ED199" s="7"/>
      <c r="EE199" s="7"/>
      <c r="EF199" s="7"/>
      <c r="EG199" s="7"/>
      <c r="EH199" s="7"/>
      <c r="EI199" s="7"/>
      <c r="EJ199" s="7"/>
      <c r="EK199" s="7"/>
      <c r="EL199" s="7"/>
      <c r="EM199" s="7"/>
      <c r="EN199" s="7"/>
      <c r="EO199" s="7"/>
      <c r="EP199" s="7"/>
      <c r="EQ199" s="7"/>
      <c r="ER199" s="7"/>
      <c r="ES199" s="7"/>
      <c r="ET199" s="7"/>
      <c r="EU199" s="7"/>
      <c r="EV199" s="7">
        <v>0</v>
      </c>
      <c r="EW199" s="7">
        <f>EV199+EW198</f>
        <v>117</v>
      </c>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5">
        <v>44163</v>
      </c>
      <c r="C200" s="7">
        <f t="shared" si="135"/>
        <v>0</v>
      </c>
      <c r="D200" s="7"/>
      <c r="E200" s="7"/>
      <c r="F200" s="7"/>
      <c r="G200" s="7"/>
      <c r="I200" s="7">
        <f t="shared" si="142"/>
        <v>404</v>
      </c>
      <c r="J200" s="7"/>
      <c r="K200" s="7"/>
      <c r="L200" s="7"/>
      <c r="M200" s="7"/>
      <c r="O200" s="7">
        <f t="shared" ref="O200:O216" si="144">N200+O199</f>
        <v>197</v>
      </c>
      <c r="P200" s="7"/>
      <c r="Q200" s="7"/>
      <c r="R200" s="7"/>
      <c r="S200" s="7"/>
      <c r="T200" s="7"/>
      <c r="U200" s="7"/>
      <c r="V200" s="7"/>
      <c r="W200" s="7"/>
      <c r="X200" s="7"/>
      <c r="Y200" s="7"/>
      <c r="Z200" s="7"/>
      <c r="AA200" s="7"/>
      <c r="AC200" s="7">
        <f t="shared" si="143"/>
        <v>176</v>
      </c>
      <c r="AD200" s="7"/>
      <c r="AE200" s="7"/>
      <c r="AG200" s="7"/>
      <c r="AI200" s="84">
        <f t="shared" si="112"/>
        <v>7</v>
      </c>
      <c r="AJ200" s="101"/>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E200" s="7">
        <f t="shared" si="120"/>
        <v>2</v>
      </c>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f t="shared" ref="EA200:EA216" si="145">DZ200+EA199</f>
        <v>24</v>
      </c>
      <c r="EB200" s="7"/>
      <c r="EC200" s="7"/>
      <c r="ED200" s="7"/>
      <c r="EE200" s="7"/>
      <c r="EF200" s="7"/>
      <c r="EG200" s="7"/>
      <c r="EH200" s="7"/>
      <c r="EI200" s="7"/>
      <c r="EJ200" s="7"/>
      <c r="EK200" s="7"/>
      <c r="EL200" s="7"/>
      <c r="EM200" s="7"/>
      <c r="EN200" s="7"/>
      <c r="EO200" s="7"/>
      <c r="EP200" s="7"/>
      <c r="EQ200" s="7"/>
      <c r="ER200" s="7"/>
      <c r="ES200" s="7"/>
      <c r="ET200" s="7"/>
      <c r="EU200" s="7"/>
      <c r="EW200" s="7">
        <f t="shared" ref="EW200:EW216" si="146">EV200+EW199</f>
        <v>117</v>
      </c>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5">
        <v>44164</v>
      </c>
      <c r="B201" s="7"/>
      <c r="C201" s="7">
        <f t="shared" si="135"/>
        <v>0</v>
      </c>
      <c r="D201" s="7"/>
      <c r="E201" s="7"/>
      <c r="F201" s="7"/>
      <c r="G201" s="7"/>
      <c r="H201" s="7"/>
      <c r="I201" s="7">
        <f t="shared" si="142"/>
        <v>404</v>
      </c>
      <c r="J201" s="7"/>
      <c r="K201" s="7"/>
      <c r="L201" s="7"/>
      <c r="M201" s="7"/>
      <c r="N201" s="7"/>
      <c r="O201" s="7">
        <f t="shared" si="144"/>
        <v>197</v>
      </c>
      <c r="P201" s="7"/>
      <c r="Q201" s="7"/>
      <c r="R201" s="7"/>
      <c r="S201" s="7"/>
      <c r="T201" s="7"/>
      <c r="U201" s="7"/>
      <c r="V201" s="7"/>
      <c r="W201" s="7"/>
      <c r="X201" s="7"/>
      <c r="Y201" s="7"/>
      <c r="Z201" s="7"/>
      <c r="AA201" s="7"/>
      <c r="AB201" s="7"/>
      <c r="AC201" s="7">
        <f t="shared" si="143"/>
        <v>176</v>
      </c>
      <c r="AD201" s="7"/>
      <c r="AE201" s="7"/>
      <c r="AF201" s="7"/>
      <c r="AG201" s="7"/>
      <c r="AH201" s="7"/>
      <c r="AI201" s="84">
        <f t="shared" si="112"/>
        <v>7</v>
      </c>
      <c r="AJ201" s="101"/>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f t="shared" si="120"/>
        <v>2</v>
      </c>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f t="shared" si="145"/>
        <v>24</v>
      </c>
      <c r="EB201" s="7"/>
      <c r="EC201" s="7"/>
      <c r="ED201" s="7"/>
      <c r="EE201" s="7"/>
      <c r="EF201" s="7"/>
      <c r="EG201" s="7"/>
      <c r="EH201" s="7"/>
      <c r="EI201" s="7"/>
      <c r="EJ201" s="7"/>
      <c r="EK201" s="7"/>
      <c r="EL201" s="7"/>
      <c r="EM201" s="7"/>
      <c r="EN201" s="7"/>
      <c r="EO201" s="7"/>
      <c r="EP201" s="7"/>
      <c r="EQ201" s="7"/>
      <c r="ER201" s="7"/>
      <c r="ES201" s="7"/>
      <c r="ET201" s="7"/>
      <c r="EU201" s="7"/>
      <c r="EV201" s="7"/>
      <c r="EW201" s="7">
        <f t="shared" si="146"/>
        <v>117</v>
      </c>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5">
        <v>44165</v>
      </c>
      <c r="B202" s="7">
        <v>0</v>
      </c>
      <c r="C202" s="7">
        <f t="shared" si="135"/>
        <v>0</v>
      </c>
      <c r="D202" s="7"/>
      <c r="E202" s="7"/>
      <c r="F202" s="7"/>
      <c r="G202" s="7"/>
      <c r="H202" s="7">
        <v>0</v>
      </c>
      <c r="I202" s="7">
        <f t="shared" si="142"/>
        <v>404</v>
      </c>
      <c r="J202" s="7"/>
      <c r="K202" s="7"/>
      <c r="L202" s="7"/>
      <c r="M202" s="7"/>
      <c r="N202" s="7">
        <v>2</v>
      </c>
      <c r="O202" s="7">
        <f t="shared" si="144"/>
        <v>199</v>
      </c>
      <c r="P202" s="7"/>
      <c r="Q202" s="7"/>
      <c r="R202" s="7"/>
      <c r="S202" s="7"/>
      <c r="T202" s="7"/>
      <c r="U202" s="7"/>
      <c r="V202" s="7"/>
      <c r="W202" s="7"/>
      <c r="X202" s="7"/>
      <c r="Y202" s="7"/>
      <c r="Z202" s="7"/>
      <c r="AA202" s="7"/>
      <c r="AB202" s="7">
        <v>3</v>
      </c>
      <c r="AC202" s="7">
        <f t="shared" si="143"/>
        <v>179</v>
      </c>
      <c r="AD202" s="7"/>
      <c r="AE202" s="7"/>
      <c r="AF202" s="7"/>
      <c r="AG202" s="7"/>
      <c r="AH202" s="7">
        <v>0</v>
      </c>
      <c r="AI202" s="84">
        <f t="shared" si="112"/>
        <v>7</v>
      </c>
      <c r="AJ202" s="101"/>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f t="shared" si="120"/>
        <v>2</v>
      </c>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v>0</v>
      </c>
      <c r="EA202" s="7">
        <f t="shared" si="145"/>
        <v>24</v>
      </c>
      <c r="EB202" s="7"/>
      <c r="EC202" s="7"/>
      <c r="ED202" s="7"/>
      <c r="EE202" s="7"/>
      <c r="EF202" s="7"/>
      <c r="EG202" s="7"/>
      <c r="EH202" s="7"/>
      <c r="EI202" s="7"/>
      <c r="EJ202" s="7"/>
      <c r="EK202" s="7"/>
      <c r="EL202" s="7"/>
      <c r="EM202" s="7"/>
      <c r="EN202" s="7"/>
      <c r="EO202" s="7"/>
      <c r="EP202" s="7"/>
      <c r="EQ202" s="7"/>
      <c r="ER202" s="7"/>
      <c r="ES202" s="7"/>
      <c r="ET202" s="7"/>
      <c r="EU202" s="7"/>
      <c r="EV202" s="7">
        <v>0</v>
      </c>
      <c r="EW202" s="7">
        <f t="shared" si="146"/>
        <v>117</v>
      </c>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5">
        <v>44166</v>
      </c>
      <c r="B203" s="7">
        <v>0</v>
      </c>
      <c r="C203" s="7">
        <f t="shared" si="135"/>
        <v>0</v>
      </c>
      <c r="D203" s="7"/>
      <c r="E203" s="7"/>
      <c r="F203" s="7"/>
      <c r="G203" s="7"/>
      <c r="H203" s="7">
        <v>0</v>
      </c>
      <c r="I203" s="7">
        <f t="shared" si="142"/>
        <v>404</v>
      </c>
      <c r="J203" s="7"/>
      <c r="K203" s="7"/>
      <c r="L203" s="7"/>
      <c r="M203" s="7"/>
      <c r="N203" s="7">
        <v>0</v>
      </c>
      <c r="O203" s="7">
        <f t="shared" si="144"/>
        <v>199</v>
      </c>
      <c r="P203" s="7"/>
      <c r="Q203" s="7"/>
      <c r="R203" s="7"/>
      <c r="S203" s="7"/>
      <c r="T203" s="7"/>
      <c r="U203" s="7"/>
      <c r="V203" s="7"/>
      <c r="W203" s="7"/>
      <c r="X203" s="7"/>
      <c r="Y203" s="7"/>
      <c r="Z203" s="7"/>
      <c r="AA203" s="7"/>
      <c r="AB203" s="7">
        <v>0</v>
      </c>
      <c r="AC203" s="7">
        <f t="shared" si="143"/>
        <v>179</v>
      </c>
      <c r="AD203" s="7"/>
      <c r="AE203" s="7"/>
      <c r="AF203" s="7"/>
      <c r="AG203" s="7"/>
      <c r="AH203" s="7">
        <v>0</v>
      </c>
      <c r="AI203" s="84">
        <f t="shared" si="112"/>
        <v>7</v>
      </c>
      <c r="AJ203" s="101"/>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f t="shared" si="120"/>
        <v>2</v>
      </c>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v>0</v>
      </c>
      <c r="EA203" s="7">
        <f t="shared" si="145"/>
        <v>24</v>
      </c>
      <c r="EB203" s="7"/>
      <c r="EC203" s="7"/>
      <c r="ED203" s="7"/>
      <c r="EE203" s="7"/>
      <c r="EF203" s="7"/>
      <c r="EG203" s="7"/>
      <c r="EH203" s="7"/>
      <c r="EI203" s="7"/>
      <c r="EJ203" s="7"/>
      <c r="EK203" s="7"/>
      <c r="EL203" s="7"/>
      <c r="EM203" s="7"/>
      <c r="EN203" s="7"/>
      <c r="EO203" s="7"/>
      <c r="EP203" s="7"/>
      <c r="EQ203" s="7"/>
      <c r="ER203" s="7"/>
      <c r="ES203" s="7"/>
      <c r="ET203" s="7"/>
      <c r="EU203" s="7"/>
      <c r="EV203" s="7">
        <v>0</v>
      </c>
      <c r="EW203" s="7">
        <f t="shared" si="146"/>
        <v>117</v>
      </c>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5">
        <v>44167</v>
      </c>
      <c r="B204" s="7">
        <v>0</v>
      </c>
      <c r="C204" s="7">
        <f t="shared" si="135"/>
        <v>0</v>
      </c>
      <c r="D204" s="7"/>
      <c r="E204" s="7"/>
      <c r="F204" s="7"/>
      <c r="G204" s="7"/>
      <c r="H204" s="7">
        <v>0</v>
      </c>
      <c r="I204" s="7">
        <f t="shared" si="142"/>
        <v>404</v>
      </c>
      <c r="J204" s="7"/>
      <c r="K204" s="7"/>
      <c r="L204" s="7"/>
      <c r="M204" s="7"/>
      <c r="N204" s="7">
        <v>0</v>
      </c>
      <c r="O204" s="7">
        <f t="shared" si="144"/>
        <v>199</v>
      </c>
      <c r="P204" s="7"/>
      <c r="Q204" s="7"/>
      <c r="R204" s="7"/>
      <c r="S204" s="7"/>
      <c r="T204" s="7"/>
      <c r="U204" s="7"/>
      <c r="V204" s="7"/>
      <c r="W204" s="7"/>
      <c r="X204" s="7"/>
      <c r="Y204" s="7"/>
      <c r="Z204" s="7"/>
      <c r="AA204" s="7"/>
      <c r="AB204" s="7">
        <v>0</v>
      </c>
      <c r="AC204" s="7">
        <f t="shared" si="143"/>
        <v>179</v>
      </c>
      <c r="AD204" s="7"/>
      <c r="AE204" s="7"/>
      <c r="AF204" s="7"/>
      <c r="AG204" s="7"/>
      <c r="AH204" s="7">
        <v>0</v>
      </c>
      <c r="AI204" s="84">
        <f t="shared" si="112"/>
        <v>7</v>
      </c>
      <c r="AJ204" s="101"/>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f t="shared" si="120"/>
        <v>2</v>
      </c>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v>0</v>
      </c>
      <c r="EA204" s="7">
        <f t="shared" si="145"/>
        <v>24</v>
      </c>
      <c r="EB204" s="7"/>
      <c r="EC204" s="7"/>
      <c r="ED204" s="7"/>
      <c r="EE204" s="7"/>
      <c r="EF204" s="7"/>
      <c r="EG204" s="7"/>
      <c r="EH204" s="7"/>
      <c r="EI204" s="7"/>
      <c r="EJ204" s="7"/>
      <c r="EK204" s="7"/>
      <c r="EL204" s="7"/>
      <c r="EM204" s="7"/>
      <c r="EN204" s="7"/>
      <c r="EO204" s="7"/>
      <c r="EP204" s="7"/>
      <c r="EQ204" s="7"/>
      <c r="ER204" s="7"/>
      <c r="ES204" s="7"/>
      <c r="ET204" s="7"/>
      <c r="EU204" s="7"/>
      <c r="EV204" s="7">
        <v>5</v>
      </c>
      <c r="EW204" s="7">
        <f t="shared" si="146"/>
        <v>122</v>
      </c>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5">
        <v>44168</v>
      </c>
      <c r="B205" s="7">
        <v>0</v>
      </c>
      <c r="C205" s="7">
        <f t="shared" si="135"/>
        <v>0</v>
      </c>
      <c r="D205" s="7"/>
      <c r="E205" s="7"/>
      <c r="F205" s="7"/>
      <c r="G205" s="7"/>
      <c r="H205" s="7">
        <v>0</v>
      </c>
      <c r="I205" s="7">
        <f t="shared" si="142"/>
        <v>404</v>
      </c>
      <c r="J205" s="7"/>
      <c r="K205" s="7"/>
      <c r="L205" s="7"/>
      <c r="M205" s="7"/>
      <c r="N205" s="7">
        <v>0</v>
      </c>
      <c r="O205" s="7">
        <f t="shared" si="144"/>
        <v>199</v>
      </c>
      <c r="P205" s="7"/>
      <c r="Q205" s="7"/>
      <c r="R205" s="7"/>
      <c r="S205" s="7"/>
      <c r="T205" s="7"/>
      <c r="U205" s="7"/>
      <c r="V205" s="7"/>
      <c r="W205" s="7"/>
      <c r="X205" s="7"/>
      <c r="Y205" s="7"/>
      <c r="Z205" s="7"/>
      <c r="AA205" s="7"/>
      <c r="AB205" s="7">
        <v>0</v>
      </c>
      <c r="AC205" s="7">
        <f t="shared" si="143"/>
        <v>179</v>
      </c>
      <c r="AD205" s="7"/>
      <c r="AE205" s="7"/>
      <c r="AF205" s="7"/>
      <c r="AG205" s="7"/>
      <c r="AH205" s="7">
        <v>0</v>
      </c>
      <c r="AI205" s="84">
        <f t="shared" si="112"/>
        <v>7</v>
      </c>
      <c r="AJ205" s="101"/>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f t="shared" si="120"/>
        <v>2</v>
      </c>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v>0</v>
      </c>
      <c r="EA205" s="7">
        <f t="shared" si="145"/>
        <v>24</v>
      </c>
      <c r="EB205" s="7"/>
      <c r="EC205" s="7"/>
      <c r="ED205" s="7"/>
      <c r="EE205" s="7"/>
      <c r="EF205" s="7"/>
      <c r="EG205" s="7"/>
      <c r="EH205" s="7"/>
      <c r="EI205" s="7"/>
      <c r="EJ205" s="7"/>
      <c r="EK205" s="7"/>
      <c r="EL205" s="7"/>
      <c r="EM205" s="7"/>
      <c r="EN205" s="7"/>
      <c r="EO205" s="7"/>
      <c r="EP205" s="7"/>
      <c r="EQ205" s="7"/>
      <c r="ER205" s="7"/>
      <c r="ES205" s="7"/>
      <c r="ET205" s="7"/>
      <c r="EU205" s="7"/>
      <c r="EV205" s="7">
        <v>0</v>
      </c>
      <c r="EW205" s="7">
        <f t="shared" si="146"/>
        <v>122</v>
      </c>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5">
        <v>44169</v>
      </c>
      <c r="B206" s="7">
        <v>0</v>
      </c>
      <c r="C206" s="7">
        <f t="shared" si="135"/>
        <v>0</v>
      </c>
      <c r="D206" s="7"/>
      <c r="E206" s="7"/>
      <c r="F206" s="7"/>
      <c r="G206" s="7"/>
      <c r="H206" s="7">
        <v>0</v>
      </c>
      <c r="I206" s="7">
        <f t="shared" si="142"/>
        <v>404</v>
      </c>
      <c r="J206" s="7"/>
      <c r="K206" s="7"/>
      <c r="L206" s="7"/>
      <c r="M206" s="7"/>
      <c r="N206" s="97">
        <v>0</v>
      </c>
      <c r="O206" s="97">
        <f t="shared" si="144"/>
        <v>199</v>
      </c>
      <c r="P206" s="7"/>
      <c r="Q206" s="7"/>
      <c r="R206" s="7"/>
      <c r="S206" s="7"/>
      <c r="T206" s="7"/>
      <c r="U206" s="7"/>
      <c r="V206" s="7"/>
      <c r="W206" s="7"/>
      <c r="X206" s="7"/>
      <c r="Y206" s="7"/>
      <c r="Z206" s="7"/>
      <c r="AA206" s="7"/>
      <c r="AB206" s="97">
        <v>0</v>
      </c>
      <c r="AC206" s="97">
        <f t="shared" si="143"/>
        <v>179</v>
      </c>
      <c r="AD206" s="7"/>
      <c r="AE206" s="7"/>
      <c r="AF206" s="7"/>
      <c r="AG206" s="7"/>
      <c r="AH206" s="7">
        <v>0</v>
      </c>
      <c r="AI206" s="84">
        <f t="shared" si="112"/>
        <v>7</v>
      </c>
      <c r="AJ206" s="101"/>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f t="shared" si="120"/>
        <v>2</v>
      </c>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97">
        <v>0</v>
      </c>
      <c r="EA206" s="97">
        <f t="shared" si="145"/>
        <v>24</v>
      </c>
      <c r="EB206" s="7"/>
      <c r="EC206" s="7"/>
      <c r="ED206" s="7"/>
      <c r="EE206" s="7"/>
      <c r="EF206" s="7"/>
      <c r="EG206" s="7"/>
      <c r="EH206" s="7"/>
      <c r="EI206" s="7"/>
      <c r="EJ206" s="7"/>
      <c r="EK206" s="7"/>
      <c r="EL206" s="7"/>
      <c r="EM206" s="7"/>
      <c r="EN206" s="7"/>
      <c r="EO206" s="7"/>
      <c r="EP206" s="7"/>
      <c r="EQ206" s="7"/>
      <c r="ER206" s="7"/>
      <c r="ES206" s="7"/>
      <c r="ET206" s="7"/>
      <c r="EU206" s="7"/>
      <c r="EV206" s="97">
        <v>0</v>
      </c>
      <c r="EW206" s="97">
        <f t="shared" si="146"/>
        <v>122</v>
      </c>
      <c r="EX206" s="7"/>
      <c r="EY206" s="7"/>
      <c r="EZ206" s="7"/>
      <c r="FA206" s="7"/>
      <c r="FB206" s="97"/>
      <c r="FC206" s="9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5">
        <v>44170</v>
      </c>
      <c r="B207" s="7"/>
      <c r="C207" s="7">
        <f t="shared" si="135"/>
        <v>0</v>
      </c>
      <c r="D207" s="7"/>
      <c r="E207" s="7"/>
      <c r="F207" s="7"/>
      <c r="G207" s="7"/>
      <c r="H207" s="7"/>
      <c r="I207" s="7">
        <f t="shared" si="142"/>
        <v>404</v>
      </c>
      <c r="J207" s="7"/>
      <c r="K207" s="7"/>
      <c r="L207" s="7"/>
      <c r="M207" s="7"/>
      <c r="N207" s="7"/>
      <c r="O207" s="7">
        <f t="shared" si="144"/>
        <v>199</v>
      </c>
      <c r="P207" s="7"/>
      <c r="Q207" s="7"/>
      <c r="R207" s="7"/>
      <c r="S207" s="7"/>
      <c r="T207" s="7"/>
      <c r="U207" s="7"/>
      <c r="V207" s="7"/>
      <c r="W207" s="7"/>
      <c r="X207" s="7"/>
      <c r="Y207" s="7"/>
      <c r="Z207" s="7"/>
      <c r="AA207" s="7"/>
      <c r="AB207" s="7"/>
      <c r="AC207" s="7">
        <f t="shared" si="143"/>
        <v>179</v>
      </c>
      <c r="AD207" s="7"/>
      <c r="AE207" s="7"/>
      <c r="AF207" s="7"/>
      <c r="AG207" s="7"/>
      <c r="AH207" s="7"/>
      <c r="AI207" s="84">
        <f t="shared" si="112"/>
        <v>7</v>
      </c>
      <c r="AJ207" s="101"/>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f t="shared" si="120"/>
        <v>2</v>
      </c>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f t="shared" si="145"/>
        <v>24</v>
      </c>
      <c r="EB207" s="7"/>
      <c r="EC207" s="7"/>
      <c r="ED207" s="7"/>
      <c r="EE207" s="7"/>
      <c r="EF207" s="7"/>
      <c r="EG207" s="7"/>
      <c r="EH207" s="7"/>
      <c r="EI207" s="7"/>
      <c r="EJ207" s="7"/>
      <c r="EK207" s="7"/>
      <c r="EL207" s="7"/>
      <c r="EM207" s="7"/>
      <c r="EN207" s="7"/>
      <c r="EO207" s="7"/>
      <c r="EP207" s="7"/>
      <c r="EQ207" s="7"/>
      <c r="ER207" s="7"/>
      <c r="ES207" s="7"/>
      <c r="ET207" s="7"/>
      <c r="EU207" s="7"/>
      <c r="EV207" s="7"/>
      <c r="EW207" s="7">
        <f t="shared" si="146"/>
        <v>122</v>
      </c>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5">
        <v>44171</v>
      </c>
      <c r="B208" s="7"/>
      <c r="C208" s="7">
        <f t="shared" si="135"/>
        <v>0</v>
      </c>
      <c r="D208" s="7"/>
      <c r="E208" s="7"/>
      <c r="F208" s="7"/>
      <c r="G208" s="7"/>
      <c r="H208" s="7"/>
      <c r="I208" s="7">
        <f t="shared" si="142"/>
        <v>404</v>
      </c>
      <c r="J208" s="7"/>
      <c r="K208" s="7"/>
      <c r="L208" s="7"/>
      <c r="M208" s="7"/>
      <c r="N208" s="7"/>
      <c r="O208" s="7">
        <f t="shared" si="144"/>
        <v>199</v>
      </c>
      <c r="P208" s="7"/>
      <c r="Q208" s="7"/>
      <c r="R208" s="7"/>
      <c r="S208" s="7"/>
      <c r="T208" s="7"/>
      <c r="U208" s="7"/>
      <c r="V208" s="7"/>
      <c r="W208" s="7"/>
      <c r="X208" s="7"/>
      <c r="Y208" s="7"/>
      <c r="Z208" s="7"/>
      <c r="AA208" s="7"/>
      <c r="AB208" s="7"/>
      <c r="AC208" s="7">
        <f t="shared" si="143"/>
        <v>179</v>
      </c>
      <c r="AD208" s="7"/>
      <c r="AE208" s="7"/>
      <c r="AF208" s="7"/>
      <c r="AG208" s="7"/>
      <c r="AH208" s="7"/>
      <c r="AI208" s="84">
        <f t="shared" si="112"/>
        <v>7</v>
      </c>
      <c r="AJ208" s="101"/>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f t="shared" si="120"/>
        <v>2</v>
      </c>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f t="shared" si="145"/>
        <v>24</v>
      </c>
      <c r="EB208" s="7"/>
      <c r="EC208" s="7"/>
      <c r="ED208" s="7"/>
      <c r="EE208" s="7"/>
      <c r="EF208" s="7"/>
      <c r="EG208" s="7"/>
      <c r="EH208" s="7"/>
      <c r="EI208" s="7"/>
      <c r="EJ208" s="7"/>
      <c r="EK208" s="7"/>
      <c r="EL208" s="7"/>
      <c r="EM208" s="7"/>
      <c r="EN208" s="7"/>
      <c r="EO208" s="7"/>
      <c r="EP208" s="7"/>
      <c r="EQ208" s="7"/>
      <c r="ER208" s="7"/>
      <c r="ES208" s="7"/>
      <c r="ET208" s="7"/>
      <c r="EU208" s="7"/>
      <c r="EV208" s="7"/>
      <c r="EW208" s="7">
        <f t="shared" si="146"/>
        <v>122</v>
      </c>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5">
        <v>44172</v>
      </c>
      <c r="B209" s="7">
        <v>0</v>
      </c>
      <c r="C209" s="7">
        <f t="shared" si="135"/>
        <v>0</v>
      </c>
      <c r="D209" s="7"/>
      <c r="E209" s="7"/>
      <c r="F209" s="7"/>
      <c r="G209" s="7"/>
      <c r="H209" s="7">
        <v>0</v>
      </c>
      <c r="I209" s="7">
        <f t="shared" si="142"/>
        <v>404</v>
      </c>
      <c r="J209" s="7"/>
      <c r="K209" s="7"/>
      <c r="L209" s="7"/>
      <c r="M209" s="7"/>
      <c r="N209" s="7">
        <v>4</v>
      </c>
      <c r="O209" s="7">
        <f t="shared" si="144"/>
        <v>203</v>
      </c>
      <c r="P209" s="7"/>
      <c r="Q209" s="7"/>
      <c r="R209" s="7"/>
      <c r="S209" s="7"/>
      <c r="T209" s="7"/>
      <c r="U209" s="7"/>
      <c r="V209" s="7"/>
      <c r="W209" s="7"/>
      <c r="X209" s="7"/>
      <c r="Y209" s="7"/>
      <c r="Z209" s="7"/>
      <c r="AA209" s="7"/>
      <c r="AB209" s="7">
        <v>1</v>
      </c>
      <c r="AC209" s="7">
        <f t="shared" si="143"/>
        <v>180</v>
      </c>
      <c r="AD209" s="7"/>
      <c r="AE209" s="7"/>
      <c r="AF209" s="7"/>
      <c r="AG209" s="7"/>
      <c r="AH209" s="7">
        <v>0</v>
      </c>
      <c r="AI209" s="84">
        <f t="shared" si="112"/>
        <v>7</v>
      </c>
      <c r="AJ209" s="101"/>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f t="shared" si="120"/>
        <v>2</v>
      </c>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v>2</v>
      </c>
      <c r="EA209" s="7">
        <f t="shared" si="145"/>
        <v>26</v>
      </c>
      <c r="EB209" s="7"/>
      <c r="EC209" s="7"/>
      <c r="ED209" s="7"/>
      <c r="EE209" s="7"/>
      <c r="EF209" s="7"/>
      <c r="EG209" s="7"/>
      <c r="EH209" s="7"/>
      <c r="EI209" s="7"/>
      <c r="EJ209" s="7"/>
      <c r="EK209" s="7"/>
      <c r="EL209" s="7"/>
      <c r="EM209" s="7"/>
      <c r="EN209" s="7"/>
      <c r="EO209" s="7"/>
      <c r="EP209" s="7"/>
      <c r="EQ209" s="7"/>
      <c r="ER209" s="7"/>
      <c r="ES209" s="7"/>
      <c r="ET209" s="7"/>
      <c r="EU209" s="7"/>
      <c r="EV209" s="7">
        <v>2</v>
      </c>
      <c r="EW209" s="7">
        <f t="shared" si="146"/>
        <v>124</v>
      </c>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5">
        <v>44173</v>
      </c>
      <c r="B210" s="7">
        <v>0</v>
      </c>
      <c r="C210" s="7">
        <f t="shared" si="135"/>
        <v>0</v>
      </c>
      <c r="D210" s="7"/>
      <c r="E210" s="7"/>
      <c r="F210" s="7"/>
      <c r="G210" s="7"/>
      <c r="H210" s="7">
        <v>0</v>
      </c>
      <c r="I210" s="7">
        <f t="shared" si="142"/>
        <v>404</v>
      </c>
      <c r="J210" s="7"/>
      <c r="K210" s="7"/>
      <c r="L210" s="7"/>
      <c r="M210" s="7"/>
      <c r="N210" s="7">
        <v>1</v>
      </c>
      <c r="O210" s="7">
        <f t="shared" si="144"/>
        <v>204</v>
      </c>
      <c r="P210" s="7"/>
      <c r="Q210" s="7"/>
      <c r="R210" s="7"/>
      <c r="S210" s="7"/>
      <c r="T210" s="7"/>
      <c r="U210" s="7"/>
      <c r="V210" s="7"/>
      <c r="W210" s="7"/>
      <c r="X210" s="7"/>
      <c r="Y210" s="7"/>
      <c r="Z210" s="7"/>
      <c r="AA210" s="7"/>
      <c r="AB210" s="7">
        <v>0</v>
      </c>
      <c r="AC210" s="7">
        <f t="shared" si="143"/>
        <v>180</v>
      </c>
      <c r="AD210" s="7"/>
      <c r="AE210" s="7"/>
      <c r="AF210" s="7"/>
      <c r="AG210" s="7"/>
      <c r="AH210" s="7">
        <v>0</v>
      </c>
      <c r="AI210" s="84">
        <f t="shared" si="112"/>
        <v>7</v>
      </c>
      <c r="AJ210" s="101"/>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f t="shared" si="120"/>
        <v>2</v>
      </c>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v>0</v>
      </c>
      <c r="EA210" s="7">
        <f t="shared" si="145"/>
        <v>26</v>
      </c>
      <c r="EB210" s="7"/>
      <c r="EC210" s="7"/>
      <c r="ED210" s="7"/>
      <c r="EE210" s="7"/>
      <c r="EF210" s="7"/>
      <c r="EG210" s="7"/>
      <c r="EH210" s="7"/>
      <c r="EI210" s="7"/>
      <c r="EJ210" s="7"/>
      <c r="EK210" s="7"/>
      <c r="EL210" s="7"/>
      <c r="EM210" s="7"/>
      <c r="EN210" s="7"/>
      <c r="EO210" s="7"/>
      <c r="EP210" s="7"/>
      <c r="EQ210" s="7"/>
      <c r="ER210" s="7"/>
      <c r="ES210" s="7"/>
      <c r="ET210" s="7"/>
      <c r="EU210" s="7"/>
      <c r="EV210" s="7">
        <v>0</v>
      </c>
      <c r="EW210" s="7">
        <f t="shared" si="146"/>
        <v>124</v>
      </c>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5">
        <v>44174</v>
      </c>
      <c r="B211" s="7">
        <v>0</v>
      </c>
      <c r="C211" s="7">
        <f t="shared" si="135"/>
        <v>0</v>
      </c>
      <c r="D211" s="7"/>
      <c r="E211" s="7"/>
      <c r="F211" s="7"/>
      <c r="G211" s="7"/>
      <c r="H211" s="7">
        <v>0</v>
      </c>
      <c r="I211" s="7">
        <f t="shared" si="142"/>
        <v>404</v>
      </c>
      <c r="J211" s="7"/>
      <c r="K211" s="7"/>
      <c r="L211" s="7"/>
      <c r="M211" s="7"/>
      <c r="N211" s="7">
        <v>0</v>
      </c>
      <c r="O211" s="7">
        <f t="shared" si="144"/>
        <v>204</v>
      </c>
      <c r="P211" s="7"/>
      <c r="Q211" s="7"/>
      <c r="R211" s="7"/>
      <c r="S211" s="7"/>
      <c r="T211" s="7"/>
      <c r="U211" s="7"/>
      <c r="V211" s="7"/>
      <c r="W211" s="7"/>
      <c r="X211" s="7"/>
      <c r="Y211" s="7"/>
      <c r="Z211" s="7"/>
      <c r="AA211" s="7"/>
      <c r="AB211" s="7">
        <v>0</v>
      </c>
      <c r="AC211" s="7">
        <f t="shared" si="143"/>
        <v>180</v>
      </c>
      <c r="AD211" s="7"/>
      <c r="AE211" s="7"/>
      <c r="AF211" s="7"/>
      <c r="AG211" s="7"/>
      <c r="AH211" s="7">
        <v>0</v>
      </c>
      <c r="AI211" s="84">
        <f t="shared" si="112"/>
        <v>7</v>
      </c>
      <c r="AJ211" s="101"/>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f t="shared" si="120"/>
        <v>2</v>
      </c>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v>0</v>
      </c>
      <c r="EA211" s="7">
        <f t="shared" si="145"/>
        <v>26</v>
      </c>
      <c r="EB211" s="7"/>
      <c r="EC211" s="7"/>
      <c r="ED211" s="7"/>
      <c r="EE211" s="7"/>
      <c r="EF211" s="7"/>
      <c r="EG211" s="7"/>
      <c r="EH211" s="7"/>
      <c r="EI211" s="7"/>
      <c r="EJ211" s="7"/>
      <c r="EK211" s="7"/>
      <c r="EL211" s="7"/>
      <c r="EM211" s="7"/>
      <c r="EN211" s="7"/>
      <c r="EO211" s="7"/>
      <c r="EP211" s="7"/>
      <c r="EQ211" s="7"/>
      <c r="ER211" s="7"/>
      <c r="ES211" s="7"/>
      <c r="ET211" s="7"/>
      <c r="EU211" s="7"/>
      <c r="EV211" s="7">
        <v>0</v>
      </c>
      <c r="EW211" s="7">
        <f t="shared" si="146"/>
        <v>124</v>
      </c>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5">
        <v>44175</v>
      </c>
      <c r="B212" s="7">
        <v>0</v>
      </c>
      <c r="C212" s="7">
        <f t="shared" si="135"/>
        <v>0</v>
      </c>
      <c r="D212" s="7"/>
      <c r="E212" s="7"/>
      <c r="F212" s="7"/>
      <c r="G212" s="7"/>
      <c r="H212" s="7">
        <v>0</v>
      </c>
      <c r="I212" s="7">
        <f t="shared" si="142"/>
        <v>404</v>
      </c>
      <c r="J212" s="7"/>
      <c r="K212" s="7"/>
      <c r="L212" s="7"/>
      <c r="M212" s="7"/>
      <c r="N212" s="7">
        <v>0</v>
      </c>
      <c r="O212" s="7">
        <f t="shared" si="144"/>
        <v>204</v>
      </c>
      <c r="P212" s="7"/>
      <c r="Q212" s="7"/>
      <c r="R212" s="7"/>
      <c r="S212" s="7"/>
      <c r="T212" s="7"/>
      <c r="U212" s="7"/>
      <c r="V212" s="7"/>
      <c r="W212" s="7"/>
      <c r="X212" s="7"/>
      <c r="Y212" s="7"/>
      <c r="Z212" s="7"/>
      <c r="AA212" s="7"/>
      <c r="AB212" s="7">
        <v>0</v>
      </c>
      <c r="AC212" s="7">
        <f t="shared" si="143"/>
        <v>180</v>
      </c>
      <c r="AD212" s="7"/>
      <c r="AE212" s="7"/>
      <c r="AF212" s="7"/>
      <c r="AG212" s="7"/>
      <c r="AH212" s="7">
        <v>0</v>
      </c>
      <c r="AI212" s="84">
        <f t="shared" si="112"/>
        <v>7</v>
      </c>
      <c r="AJ212" s="101"/>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f t="shared" si="120"/>
        <v>2</v>
      </c>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v>0</v>
      </c>
      <c r="EA212" s="7">
        <f t="shared" si="145"/>
        <v>26</v>
      </c>
      <c r="EB212" s="7"/>
      <c r="EC212" s="7"/>
      <c r="ED212" s="7"/>
      <c r="EE212" s="7"/>
      <c r="EF212" s="7"/>
      <c r="EG212" s="7"/>
      <c r="EH212" s="7"/>
      <c r="EI212" s="7"/>
      <c r="EJ212" s="7"/>
      <c r="EK212" s="7"/>
      <c r="EL212" s="7"/>
      <c r="EM212" s="7"/>
      <c r="EN212" s="7"/>
      <c r="EO212" s="7"/>
      <c r="EP212" s="7"/>
      <c r="EQ212" s="7"/>
      <c r="ER212" s="7"/>
      <c r="ES212" s="7"/>
      <c r="ET212" s="7"/>
      <c r="EU212" s="7"/>
      <c r="EV212" s="7">
        <v>0</v>
      </c>
      <c r="EW212" s="7">
        <f t="shared" si="146"/>
        <v>124</v>
      </c>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5">
        <v>44176</v>
      </c>
      <c r="B213" s="7">
        <v>0</v>
      </c>
      <c r="C213" s="7">
        <f t="shared" si="135"/>
        <v>0</v>
      </c>
      <c r="D213" s="7"/>
      <c r="E213" s="7"/>
      <c r="F213" s="7"/>
      <c r="G213" s="7"/>
      <c r="H213" s="7">
        <v>0</v>
      </c>
      <c r="I213" s="7">
        <f t="shared" si="142"/>
        <v>404</v>
      </c>
      <c r="J213" s="7"/>
      <c r="K213" s="7"/>
      <c r="L213" s="7"/>
      <c r="M213" s="7"/>
      <c r="N213" s="7">
        <v>2</v>
      </c>
      <c r="O213" s="7">
        <f t="shared" si="144"/>
        <v>206</v>
      </c>
      <c r="P213" s="7"/>
      <c r="Q213" s="7"/>
      <c r="R213" s="7"/>
      <c r="S213" s="7"/>
      <c r="T213" s="7"/>
      <c r="U213" s="7"/>
      <c r="V213" s="7"/>
      <c r="W213" s="7"/>
      <c r="X213" s="7"/>
      <c r="Y213" s="7"/>
      <c r="Z213" s="7"/>
      <c r="AA213" s="7"/>
      <c r="AB213" s="7">
        <v>0</v>
      </c>
      <c r="AC213" s="7">
        <f t="shared" si="143"/>
        <v>180</v>
      </c>
      <c r="AD213" s="7"/>
      <c r="AE213" s="7"/>
      <c r="AF213" s="7"/>
      <c r="AG213" s="7"/>
      <c r="AH213" s="7">
        <v>0</v>
      </c>
      <c r="AI213" s="84">
        <f t="shared" si="112"/>
        <v>7</v>
      </c>
      <c r="AJ213" s="101"/>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f t="shared" si="120"/>
        <v>2</v>
      </c>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v>0</v>
      </c>
      <c r="EA213" s="7">
        <f t="shared" si="145"/>
        <v>26</v>
      </c>
      <c r="EB213" s="7"/>
      <c r="EC213" s="7"/>
      <c r="ED213" s="7"/>
      <c r="EE213" s="7"/>
      <c r="EF213" s="7"/>
      <c r="EG213" s="7"/>
      <c r="EH213" s="7"/>
      <c r="EI213" s="7"/>
      <c r="EJ213" s="7"/>
      <c r="EK213" s="7"/>
      <c r="EL213" s="7"/>
      <c r="EM213" s="7"/>
      <c r="EN213" s="7"/>
      <c r="EO213" s="7"/>
      <c r="EP213" s="7"/>
      <c r="EQ213" s="7"/>
      <c r="ER213" s="7"/>
      <c r="ES213" s="7"/>
      <c r="ET213" s="7"/>
      <c r="EU213" s="7"/>
      <c r="EV213" s="7">
        <v>0</v>
      </c>
      <c r="EW213" s="7">
        <f t="shared" si="146"/>
        <v>124</v>
      </c>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5">
        <v>44177</v>
      </c>
      <c r="B214" s="7"/>
      <c r="C214" s="7">
        <f t="shared" si="135"/>
        <v>0</v>
      </c>
      <c r="D214" s="7"/>
      <c r="E214" s="7"/>
      <c r="F214" s="7"/>
      <c r="G214" s="7"/>
      <c r="H214" s="7"/>
      <c r="I214" s="7">
        <f t="shared" si="142"/>
        <v>404</v>
      </c>
      <c r="J214" s="7"/>
      <c r="K214" s="7"/>
      <c r="L214" s="7"/>
      <c r="M214" s="7"/>
      <c r="N214" s="7"/>
      <c r="O214" s="7">
        <f t="shared" si="144"/>
        <v>206</v>
      </c>
      <c r="P214" s="7"/>
      <c r="Q214" s="7"/>
      <c r="R214" s="7"/>
      <c r="S214" s="7"/>
      <c r="T214" s="7"/>
      <c r="U214" s="7"/>
      <c r="V214" s="7"/>
      <c r="W214" s="7"/>
      <c r="X214" s="7"/>
      <c r="Y214" s="7"/>
      <c r="Z214" s="7"/>
      <c r="AA214" s="7"/>
      <c r="AB214" s="7"/>
      <c r="AC214" s="7"/>
      <c r="AD214" s="7"/>
      <c r="AE214" s="7"/>
      <c r="AF214" s="7"/>
      <c r="AG214" s="7"/>
      <c r="AH214" s="7"/>
      <c r="AI214" s="84">
        <f t="shared" si="112"/>
        <v>7</v>
      </c>
      <c r="AJ214" s="101"/>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f t="shared" si="120"/>
        <v>2</v>
      </c>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f t="shared" si="145"/>
        <v>26</v>
      </c>
      <c r="EB214" s="7"/>
      <c r="EC214" s="7"/>
      <c r="ED214" s="7"/>
      <c r="EE214" s="7"/>
      <c r="EF214" s="7"/>
      <c r="EG214" s="7"/>
      <c r="EH214" s="7"/>
      <c r="EI214" s="7"/>
      <c r="EJ214" s="7"/>
      <c r="EK214" s="7"/>
      <c r="EL214" s="7"/>
      <c r="EM214" s="7"/>
      <c r="EN214" s="7"/>
      <c r="EO214" s="7"/>
      <c r="EP214" s="7"/>
      <c r="EQ214" s="7"/>
      <c r="ER214" s="7"/>
      <c r="ES214" s="7"/>
      <c r="ET214" s="7"/>
      <c r="EU214" s="7"/>
      <c r="EV214" s="7"/>
      <c r="EW214" s="7">
        <f t="shared" si="146"/>
        <v>124</v>
      </c>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5">
        <v>44178</v>
      </c>
      <c r="B215" s="7"/>
      <c r="C215" s="7">
        <f t="shared" si="135"/>
        <v>0</v>
      </c>
      <c r="D215" s="7"/>
      <c r="E215" s="7"/>
      <c r="F215" s="7"/>
      <c r="G215" s="7"/>
      <c r="H215" s="7"/>
      <c r="I215" s="7">
        <f t="shared" si="142"/>
        <v>404</v>
      </c>
      <c r="J215" s="7"/>
      <c r="K215" s="7"/>
      <c r="L215" s="7"/>
      <c r="M215" s="7"/>
      <c r="N215" s="7"/>
      <c r="O215" s="7">
        <f t="shared" si="144"/>
        <v>206</v>
      </c>
      <c r="P215" s="7"/>
      <c r="Q215" s="7"/>
      <c r="R215" s="7"/>
      <c r="S215" s="7"/>
      <c r="T215" s="7"/>
      <c r="U215" s="7"/>
      <c r="V215" s="7"/>
      <c r="W215" s="7"/>
      <c r="X215" s="7"/>
      <c r="Y215" s="7"/>
      <c r="Z215" s="7"/>
      <c r="AA215" s="7"/>
      <c r="AB215" s="7"/>
      <c r="AC215" s="7"/>
      <c r="AD215" s="7"/>
      <c r="AE215" s="7"/>
      <c r="AF215" s="7"/>
      <c r="AG215" s="7"/>
      <c r="AH215" s="7"/>
      <c r="AI215" s="84">
        <f t="shared" si="112"/>
        <v>7</v>
      </c>
      <c r="AJ215" s="101"/>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f t="shared" si="120"/>
        <v>2</v>
      </c>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f t="shared" si="145"/>
        <v>26</v>
      </c>
      <c r="EB215" s="7"/>
      <c r="EC215" s="7"/>
      <c r="ED215" s="7"/>
      <c r="EE215" s="7"/>
      <c r="EF215" s="7"/>
      <c r="EG215" s="7"/>
      <c r="EH215" s="7"/>
      <c r="EI215" s="7"/>
      <c r="EJ215" s="7"/>
      <c r="EK215" s="7"/>
      <c r="EL215" s="7"/>
      <c r="EM215" s="7"/>
      <c r="EN215" s="7"/>
      <c r="EO215" s="7"/>
      <c r="EP215" s="7"/>
      <c r="EQ215" s="7"/>
      <c r="ER215" s="7"/>
      <c r="ES215" s="7"/>
      <c r="ET215" s="7"/>
      <c r="EU215" s="7"/>
      <c r="EV215" s="7"/>
      <c r="EW215" s="7">
        <f t="shared" si="146"/>
        <v>124</v>
      </c>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5">
        <v>44179</v>
      </c>
      <c r="B216" s="7">
        <v>0</v>
      </c>
      <c r="C216" s="7">
        <f t="shared" si="135"/>
        <v>0</v>
      </c>
      <c r="D216" s="7"/>
      <c r="E216" s="7"/>
      <c r="F216" s="7"/>
      <c r="G216" s="7"/>
      <c r="H216" s="7">
        <v>0</v>
      </c>
      <c r="I216" s="7">
        <f t="shared" si="142"/>
        <v>404</v>
      </c>
      <c r="J216" s="7"/>
      <c r="K216" s="7"/>
      <c r="L216" s="7">
        <v>0</v>
      </c>
      <c r="M216" s="7">
        <v>0</v>
      </c>
      <c r="N216" s="7">
        <v>0</v>
      </c>
      <c r="O216" s="7">
        <f t="shared" si="144"/>
        <v>206</v>
      </c>
      <c r="P216" s="7"/>
      <c r="Q216" s="7"/>
      <c r="R216" s="7"/>
      <c r="S216" s="7"/>
      <c r="T216" s="7">
        <v>0</v>
      </c>
      <c r="U216" s="7">
        <v>0</v>
      </c>
      <c r="V216" s="7"/>
      <c r="W216" s="7"/>
      <c r="X216" s="7">
        <v>0</v>
      </c>
      <c r="Y216" s="7">
        <f>Y170+X216</f>
        <v>61</v>
      </c>
      <c r="Z216" s="7"/>
      <c r="AA216" s="7"/>
      <c r="AB216" s="7"/>
      <c r="AC216" s="7"/>
      <c r="AD216" s="7">
        <v>3</v>
      </c>
      <c r="AE216" s="7">
        <f>SUM(AE170+AD216)</f>
        <v>303</v>
      </c>
      <c r="AF216" s="7"/>
      <c r="AG216" s="7"/>
      <c r="AH216" s="7">
        <v>0</v>
      </c>
      <c r="AI216" s="84">
        <f t="shared" ref="AI216:AI258" si="147">SUM(AH216+AI215)</f>
        <v>7</v>
      </c>
      <c r="AJ216" s="101"/>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v>0</v>
      </c>
      <c r="CE216" s="7">
        <f t="shared" si="120"/>
        <v>2</v>
      </c>
      <c r="CF216" s="7"/>
      <c r="CG216" s="7"/>
      <c r="CH216" s="7"/>
      <c r="CI216" s="7"/>
      <c r="CJ216" s="7"/>
      <c r="CK216" s="7"/>
      <c r="CL216" s="7"/>
      <c r="CM216" s="7"/>
      <c r="CN216" s="7"/>
      <c r="CO216" s="7"/>
      <c r="CP216" s="7"/>
      <c r="CQ216" s="7"/>
      <c r="CR216" s="7"/>
      <c r="CS216" s="7"/>
      <c r="CT216" s="7"/>
      <c r="CU216" s="7"/>
      <c r="CV216" s="7"/>
      <c r="CW216" s="7"/>
      <c r="CX216" s="7"/>
      <c r="CY216" s="7"/>
      <c r="CZ216" s="7">
        <v>0</v>
      </c>
      <c r="DA216" s="7">
        <f>DA170+CZ216</f>
        <v>226</v>
      </c>
      <c r="DB216" s="7"/>
      <c r="DC216" s="7"/>
      <c r="DD216" s="7">
        <v>0</v>
      </c>
      <c r="DE216" s="7">
        <v>0</v>
      </c>
      <c r="DF216" s="7"/>
      <c r="DG216" s="7"/>
      <c r="DH216" s="7"/>
      <c r="DI216" s="7"/>
      <c r="DJ216" s="7"/>
      <c r="DK216" s="7"/>
      <c r="DL216" s="7"/>
      <c r="DM216" s="7"/>
      <c r="DN216" s="7"/>
      <c r="DO216" s="7"/>
      <c r="DP216" s="7"/>
      <c r="DQ216" s="7"/>
      <c r="DR216" s="7">
        <v>1</v>
      </c>
      <c r="DS216" s="7">
        <f>SUM(DS170,DR216)</f>
        <v>417</v>
      </c>
      <c r="DT216" s="7"/>
      <c r="DU216" s="7"/>
      <c r="DV216" s="7"/>
      <c r="DW216" s="7"/>
      <c r="DX216" s="7"/>
      <c r="DY216" s="7"/>
      <c r="DZ216" s="7">
        <v>0</v>
      </c>
      <c r="EA216" s="7">
        <f t="shared" si="145"/>
        <v>26</v>
      </c>
      <c r="EB216" s="7"/>
      <c r="EC216" s="7"/>
      <c r="ED216" s="7"/>
      <c r="EE216" s="7"/>
      <c r="EF216" s="7"/>
      <c r="EG216" s="7"/>
      <c r="EH216" s="7"/>
      <c r="EI216" s="7"/>
      <c r="EJ216" s="7"/>
      <c r="EK216" s="7"/>
      <c r="EL216" s="7"/>
      <c r="EM216" s="7"/>
      <c r="EN216" s="7"/>
      <c r="EO216" s="7"/>
      <c r="EP216" s="7"/>
      <c r="EQ216" s="7"/>
      <c r="ER216" s="7">
        <v>1</v>
      </c>
      <c r="ES216" s="7">
        <f>SUM(ES171,ER216)</f>
        <v>1537</v>
      </c>
      <c r="ET216" s="7"/>
      <c r="EU216" s="7"/>
      <c r="EV216" s="7">
        <v>1</v>
      </c>
      <c r="EW216" s="7">
        <f t="shared" si="146"/>
        <v>125</v>
      </c>
      <c r="EX216" s="7"/>
      <c r="EY216" s="7"/>
      <c r="EZ216" s="7"/>
      <c r="FA216" s="7"/>
      <c r="FB216" s="7">
        <v>0</v>
      </c>
      <c r="FC216" s="7">
        <v>0</v>
      </c>
      <c r="FD216" s="7">
        <v>0</v>
      </c>
      <c r="FE216" s="7">
        <f>FE170+FD216</f>
        <v>578</v>
      </c>
      <c r="FF216" s="7"/>
      <c r="FG216" s="7"/>
      <c r="FH216" s="7"/>
      <c r="FI216" s="7"/>
      <c r="FJ216" s="7"/>
      <c r="FK216" s="7"/>
      <c r="FL216" s="7"/>
      <c r="FM216" s="7"/>
      <c r="FN216" s="7">
        <v>0</v>
      </c>
      <c r="FO216" s="10">
        <f>SUM(FO105,FN216)</f>
        <v>970</v>
      </c>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5">
        <v>44180</v>
      </c>
      <c r="B217" s="7">
        <v>0</v>
      </c>
      <c r="C217" s="7">
        <f t="shared" si="135"/>
        <v>0</v>
      </c>
      <c r="D217" s="7"/>
      <c r="E217" s="7"/>
      <c r="F217" s="7"/>
      <c r="G217" s="7"/>
      <c r="H217" s="7">
        <v>0</v>
      </c>
      <c r="I217" s="7">
        <f>SUM(I216,H217)</f>
        <v>404</v>
      </c>
      <c r="J217" s="7"/>
      <c r="K217" s="7"/>
      <c r="L217" s="7">
        <v>0</v>
      </c>
      <c r="M217" s="7">
        <f>SUM(M216,L217)</f>
        <v>0</v>
      </c>
      <c r="N217" s="7">
        <v>0</v>
      </c>
      <c r="O217" s="7">
        <f>SUM(O216,N217)</f>
        <v>206</v>
      </c>
      <c r="P217" s="7"/>
      <c r="Q217" s="7"/>
      <c r="R217" s="7"/>
      <c r="S217" s="7"/>
      <c r="T217" s="7">
        <v>0</v>
      </c>
      <c r="U217" s="7">
        <f>SUM(U216,T217)</f>
        <v>0</v>
      </c>
      <c r="V217" s="7"/>
      <c r="W217" s="7"/>
      <c r="X217" s="7">
        <v>0</v>
      </c>
      <c r="Y217" s="7">
        <f>SUM(Y216,X217)</f>
        <v>61</v>
      </c>
      <c r="Z217" s="7"/>
      <c r="AA217" s="7"/>
      <c r="AB217" s="7"/>
      <c r="AC217" s="7"/>
      <c r="AD217" s="7">
        <v>3</v>
      </c>
      <c r="AE217" s="7">
        <f>SUM(AE216,AD217)</f>
        <v>306</v>
      </c>
      <c r="AF217" s="7"/>
      <c r="AG217" s="7"/>
      <c r="AH217" s="7">
        <v>0</v>
      </c>
      <c r="AI217" s="84">
        <f t="shared" si="147"/>
        <v>7</v>
      </c>
      <c r="AJ217" s="101"/>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v>0</v>
      </c>
      <c r="CE217" s="7">
        <f>SUM(CE216,CD217)</f>
        <v>2</v>
      </c>
      <c r="CF217" s="7"/>
      <c r="CG217" s="7"/>
      <c r="CH217" s="7"/>
      <c r="CI217" s="7"/>
      <c r="CJ217" s="7"/>
      <c r="CK217" s="7"/>
      <c r="CL217" s="7"/>
      <c r="CM217" s="7"/>
      <c r="CN217" s="7"/>
      <c r="CO217" s="7"/>
      <c r="CP217" s="7"/>
      <c r="CQ217" s="7"/>
      <c r="CR217" s="7"/>
      <c r="CS217" s="7"/>
      <c r="CT217" s="7"/>
      <c r="CU217" s="7"/>
      <c r="CV217" s="7"/>
      <c r="CW217" s="7"/>
      <c r="CX217" s="7"/>
      <c r="CY217" s="7"/>
      <c r="CZ217" s="7">
        <v>0</v>
      </c>
      <c r="DA217" s="7">
        <f>SUM(DA216,CZ217)</f>
        <v>226</v>
      </c>
      <c r="DB217" s="7"/>
      <c r="DC217" s="7"/>
      <c r="DD217" s="7">
        <v>0</v>
      </c>
      <c r="DE217" s="7">
        <f>SUM(DE216,DD217)</f>
        <v>0</v>
      </c>
      <c r="DF217" s="7"/>
      <c r="DG217" s="7"/>
      <c r="DH217" s="7"/>
      <c r="DI217" s="7"/>
      <c r="DJ217" s="7"/>
      <c r="DK217" s="7"/>
      <c r="DL217" s="7"/>
      <c r="DM217" s="7"/>
      <c r="DN217" s="7"/>
      <c r="DO217" s="7"/>
      <c r="DP217" s="7"/>
      <c r="DQ217" s="7"/>
      <c r="DR217" s="7">
        <v>0</v>
      </c>
      <c r="DS217" s="7">
        <f>SUM(DS216,DR217)</f>
        <v>417</v>
      </c>
      <c r="DT217" s="7"/>
      <c r="DU217" s="7"/>
      <c r="DV217" s="7"/>
      <c r="DW217" s="7"/>
      <c r="DX217" s="7"/>
      <c r="DY217" s="7"/>
      <c r="DZ217" s="7">
        <v>0</v>
      </c>
      <c r="EA217" s="7">
        <f>SUM(EA216,DZ217)</f>
        <v>26</v>
      </c>
      <c r="EB217" s="7"/>
      <c r="EC217" s="7"/>
      <c r="ED217" s="7"/>
      <c r="EE217" s="7"/>
      <c r="EF217" s="7"/>
      <c r="EG217" s="7"/>
      <c r="EH217" s="7"/>
      <c r="EI217" s="7"/>
      <c r="EJ217" s="7"/>
      <c r="EK217" s="7"/>
      <c r="EL217" s="7"/>
      <c r="EM217" s="7"/>
      <c r="EN217" s="7"/>
      <c r="EO217" s="7"/>
      <c r="EP217" s="7"/>
      <c r="EQ217" s="7"/>
      <c r="ER217" s="7">
        <v>1</v>
      </c>
      <c r="ES217" s="7">
        <f>SUM(ES216,ER217)</f>
        <v>1538</v>
      </c>
      <c r="ET217" s="7"/>
      <c r="EU217" s="7"/>
      <c r="EV217" s="7">
        <v>0</v>
      </c>
      <c r="EW217" s="7">
        <f>SUM(EW216,EV217)</f>
        <v>125</v>
      </c>
      <c r="EX217" s="7"/>
      <c r="EY217" s="7"/>
      <c r="EZ217" s="7"/>
      <c r="FA217" s="7"/>
      <c r="FB217" s="7">
        <v>1</v>
      </c>
      <c r="FC217" s="7">
        <f>SUM(FC216,FB217)</f>
        <v>1</v>
      </c>
      <c r="FD217" s="7">
        <v>1</v>
      </c>
      <c r="FE217" s="7">
        <f>SUM(FE216,FD217)</f>
        <v>579</v>
      </c>
      <c r="FF217" s="7"/>
      <c r="FG217" s="7"/>
      <c r="FH217" s="7"/>
      <c r="FI217" s="7"/>
      <c r="FJ217" s="7"/>
      <c r="FK217" s="7"/>
      <c r="FL217" s="7"/>
      <c r="FM217" s="7"/>
      <c r="FN217" s="7">
        <v>0</v>
      </c>
      <c r="FO217" s="7">
        <f>SUM(FO216,FN217)</f>
        <v>970</v>
      </c>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5">
        <v>44181</v>
      </c>
      <c r="B218" s="7">
        <v>0</v>
      </c>
      <c r="C218" s="7">
        <f>SUM(C216,B217)</f>
        <v>0</v>
      </c>
      <c r="D218" s="7"/>
      <c r="E218" s="7"/>
      <c r="F218" s="7"/>
      <c r="G218" s="7"/>
      <c r="H218" s="7">
        <v>0</v>
      </c>
      <c r="I218" s="7">
        <f>SUM(I217,H218)</f>
        <v>404</v>
      </c>
      <c r="J218" s="7"/>
      <c r="K218" s="7"/>
      <c r="L218" s="7">
        <v>0</v>
      </c>
      <c r="M218" s="7">
        <f>SUM(M217,L218)</f>
        <v>0</v>
      </c>
      <c r="N218" s="7">
        <v>0</v>
      </c>
      <c r="O218" s="7">
        <f>SUM(O217,N218)</f>
        <v>206</v>
      </c>
      <c r="P218" s="7"/>
      <c r="Q218" s="7"/>
      <c r="R218" s="7"/>
      <c r="S218" s="7"/>
      <c r="T218" s="7">
        <v>0</v>
      </c>
      <c r="U218" s="7">
        <f>SUM(U217,T218)</f>
        <v>0</v>
      </c>
      <c r="V218" s="7"/>
      <c r="W218" s="7"/>
      <c r="X218" s="7">
        <v>0</v>
      </c>
      <c r="Y218" s="7">
        <f>SUM(Y217,X218)</f>
        <v>61</v>
      </c>
      <c r="Z218" s="7"/>
      <c r="AA218" s="7"/>
      <c r="AB218" s="7"/>
      <c r="AC218" s="7"/>
      <c r="AD218" s="7">
        <v>1</v>
      </c>
      <c r="AE218" s="7">
        <f>SUM(AE217,AD218)</f>
        <v>307</v>
      </c>
      <c r="AF218" s="7"/>
      <c r="AG218" s="7"/>
      <c r="AH218" s="7">
        <v>0</v>
      </c>
      <c r="AI218" s="84">
        <f t="shared" si="147"/>
        <v>7</v>
      </c>
      <c r="AJ218" s="101"/>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v>0</v>
      </c>
      <c r="CE218" s="7">
        <f>SUM(CE217,CD218)</f>
        <v>2</v>
      </c>
      <c r="CF218" s="7"/>
      <c r="CG218" s="7"/>
      <c r="CH218" s="7"/>
      <c r="CI218" s="7"/>
      <c r="CJ218" s="7"/>
      <c r="CK218" s="7"/>
      <c r="CL218" s="7"/>
      <c r="CM218" s="7"/>
      <c r="CN218" s="7"/>
      <c r="CO218" s="7"/>
      <c r="CP218" s="7"/>
      <c r="CQ218" s="7"/>
      <c r="CR218" s="7"/>
      <c r="CS218" s="7"/>
      <c r="CT218" s="7"/>
      <c r="CU218" s="7"/>
      <c r="CV218" s="7"/>
      <c r="CW218" s="7"/>
      <c r="CX218" s="7"/>
      <c r="CY218" s="7"/>
      <c r="CZ218" s="7">
        <v>0</v>
      </c>
      <c r="DA218" s="7">
        <f>SUM(DA217,CZ218)</f>
        <v>226</v>
      </c>
      <c r="DB218" s="7"/>
      <c r="DC218" s="7"/>
      <c r="DD218" s="7">
        <v>0</v>
      </c>
      <c r="DE218" s="7">
        <f>SUM(DE217,DD218)</f>
        <v>0</v>
      </c>
      <c r="DF218" s="7"/>
      <c r="DG218" s="7"/>
      <c r="DH218" s="7"/>
      <c r="DI218" s="7"/>
      <c r="DJ218" s="7"/>
      <c r="DK218" s="7"/>
      <c r="DL218" s="7"/>
      <c r="DM218" s="7"/>
      <c r="DN218" s="7"/>
      <c r="DO218" s="7"/>
      <c r="DP218" s="7"/>
      <c r="DQ218" s="7"/>
      <c r="DR218" s="7">
        <v>0</v>
      </c>
      <c r="DS218" s="7">
        <f>SUM(DS217,DR218)</f>
        <v>417</v>
      </c>
      <c r="DT218" s="7"/>
      <c r="DU218" s="7"/>
      <c r="DV218" s="7"/>
      <c r="DW218" s="7"/>
      <c r="DX218" s="7"/>
      <c r="DY218" s="7"/>
      <c r="DZ218" s="7">
        <v>0</v>
      </c>
      <c r="EA218" s="7">
        <f>SUM(EA217,DZ218)</f>
        <v>26</v>
      </c>
      <c r="EB218" s="7"/>
      <c r="EC218" s="7"/>
      <c r="ED218" s="7"/>
      <c r="EE218" s="7"/>
      <c r="EF218" s="7"/>
      <c r="EG218" s="7"/>
      <c r="EH218" s="7"/>
      <c r="EI218" s="7"/>
      <c r="EJ218" s="7"/>
      <c r="EK218" s="7"/>
      <c r="EL218" s="7"/>
      <c r="EM218" s="7"/>
      <c r="EN218" s="7"/>
      <c r="EO218" s="7"/>
      <c r="EP218" s="7"/>
      <c r="EQ218" s="7"/>
      <c r="ER218" s="7">
        <v>1</v>
      </c>
      <c r="ES218" s="7">
        <f>SUM(ES217,ER218)</f>
        <v>1539</v>
      </c>
      <c r="ET218" s="7"/>
      <c r="EU218" s="7"/>
      <c r="EV218" s="7">
        <v>0</v>
      </c>
      <c r="EW218" s="7">
        <f>SUM(EW217,EV218)</f>
        <v>125</v>
      </c>
      <c r="EX218" s="7"/>
      <c r="EY218" s="7"/>
      <c r="EZ218" s="7"/>
      <c r="FA218" s="7"/>
      <c r="FB218" s="7">
        <v>0</v>
      </c>
      <c r="FC218" s="7">
        <f>SUM(FC217,FB218)</f>
        <v>1</v>
      </c>
      <c r="FD218" s="7">
        <v>0</v>
      </c>
      <c r="FE218" s="7">
        <f>SUM(FE217,FD218)</f>
        <v>579</v>
      </c>
      <c r="FF218" s="7"/>
      <c r="FG218" s="7"/>
      <c r="FH218" s="7"/>
      <c r="FI218" s="7"/>
      <c r="FJ218" s="7"/>
      <c r="FK218" s="7"/>
      <c r="FL218" s="7"/>
      <c r="FM218" s="7"/>
      <c r="FN218" s="7">
        <v>3</v>
      </c>
      <c r="FO218" s="7">
        <f>SUM(FO217,FN218)</f>
        <v>973</v>
      </c>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5">
        <v>44182</v>
      </c>
      <c r="B219" s="7">
        <v>0</v>
      </c>
      <c r="C219" s="7">
        <f>SUM(C217,B218)</f>
        <v>0</v>
      </c>
      <c r="D219" s="7"/>
      <c r="E219" s="7"/>
      <c r="F219" s="7"/>
      <c r="G219" s="7"/>
      <c r="H219" s="7">
        <v>0</v>
      </c>
      <c r="I219" s="7">
        <f>SUM(I218,H219)</f>
        <v>404</v>
      </c>
      <c r="J219" s="7"/>
      <c r="K219" s="7"/>
      <c r="L219" s="7">
        <v>1</v>
      </c>
      <c r="M219" s="7">
        <f>SUM(M218,L219)</f>
        <v>1</v>
      </c>
      <c r="N219" s="7">
        <v>0</v>
      </c>
      <c r="O219" s="7">
        <f>SUM(O218,N219)</f>
        <v>206</v>
      </c>
      <c r="P219" s="7"/>
      <c r="Q219" s="7"/>
      <c r="R219" s="7"/>
      <c r="S219" s="7"/>
      <c r="T219" s="7">
        <v>0</v>
      </c>
      <c r="U219" s="7">
        <f>SUM(U218,T219)</f>
        <v>0</v>
      </c>
      <c r="V219" s="7"/>
      <c r="W219" s="7"/>
      <c r="X219" s="7">
        <v>0</v>
      </c>
      <c r="Y219" s="7">
        <f>SUM(Y218,X219)</f>
        <v>61</v>
      </c>
      <c r="Z219" s="7"/>
      <c r="AA219" s="7"/>
      <c r="AB219" s="7"/>
      <c r="AC219" s="7"/>
      <c r="AD219" s="7">
        <v>4</v>
      </c>
      <c r="AE219" s="7">
        <f t="shared" ref="AE219:AE258" si="148">SUM(AE218,AD219)</f>
        <v>311</v>
      </c>
      <c r="AF219" s="7"/>
      <c r="AG219" s="7"/>
      <c r="AH219" s="7">
        <v>0</v>
      </c>
      <c r="AI219" s="84">
        <f t="shared" si="147"/>
        <v>7</v>
      </c>
      <c r="AJ219" s="101"/>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v>0</v>
      </c>
      <c r="CE219" s="7">
        <f>SUM(CE218,CD219)</f>
        <v>2</v>
      </c>
      <c r="CF219" s="7"/>
      <c r="CG219" s="7"/>
      <c r="CH219" s="7"/>
      <c r="CI219" s="7"/>
      <c r="CJ219" s="7"/>
      <c r="CK219" s="7"/>
      <c r="CL219" s="7"/>
      <c r="CM219" s="7"/>
      <c r="CN219" s="7"/>
      <c r="CO219" s="7"/>
      <c r="CP219" s="7"/>
      <c r="CQ219" s="7"/>
      <c r="CR219" s="7"/>
      <c r="CS219" s="7"/>
      <c r="CT219" s="7"/>
      <c r="CU219" s="7"/>
      <c r="CV219" s="7"/>
      <c r="CW219" s="7"/>
      <c r="CX219" s="7"/>
      <c r="CY219" s="7"/>
      <c r="CZ219" s="7">
        <v>1</v>
      </c>
      <c r="DA219" s="7">
        <f>SUM(DA218,CZ219)</f>
        <v>227</v>
      </c>
      <c r="DB219" s="7"/>
      <c r="DC219" s="7"/>
      <c r="DD219" s="7">
        <v>0</v>
      </c>
      <c r="DE219" s="7">
        <f>SUM(DE218,DD219)</f>
        <v>0</v>
      </c>
      <c r="DF219" s="7"/>
      <c r="DG219" s="7"/>
      <c r="DH219" s="7"/>
      <c r="DI219" s="7"/>
      <c r="DJ219" s="7"/>
      <c r="DK219" s="7"/>
      <c r="DL219" s="7"/>
      <c r="DM219" s="7"/>
      <c r="DN219" s="7"/>
      <c r="DO219" s="7"/>
      <c r="DP219" s="7"/>
      <c r="DQ219" s="7"/>
      <c r="DR219" s="7">
        <v>1</v>
      </c>
      <c r="DS219" s="7">
        <f>SUM(DS218,DR219)</f>
        <v>418</v>
      </c>
      <c r="DT219" s="7"/>
      <c r="DU219" s="7"/>
      <c r="DV219" s="7"/>
      <c r="DW219" s="7"/>
      <c r="DX219" s="7"/>
      <c r="DY219" s="7"/>
      <c r="DZ219" s="7">
        <v>0</v>
      </c>
      <c r="EA219" s="7">
        <f>SUM(EA218,DZ219)</f>
        <v>26</v>
      </c>
      <c r="EB219" s="7"/>
      <c r="EC219" s="7"/>
      <c r="ED219" s="7"/>
      <c r="EE219" s="7"/>
      <c r="EF219" s="7"/>
      <c r="EG219" s="7"/>
      <c r="EH219" s="7"/>
      <c r="EI219" s="7"/>
      <c r="EJ219" s="7"/>
      <c r="EK219" s="7"/>
      <c r="EL219" s="7"/>
      <c r="EM219" s="7"/>
      <c r="EN219" s="7"/>
      <c r="EO219" s="7"/>
      <c r="EP219" s="7"/>
      <c r="EQ219" s="7"/>
      <c r="ER219" s="7">
        <v>19</v>
      </c>
      <c r="ES219" s="7">
        <f>SUM(ES218,ER219)</f>
        <v>1558</v>
      </c>
      <c r="ET219" s="7"/>
      <c r="EU219" s="7"/>
      <c r="EV219" s="7">
        <v>0</v>
      </c>
      <c r="EW219" s="7">
        <f>SUM(EW218,EV219)</f>
        <v>125</v>
      </c>
      <c r="EX219" s="7"/>
      <c r="EY219" s="7"/>
      <c r="EZ219" s="7"/>
      <c r="FA219" s="7"/>
      <c r="FB219" s="7">
        <v>1</v>
      </c>
      <c r="FC219" s="7">
        <f>SUM(FC218,FB219)</f>
        <v>2</v>
      </c>
      <c r="FD219" s="7">
        <v>4</v>
      </c>
      <c r="FE219" s="7">
        <f>SUM(FE218,FD219)</f>
        <v>583</v>
      </c>
      <c r="FF219" s="7"/>
      <c r="FG219" s="7"/>
      <c r="FH219" s="7"/>
      <c r="FI219" s="7"/>
      <c r="FJ219" s="7"/>
      <c r="FK219" s="7"/>
      <c r="FL219" s="7"/>
      <c r="FM219" s="7"/>
      <c r="FN219" s="7">
        <v>1</v>
      </c>
      <c r="FO219" s="7">
        <f>SUM(FO218,FN219)</f>
        <v>974</v>
      </c>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5">
        <v>44183</v>
      </c>
      <c r="B220" s="7">
        <v>0</v>
      </c>
      <c r="C220" s="7">
        <f>SUM(C218,B219)</f>
        <v>0</v>
      </c>
      <c r="D220" s="7"/>
      <c r="E220" s="7"/>
      <c r="F220" s="7"/>
      <c r="G220" s="7"/>
      <c r="H220" s="7">
        <v>0</v>
      </c>
      <c r="I220" s="7">
        <f>SUM(I219,H220)</f>
        <v>404</v>
      </c>
      <c r="J220" s="7"/>
      <c r="K220" s="7"/>
      <c r="L220" s="7">
        <v>1</v>
      </c>
      <c r="M220" s="7">
        <f>SUM(M219,L220)</f>
        <v>2</v>
      </c>
      <c r="N220" s="7">
        <v>0</v>
      </c>
      <c r="O220" s="7">
        <f>SUM(O219,N220)</f>
        <v>206</v>
      </c>
      <c r="P220" s="7"/>
      <c r="Q220" s="7"/>
      <c r="R220" s="7"/>
      <c r="S220" s="7"/>
      <c r="T220" s="7">
        <v>0</v>
      </c>
      <c r="U220" s="7">
        <f>SUM(U219,T220)</f>
        <v>0</v>
      </c>
      <c r="V220" s="7"/>
      <c r="W220" s="7"/>
      <c r="X220" s="7">
        <v>0</v>
      </c>
      <c r="Y220" s="7">
        <f>SUM(Y219,X220)</f>
        <v>61</v>
      </c>
      <c r="Z220" s="7"/>
      <c r="AA220" s="7"/>
      <c r="AB220" s="7"/>
      <c r="AC220" s="7"/>
      <c r="AD220" s="7">
        <v>4</v>
      </c>
      <c r="AE220" s="7">
        <f t="shared" si="148"/>
        <v>315</v>
      </c>
      <c r="AF220" s="7"/>
      <c r="AG220" s="7"/>
      <c r="AH220" s="7">
        <v>0</v>
      </c>
      <c r="AI220" s="84">
        <f t="shared" si="147"/>
        <v>7</v>
      </c>
      <c r="AJ220" s="101"/>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v>0</v>
      </c>
      <c r="CE220" s="7">
        <f>SUM(CE219,CD220)</f>
        <v>2</v>
      </c>
      <c r="CF220" s="7"/>
      <c r="CG220" s="7"/>
      <c r="CH220" s="7"/>
      <c r="CI220" s="7"/>
      <c r="CJ220" s="7"/>
      <c r="CK220" s="7"/>
      <c r="CL220" s="7"/>
      <c r="CM220" s="7"/>
      <c r="CN220" s="7"/>
      <c r="CO220" s="7"/>
      <c r="CP220" s="7"/>
      <c r="CQ220" s="7"/>
      <c r="CR220" s="7"/>
      <c r="CS220" s="7"/>
      <c r="CT220" s="7"/>
      <c r="CU220" s="7"/>
      <c r="CV220" s="7"/>
      <c r="CW220" s="7"/>
      <c r="CX220" s="7"/>
      <c r="CY220" s="7"/>
      <c r="CZ220" s="7">
        <v>0</v>
      </c>
      <c r="DA220" s="7">
        <f>SUM(DA219,CZ220)</f>
        <v>227</v>
      </c>
      <c r="DB220" s="7"/>
      <c r="DC220" s="7"/>
      <c r="DD220" s="7"/>
      <c r="DE220" s="7"/>
      <c r="DF220" s="7"/>
      <c r="DG220" s="7"/>
      <c r="DH220" s="7"/>
      <c r="DI220" s="7"/>
      <c r="DJ220" s="7"/>
      <c r="DK220" s="7"/>
      <c r="DL220" s="7"/>
      <c r="DM220" s="7"/>
      <c r="DN220" s="7"/>
      <c r="DO220" s="7"/>
      <c r="DP220" s="7"/>
      <c r="DQ220" s="7"/>
      <c r="DR220" s="7">
        <v>4</v>
      </c>
      <c r="DS220" s="7">
        <f>SUM(DS219,DR220)</f>
        <v>422</v>
      </c>
      <c r="DT220" s="7"/>
      <c r="DU220" s="7"/>
      <c r="DV220" s="7"/>
      <c r="DW220" s="7"/>
      <c r="DX220" s="7"/>
      <c r="DY220" s="7"/>
      <c r="DZ220" s="7">
        <v>0</v>
      </c>
      <c r="EA220" s="7">
        <f>SUM(EA219,DZ220)</f>
        <v>26</v>
      </c>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f t="shared" ref="FE220:FE221" si="149">SUM(FE219,FD220)</f>
        <v>583</v>
      </c>
      <c r="FF220" s="7"/>
      <c r="FG220" s="7"/>
      <c r="FH220" s="7"/>
      <c r="FI220" s="7"/>
      <c r="FJ220" s="7"/>
      <c r="FK220" s="7"/>
      <c r="FL220" s="7"/>
      <c r="FM220" s="7"/>
      <c r="FN220" s="7">
        <v>5</v>
      </c>
      <c r="FO220" s="7">
        <f>SUM(FO219,FN220)</f>
        <v>979</v>
      </c>
      <c r="FP220" s="7"/>
      <c r="FQ220" s="7"/>
      <c r="FR220" s="7"/>
      <c r="FS220" s="7"/>
      <c r="FT220" s="7"/>
      <c r="FU220" s="7"/>
      <c r="FV220" s="7"/>
      <c r="FW220" s="7"/>
      <c r="FX220" s="7"/>
      <c r="FY220" s="7"/>
      <c r="FZ220" s="7"/>
      <c r="GA220" s="7"/>
      <c r="GB220" s="7"/>
      <c r="GC220" s="7"/>
      <c r="GD220" s="7"/>
      <c r="GE220" s="7"/>
      <c r="GF220" s="7"/>
      <c r="GG220" s="7"/>
      <c r="GH220" s="97">
        <v>2</v>
      </c>
      <c r="GI220" s="7">
        <f t="shared" ref="GI220:GI221" si="150">SUM(GI219,GH220)</f>
        <v>88</v>
      </c>
      <c r="GJ220" s="7"/>
      <c r="GK220" s="7"/>
    </row>
    <row r="221" spans="1:193" ht="15" customHeight="1" x14ac:dyDescent="0.2">
      <c r="A221" s="85">
        <v>44184</v>
      </c>
      <c r="B221" s="7"/>
      <c r="C221" s="7">
        <f t="shared" ref="C221:C237" si="151">SUM(C219,B220)</f>
        <v>0</v>
      </c>
      <c r="D221" s="7"/>
      <c r="E221" s="7"/>
      <c r="F221" s="7"/>
      <c r="G221" s="7"/>
      <c r="H221" s="7"/>
      <c r="I221" s="7">
        <f t="shared" ref="I221:I237" si="152">SUM(I220,H221)</f>
        <v>404</v>
      </c>
      <c r="J221" s="7"/>
      <c r="K221" s="7"/>
      <c r="L221" s="7"/>
      <c r="M221" s="7">
        <f t="shared" ref="M221:M258" si="153">SUM(M220,L221)</f>
        <v>2</v>
      </c>
      <c r="N221" s="7"/>
      <c r="O221" s="7">
        <f t="shared" ref="O221:O258" si="154">SUM(O220,N221)</f>
        <v>206</v>
      </c>
      <c r="P221" s="7"/>
      <c r="Q221" s="7"/>
      <c r="R221" s="7"/>
      <c r="S221" s="7"/>
      <c r="T221" s="7"/>
      <c r="U221" s="7">
        <f t="shared" ref="U221:U240" si="155">SUM(U220,T221)</f>
        <v>0</v>
      </c>
      <c r="V221" s="7"/>
      <c r="W221" s="7"/>
      <c r="X221" s="7"/>
      <c r="Y221" s="7">
        <f t="shared" ref="Y221:Y258" si="156">SUM(Y220,X221)</f>
        <v>61</v>
      </c>
      <c r="Z221" s="7"/>
      <c r="AA221" s="7"/>
      <c r="AB221" s="7"/>
      <c r="AC221" s="7"/>
      <c r="AD221" s="7"/>
      <c r="AE221" s="7">
        <f t="shared" si="148"/>
        <v>315</v>
      </c>
      <c r="AF221" s="7"/>
      <c r="AG221" s="7"/>
      <c r="AH221" s="7"/>
      <c r="AI221" s="84">
        <f t="shared" si="147"/>
        <v>7</v>
      </c>
      <c r="AJ221" s="101"/>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f t="shared" ref="CE221:CE253" si="157">SUM(CE220,CD221)</f>
        <v>2</v>
      </c>
      <c r="CF221" s="7"/>
      <c r="CG221" s="7"/>
      <c r="CH221" s="7"/>
      <c r="CI221" s="7"/>
      <c r="CJ221" s="7"/>
      <c r="CK221" s="7"/>
      <c r="CL221" s="7"/>
      <c r="CM221" s="7"/>
      <c r="CN221" s="7"/>
      <c r="CO221" s="7"/>
      <c r="CP221" s="7"/>
      <c r="CQ221" s="7"/>
      <c r="CR221" s="7"/>
      <c r="CS221" s="7"/>
      <c r="CT221" s="7"/>
      <c r="CU221" s="7"/>
      <c r="CV221" s="7"/>
      <c r="CW221" s="7"/>
      <c r="CX221" s="7"/>
      <c r="CY221" s="7"/>
      <c r="CZ221" s="7"/>
      <c r="DA221" s="7">
        <f t="shared" ref="DA221:DA251" si="158">SUM(DA220,CZ221)</f>
        <v>227</v>
      </c>
      <c r="DB221" s="7"/>
      <c r="DC221" s="7"/>
      <c r="DD221" s="7"/>
      <c r="DE221" s="7"/>
      <c r="DF221" s="7"/>
      <c r="DG221" s="7"/>
      <c r="DH221" s="7"/>
      <c r="DI221" s="7"/>
      <c r="DJ221" s="7"/>
      <c r="DK221" s="7"/>
      <c r="DL221" s="7"/>
      <c r="DM221" s="7"/>
      <c r="DN221" s="7"/>
      <c r="DO221" s="7"/>
      <c r="DP221" s="7"/>
      <c r="DQ221" s="7"/>
      <c r="DR221" s="7"/>
      <c r="DS221" s="7">
        <f t="shared" ref="DS221:DS253" si="159">SUM(DS220,DR221)</f>
        <v>422</v>
      </c>
      <c r="DT221" s="7"/>
      <c r="DU221" s="7"/>
      <c r="DV221" s="7"/>
      <c r="DW221" s="7"/>
      <c r="DX221" s="7"/>
      <c r="DY221" s="7"/>
      <c r="DZ221" s="7"/>
      <c r="EA221" s="7">
        <f t="shared" ref="EA221:EA253" si="160">SUM(EA220,DZ221)</f>
        <v>26</v>
      </c>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v>2</v>
      </c>
      <c r="FE221" s="7">
        <f t="shared" si="149"/>
        <v>585</v>
      </c>
      <c r="FF221" s="7"/>
      <c r="FG221" s="7"/>
      <c r="FH221" s="7"/>
      <c r="FI221" s="7"/>
      <c r="FJ221" s="7"/>
      <c r="FK221" s="7"/>
      <c r="FL221" s="7"/>
      <c r="FM221" s="7"/>
      <c r="FN221" s="7"/>
      <c r="FO221" s="7">
        <f t="shared" ref="FO221:FO254" si="161">SUM(FO220,FN221)</f>
        <v>979</v>
      </c>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5">
        <v>44185</v>
      </c>
      <c r="B222" s="7"/>
      <c r="C222" s="7">
        <f t="shared" si="151"/>
        <v>0</v>
      </c>
      <c r="D222" s="7"/>
      <c r="E222" s="7"/>
      <c r="F222" s="7"/>
      <c r="G222" s="7"/>
      <c r="H222" s="7"/>
      <c r="I222" s="7">
        <f t="shared" si="152"/>
        <v>404</v>
      </c>
      <c r="J222" s="7"/>
      <c r="K222" s="7"/>
      <c r="L222" s="7"/>
      <c r="M222" s="7">
        <f t="shared" si="153"/>
        <v>2</v>
      </c>
      <c r="N222" s="7"/>
      <c r="O222" s="7">
        <f t="shared" si="154"/>
        <v>206</v>
      </c>
      <c r="P222" s="7"/>
      <c r="Q222" s="7"/>
      <c r="R222" s="7"/>
      <c r="S222" s="7"/>
      <c r="T222" s="7"/>
      <c r="U222" s="7">
        <f t="shared" si="155"/>
        <v>0</v>
      </c>
      <c r="V222" s="7"/>
      <c r="W222" s="7"/>
      <c r="X222" s="7"/>
      <c r="Y222" s="7">
        <f t="shared" si="156"/>
        <v>61</v>
      </c>
      <c r="Z222" s="7"/>
      <c r="AA222" s="7"/>
      <c r="AB222" s="7"/>
      <c r="AC222" s="7"/>
      <c r="AD222" s="7"/>
      <c r="AE222" s="7">
        <f t="shared" si="148"/>
        <v>315</v>
      </c>
      <c r="AF222" s="7"/>
      <c r="AG222" s="7"/>
      <c r="AH222" s="7"/>
      <c r="AI222" s="84">
        <f t="shared" si="147"/>
        <v>7</v>
      </c>
      <c r="AJ222" s="101"/>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f t="shared" si="157"/>
        <v>2</v>
      </c>
      <c r="CF222" s="7"/>
      <c r="CG222" s="7"/>
      <c r="CH222" s="7"/>
      <c r="CI222" s="7"/>
      <c r="CJ222" s="7"/>
      <c r="CK222" s="7"/>
      <c r="CL222" s="7"/>
      <c r="CM222" s="7"/>
      <c r="CN222" s="7"/>
      <c r="CO222" s="7"/>
      <c r="CP222" s="7"/>
      <c r="CQ222" s="7"/>
      <c r="CR222" s="7"/>
      <c r="CS222" s="7"/>
      <c r="CT222" s="7"/>
      <c r="CU222" s="7"/>
      <c r="CV222" s="7"/>
      <c r="CW222" s="7"/>
      <c r="CX222" s="7"/>
      <c r="CY222" s="7"/>
      <c r="CZ222" s="7"/>
      <c r="DA222" s="7">
        <f t="shared" si="158"/>
        <v>227</v>
      </c>
      <c r="DB222" s="7"/>
      <c r="DC222" s="7"/>
      <c r="DD222" s="7"/>
      <c r="DE222" s="7"/>
      <c r="DF222" s="7"/>
      <c r="DG222" s="7"/>
      <c r="DH222" s="7"/>
      <c r="DI222" s="7"/>
      <c r="DJ222" s="7"/>
      <c r="DK222" s="7"/>
      <c r="DL222" s="7"/>
      <c r="DM222" s="7"/>
      <c r="DN222" s="7"/>
      <c r="DO222" s="7"/>
      <c r="DP222" s="7"/>
      <c r="DQ222" s="7"/>
      <c r="DR222" s="7"/>
      <c r="DS222" s="7">
        <f t="shared" si="159"/>
        <v>422</v>
      </c>
      <c r="DT222" s="7"/>
      <c r="DU222" s="7"/>
      <c r="DV222" s="7"/>
      <c r="DW222" s="7"/>
      <c r="DX222" s="7"/>
      <c r="DY222" s="7"/>
      <c r="DZ222" s="7"/>
      <c r="EA222" s="7">
        <f t="shared" si="160"/>
        <v>26</v>
      </c>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f t="shared" si="161"/>
        <v>979</v>
      </c>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5">
        <v>44186</v>
      </c>
      <c r="B223" s="7">
        <v>0</v>
      </c>
      <c r="C223" s="7">
        <f t="shared" si="151"/>
        <v>0</v>
      </c>
      <c r="D223" s="7"/>
      <c r="E223" s="7"/>
      <c r="F223" s="7"/>
      <c r="G223" s="7"/>
      <c r="H223" s="7">
        <v>0</v>
      </c>
      <c r="I223" s="7">
        <f t="shared" si="152"/>
        <v>404</v>
      </c>
      <c r="J223" s="7"/>
      <c r="K223" s="7"/>
      <c r="L223" s="7">
        <v>1</v>
      </c>
      <c r="M223" s="7">
        <f t="shared" si="153"/>
        <v>3</v>
      </c>
      <c r="N223" s="7">
        <v>0</v>
      </c>
      <c r="O223" s="7">
        <f t="shared" si="154"/>
        <v>206</v>
      </c>
      <c r="P223" s="7"/>
      <c r="Q223" s="7"/>
      <c r="R223" s="7"/>
      <c r="S223" s="7"/>
      <c r="T223" s="7">
        <v>0</v>
      </c>
      <c r="U223" s="7">
        <f t="shared" si="155"/>
        <v>0</v>
      </c>
      <c r="V223" s="7"/>
      <c r="W223" s="7"/>
      <c r="X223" s="7">
        <v>2</v>
      </c>
      <c r="Y223" s="7">
        <f t="shared" si="156"/>
        <v>63</v>
      </c>
      <c r="Z223" s="7"/>
      <c r="AA223" s="7"/>
      <c r="AB223" s="7"/>
      <c r="AC223" s="7"/>
      <c r="AD223" s="7">
        <v>14</v>
      </c>
      <c r="AE223" s="7">
        <f t="shared" si="148"/>
        <v>329</v>
      </c>
      <c r="AF223" s="7"/>
      <c r="AG223" s="7"/>
      <c r="AH223" s="7">
        <v>0</v>
      </c>
      <c r="AI223" s="84">
        <f t="shared" si="147"/>
        <v>7</v>
      </c>
      <c r="AJ223" s="101"/>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v>2</v>
      </c>
      <c r="CE223" s="7">
        <f t="shared" si="157"/>
        <v>4</v>
      </c>
      <c r="CF223" s="7"/>
      <c r="CG223" s="7"/>
      <c r="CH223" s="7"/>
      <c r="CI223" s="7"/>
      <c r="CJ223" s="7"/>
      <c r="CK223" s="7"/>
      <c r="CL223" s="7"/>
      <c r="CM223" s="7"/>
      <c r="CN223" s="7"/>
      <c r="CO223" s="7"/>
      <c r="CP223" s="7"/>
      <c r="CQ223" s="7"/>
      <c r="CR223" s="7"/>
      <c r="CS223" s="7"/>
      <c r="CT223" s="7"/>
      <c r="CU223" s="7"/>
      <c r="CV223" s="7"/>
      <c r="CW223" s="7"/>
      <c r="CX223" s="7"/>
      <c r="CY223" s="7"/>
      <c r="CZ223" s="7">
        <v>0</v>
      </c>
      <c r="DA223" s="7">
        <f t="shared" si="158"/>
        <v>227</v>
      </c>
      <c r="DB223" s="7"/>
      <c r="DC223" s="7"/>
      <c r="DD223" s="7"/>
      <c r="DE223" s="7"/>
      <c r="DF223" s="7"/>
      <c r="DG223" s="7"/>
      <c r="DH223" s="7"/>
      <c r="DI223" s="7"/>
      <c r="DJ223" s="7"/>
      <c r="DK223" s="7"/>
      <c r="DL223" s="7"/>
      <c r="DM223" s="7"/>
      <c r="DN223" s="7"/>
      <c r="DO223" s="7"/>
      <c r="DP223" s="7"/>
      <c r="DQ223" s="7"/>
      <c r="DR223" s="7">
        <v>3</v>
      </c>
      <c r="DS223" s="7">
        <f t="shared" si="159"/>
        <v>425</v>
      </c>
      <c r="DT223" s="7"/>
      <c r="DU223" s="7"/>
      <c r="DV223" s="7"/>
      <c r="DW223" s="7"/>
      <c r="DX223" s="7"/>
      <c r="DY223" s="7"/>
      <c r="DZ223" s="7">
        <v>1</v>
      </c>
      <c r="EA223" s="7">
        <f t="shared" si="160"/>
        <v>27</v>
      </c>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v>5</v>
      </c>
      <c r="FO223" s="7">
        <f t="shared" si="161"/>
        <v>984</v>
      </c>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5">
        <v>44187</v>
      </c>
      <c r="B224" s="7">
        <v>0</v>
      </c>
      <c r="C224" s="7">
        <f t="shared" si="151"/>
        <v>0</v>
      </c>
      <c r="D224" s="7"/>
      <c r="E224" s="7"/>
      <c r="F224" s="7"/>
      <c r="G224" s="7"/>
      <c r="H224" s="7">
        <v>0</v>
      </c>
      <c r="I224" s="7">
        <f t="shared" si="152"/>
        <v>404</v>
      </c>
      <c r="J224" s="7"/>
      <c r="K224" s="7"/>
      <c r="L224" s="7">
        <v>0</v>
      </c>
      <c r="M224" s="7">
        <f t="shared" si="153"/>
        <v>3</v>
      </c>
      <c r="N224" s="7">
        <v>0</v>
      </c>
      <c r="O224" s="7">
        <f t="shared" si="154"/>
        <v>206</v>
      </c>
      <c r="P224" s="7"/>
      <c r="Q224" s="7"/>
      <c r="R224" s="7"/>
      <c r="S224" s="7"/>
      <c r="T224" s="7">
        <v>0</v>
      </c>
      <c r="U224" s="7">
        <f t="shared" si="155"/>
        <v>0</v>
      </c>
      <c r="V224" s="7"/>
      <c r="W224" s="7"/>
      <c r="X224" s="7">
        <v>0</v>
      </c>
      <c r="Y224" s="7">
        <f t="shared" si="156"/>
        <v>63</v>
      </c>
      <c r="Z224" s="7">
        <v>9</v>
      </c>
      <c r="AA224" s="7">
        <f>SUM(AA122,Z224)</f>
        <v>17</v>
      </c>
      <c r="AB224" s="7"/>
      <c r="AC224" s="7"/>
      <c r="AD224" s="7">
        <v>8</v>
      </c>
      <c r="AE224" s="7">
        <f t="shared" si="148"/>
        <v>337</v>
      </c>
      <c r="AF224" s="7">
        <v>60</v>
      </c>
      <c r="AG224" s="7">
        <f>AG174+AF224</f>
        <v>162</v>
      </c>
      <c r="AH224" s="7">
        <v>0</v>
      </c>
      <c r="AI224" s="84">
        <f t="shared" si="147"/>
        <v>7</v>
      </c>
      <c r="AJ224" s="101"/>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v>8</v>
      </c>
      <c r="CE224" s="7">
        <f t="shared" si="157"/>
        <v>12</v>
      </c>
      <c r="CF224" s="7"/>
      <c r="CG224" s="7"/>
      <c r="CH224" s="7"/>
      <c r="CI224" s="7"/>
      <c r="CJ224" s="7"/>
      <c r="CK224" s="7"/>
      <c r="CL224" s="7"/>
      <c r="CM224" s="7"/>
      <c r="CN224" s="7"/>
      <c r="CO224" s="7"/>
      <c r="CP224" s="7"/>
      <c r="CQ224" s="7"/>
      <c r="CR224" s="7"/>
      <c r="CS224" s="7"/>
      <c r="CT224" s="7"/>
      <c r="CU224" s="7"/>
      <c r="CV224" s="7"/>
      <c r="CW224" s="7"/>
      <c r="CX224" s="7"/>
      <c r="CY224" s="7"/>
      <c r="CZ224" s="7">
        <v>0</v>
      </c>
      <c r="DA224" s="7">
        <f t="shared" si="158"/>
        <v>227</v>
      </c>
      <c r="DB224" s="7"/>
      <c r="DC224" s="7"/>
      <c r="DD224" s="7"/>
      <c r="DE224" s="7"/>
      <c r="DF224" s="7"/>
      <c r="DG224" s="7"/>
      <c r="DH224" s="7"/>
      <c r="DI224" s="7"/>
      <c r="DJ224" s="7"/>
      <c r="DK224" s="7"/>
      <c r="DL224" s="7"/>
      <c r="DM224" s="7"/>
      <c r="DN224" s="7"/>
      <c r="DO224" s="7"/>
      <c r="DP224" s="7"/>
      <c r="DQ224" s="7"/>
      <c r="DR224" s="7">
        <v>1</v>
      </c>
      <c r="DS224" s="7">
        <f t="shared" si="159"/>
        <v>426</v>
      </c>
      <c r="DT224" s="7"/>
      <c r="DU224" s="7"/>
      <c r="DV224" s="7"/>
      <c r="DW224" s="7"/>
      <c r="DX224" s="7"/>
      <c r="DY224" s="7"/>
      <c r="DZ224" s="7">
        <v>0</v>
      </c>
      <c r="EA224" s="7">
        <f t="shared" si="160"/>
        <v>27</v>
      </c>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v>12</v>
      </c>
      <c r="FO224" s="7">
        <f t="shared" si="161"/>
        <v>996</v>
      </c>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5">
        <v>44188</v>
      </c>
      <c r="B225" s="7">
        <v>0</v>
      </c>
      <c r="C225" s="7">
        <f t="shared" si="151"/>
        <v>0</v>
      </c>
      <c r="D225" s="7"/>
      <c r="E225" s="7"/>
      <c r="F225" s="7"/>
      <c r="G225" s="7"/>
      <c r="H225" s="7">
        <v>0</v>
      </c>
      <c r="I225" s="7">
        <f t="shared" si="152"/>
        <v>404</v>
      </c>
      <c r="J225" s="7"/>
      <c r="K225" s="7"/>
      <c r="L225" s="7">
        <v>1</v>
      </c>
      <c r="M225" s="7">
        <f t="shared" si="153"/>
        <v>4</v>
      </c>
      <c r="N225" s="7">
        <v>0</v>
      </c>
      <c r="O225" s="7">
        <f t="shared" si="154"/>
        <v>206</v>
      </c>
      <c r="P225" s="7"/>
      <c r="Q225" s="7"/>
      <c r="R225" s="7"/>
      <c r="S225" s="7"/>
      <c r="T225" s="7">
        <v>0</v>
      </c>
      <c r="U225" s="7">
        <f t="shared" si="155"/>
        <v>0</v>
      </c>
      <c r="V225" s="7"/>
      <c r="W225" s="7"/>
      <c r="X225" s="7">
        <v>0</v>
      </c>
      <c r="Y225" s="7">
        <f t="shared" si="156"/>
        <v>63</v>
      </c>
      <c r="Z225" s="7">
        <v>9</v>
      </c>
      <c r="AA225" s="7">
        <f t="shared" ref="AA225:AA237" si="162">SUM(Z225+AA224)</f>
        <v>26</v>
      </c>
      <c r="AB225" s="7"/>
      <c r="AC225" s="7"/>
      <c r="AD225" s="7">
        <v>1</v>
      </c>
      <c r="AE225" s="7">
        <f t="shared" si="148"/>
        <v>338</v>
      </c>
      <c r="AF225" s="7">
        <v>25</v>
      </c>
      <c r="AG225" s="7">
        <f t="shared" ref="AG225:AG237" si="163">SUM(AF225+AG224)</f>
        <v>187</v>
      </c>
      <c r="AH225" s="7">
        <v>0</v>
      </c>
      <c r="AI225" s="84">
        <f t="shared" si="147"/>
        <v>7</v>
      </c>
      <c r="AJ225" s="101"/>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v>0</v>
      </c>
      <c r="CE225" s="7">
        <f t="shared" si="157"/>
        <v>12</v>
      </c>
      <c r="CF225" s="7"/>
      <c r="CG225" s="7"/>
      <c r="CH225" s="7"/>
      <c r="CI225" s="7"/>
      <c r="CJ225" s="7"/>
      <c r="CK225" s="7"/>
      <c r="CL225" s="7"/>
      <c r="CM225" s="7"/>
      <c r="CN225" s="7"/>
      <c r="CO225" s="7"/>
      <c r="CP225" s="7"/>
      <c r="CQ225" s="7"/>
      <c r="CR225" s="7"/>
      <c r="CS225" s="7"/>
      <c r="CT225" s="7"/>
      <c r="CU225" s="7"/>
      <c r="CV225" s="7"/>
      <c r="CW225" s="7"/>
      <c r="CX225" s="7"/>
      <c r="CY225" s="7"/>
      <c r="CZ225" s="7">
        <v>0</v>
      </c>
      <c r="DA225" s="7">
        <f t="shared" si="158"/>
        <v>227</v>
      </c>
      <c r="DB225" s="7"/>
      <c r="DC225" s="7"/>
      <c r="DD225" s="7"/>
      <c r="DE225" s="7"/>
      <c r="DF225" s="7"/>
      <c r="DG225" s="7"/>
      <c r="DH225" s="7"/>
      <c r="DI225" s="7"/>
      <c r="DJ225" s="7"/>
      <c r="DK225" s="7"/>
      <c r="DL225" s="7"/>
      <c r="DM225" s="7"/>
      <c r="DN225" s="7"/>
      <c r="DO225" s="7"/>
      <c r="DP225" s="7"/>
      <c r="DQ225" s="7"/>
      <c r="DR225" s="7">
        <v>0</v>
      </c>
      <c r="DS225" s="7">
        <f t="shared" si="159"/>
        <v>426</v>
      </c>
      <c r="DT225" s="7"/>
      <c r="DU225" s="7"/>
      <c r="DV225" s="7"/>
      <c r="DW225" s="7"/>
      <c r="DX225" s="7"/>
      <c r="DY225" s="7"/>
      <c r="DZ225" s="7">
        <v>0</v>
      </c>
      <c r="EA225" s="7">
        <f t="shared" si="160"/>
        <v>27</v>
      </c>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v>4</v>
      </c>
      <c r="FO225" s="7">
        <f t="shared" si="161"/>
        <v>1000</v>
      </c>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5">
        <v>44189</v>
      </c>
      <c r="B226" s="7">
        <v>0</v>
      </c>
      <c r="C226" s="7">
        <f t="shared" si="151"/>
        <v>0</v>
      </c>
      <c r="D226" s="7"/>
      <c r="E226" s="7"/>
      <c r="F226" s="7"/>
      <c r="G226" s="7"/>
      <c r="H226" s="7">
        <v>0</v>
      </c>
      <c r="I226" s="7">
        <f t="shared" si="152"/>
        <v>404</v>
      </c>
      <c r="J226" s="7"/>
      <c r="K226" s="7"/>
      <c r="L226" s="7">
        <v>0</v>
      </c>
      <c r="M226" s="7">
        <f t="shared" si="153"/>
        <v>4</v>
      </c>
      <c r="N226" s="7">
        <v>0</v>
      </c>
      <c r="O226" s="7">
        <f t="shared" si="154"/>
        <v>206</v>
      </c>
      <c r="P226" s="7"/>
      <c r="Q226" s="7"/>
      <c r="R226" s="7"/>
      <c r="S226" s="7"/>
      <c r="T226" s="7">
        <v>0</v>
      </c>
      <c r="U226" s="7">
        <f t="shared" si="155"/>
        <v>0</v>
      </c>
      <c r="V226" s="7"/>
      <c r="W226" s="7"/>
      <c r="X226" s="7">
        <v>0</v>
      </c>
      <c r="Y226" s="7">
        <f t="shared" si="156"/>
        <v>63</v>
      </c>
      <c r="Z226" s="7">
        <v>0</v>
      </c>
      <c r="AA226" s="7">
        <f t="shared" si="162"/>
        <v>26</v>
      </c>
      <c r="AB226" s="7"/>
      <c r="AC226" s="7"/>
      <c r="AD226" s="7">
        <v>8</v>
      </c>
      <c r="AE226" s="7">
        <f t="shared" si="148"/>
        <v>346</v>
      </c>
      <c r="AF226" s="7">
        <v>4</v>
      </c>
      <c r="AG226" s="7">
        <f t="shared" si="163"/>
        <v>191</v>
      </c>
      <c r="AH226" s="7">
        <v>0</v>
      </c>
      <c r="AI226" s="84">
        <f t="shared" si="147"/>
        <v>7</v>
      </c>
      <c r="AJ226" s="101"/>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v>0</v>
      </c>
      <c r="CE226" s="7">
        <f t="shared" si="157"/>
        <v>12</v>
      </c>
      <c r="CF226" s="7"/>
      <c r="CG226" s="7"/>
      <c r="CH226" s="7"/>
      <c r="CI226" s="7"/>
      <c r="CJ226" s="7"/>
      <c r="CK226" s="7"/>
      <c r="CL226" s="7"/>
      <c r="CM226" s="7"/>
      <c r="CN226" s="7"/>
      <c r="CO226" s="7"/>
      <c r="CP226" s="7"/>
      <c r="CQ226" s="7"/>
      <c r="CR226" s="7"/>
      <c r="CS226" s="7"/>
      <c r="CT226" s="7"/>
      <c r="CU226" s="7"/>
      <c r="CV226" s="7"/>
      <c r="CW226" s="7"/>
      <c r="CX226" s="7"/>
      <c r="CY226" s="7"/>
      <c r="CZ226" s="7">
        <v>2</v>
      </c>
      <c r="DA226" s="7">
        <f t="shared" si="158"/>
        <v>229</v>
      </c>
      <c r="DB226" s="7"/>
      <c r="DC226" s="7"/>
      <c r="DD226" s="7"/>
      <c r="DE226" s="7"/>
      <c r="DF226" s="7"/>
      <c r="DG226" s="7"/>
      <c r="DH226" s="7"/>
      <c r="DI226" s="7"/>
      <c r="DJ226" s="7"/>
      <c r="DK226" s="7"/>
      <c r="DL226" s="7"/>
      <c r="DM226" s="7"/>
      <c r="DN226" s="7"/>
      <c r="DO226" s="7"/>
      <c r="DP226" s="7"/>
      <c r="DQ226" s="7"/>
      <c r="DR226" s="7">
        <v>0</v>
      </c>
      <c r="DS226" s="7">
        <f t="shared" si="159"/>
        <v>426</v>
      </c>
      <c r="DT226" s="7"/>
      <c r="DU226" s="7"/>
      <c r="DV226" s="7"/>
      <c r="DW226" s="7"/>
      <c r="DX226" s="7"/>
      <c r="DY226" s="7"/>
      <c r="DZ226" s="7">
        <v>0</v>
      </c>
      <c r="EA226" s="7">
        <f t="shared" si="160"/>
        <v>27</v>
      </c>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v>13</v>
      </c>
      <c r="FO226" s="7">
        <f t="shared" si="161"/>
        <v>1013</v>
      </c>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5">
        <v>44190</v>
      </c>
      <c r="B227" s="7">
        <v>0</v>
      </c>
      <c r="C227" s="7">
        <f t="shared" si="151"/>
        <v>0</v>
      </c>
      <c r="D227" s="7"/>
      <c r="E227" s="7"/>
      <c r="F227" s="7"/>
      <c r="G227" s="7"/>
      <c r="H227" s="7">
        <v>0</v>
      </c>
      <c r="I227" s="7">
        <f t="shared" si="152"/>
        <v>404</v>
      </c>
      <c r="J227" s="7"/>
      <c r="K227" s="7"/>
      <c r="L227" s="7">
        <v>0</v>
      </c>
      <c r="M227" s="7">
        <f t="shared" si="153"/>
        <v>4</v>
      </c>
      <c r="N227" s="7">
        <v>0</v>
      </c>
      <c r="O227" s="7">
        <f t="shared" si="154"/>
        <v>206</v>
      </c>
      <c r="P227" s="7"/>
      <c r="Q227" s="7"/>
      <c r="R227" s="7"/>
      <c r="S227" s="7"/>
      <c r="T227" s="7">
        <v>0</v>
      </c>
      <c r="U227" s="7">
        <f t="shared" si="155"/>
        <v>0</v>
      </c>
      <c r="V227" s="7"/>
      <c r="W227" s="7"/>
      <c r="X227" s="7">
        <v>0</v>
      </c>
      <c r="Y227" s="7">
        <f t="shared" si="156"/>
        <v>63</v>
      </c>
      <c r="Z227" s="7">
        <v>0</v>
      </c>
      <c r="AA227" s="7">
        <f t="shared" si="162"/>
        <v>26</v>
      </c>
      <c r="AB227" s="7"/>
      <c r="AC227" s="7"/>
      <c r="AD227" s="7">
        <v>2</v>
      </c>
      <c r="AE227" s="7">
        <f t="shared" si="148"/>
        <v>348</v>
      </c>
      <c r="AF227" s="7">
        <v>4</v>
      </c>
      <c r="AG227" s="7">
        <f t="shared" si="163"/>
        <v>195</v>
      </c>
      <c r="AH227" s="7">
        <v>0</v>
      </c>
      <c r="AI227" s="84">
        <f t="shared" si="147"/>
        <v>7</v>
      </c>
      <c r="AJ227" s="101"/>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v>0</v>
      </c>
      <c r="CE227" s="7">
        <f t="shared" si="157"/>
        <v>12</v>
      </c>
      <c r="CF227" s="7"/>
      <c r="CG227" s="7"/>
      <c r="CH227" s="7"/>
      <c r="CI227" s="7"/>
      <c r="CJ227" s="7"/>
      <c r="CK227" s="7"/>
      <c r="CL227" s="7"/>
      <c r="CM227" s="7"/>
      <c r="CN227" s="7"/>
      <c r="CO227" s="7"/>
      <c r="CP227" s="7"/>
      <c r="CQ227" s="7"/>
      <c r="CR227" s="7"/>
      <c r="CS227" s="7"/>
      <c r="CT227" s="7"/>
      <c r="CU227" s="7"/>
      <c r="CV227" s="7"/>
      <c r="CW227" s="7"/>
      <c r="CX227" s="7"/>
      <c r="CY227" s="7"/>
      <c r="CZ227" s="7">
        <v>0</v>
      </c>
      <c r="DA227" s="7">
        <f t="shared" si="158"/>
        <v>229</v>
      </c>
      <c r="DB227" s="7"/>
      <c r="DC227" s="7"/>
      <c r="DD227" s="7"/>
      <c r="DE227" s="7"/>
      <c r="DF227" s="7"/>
      <c r="DG227" s="7"/>
      <c r="DH227" s="7"/>
      <c r="DI227" s="7"/>
      <c r="DJ227" s="7"/>
      <c r="DK227" s="7"/>
      <c r="DL227" s="7"/>
      <c r="DM227" s="7"/>
      <c r="DN227" s="7"/>
      <c r="DO227" s="7"/>
      <c r="DP227" s="7"/>
      <c r="DQ227" s="7"/>
      <c r="DR227" s="7">
        <v>0</v>
      </c>
      <c r="DS227" s="7">
        <f t="shared" si="159"/>
        <v>426</v>
      </c>
      <c r="DT227" s="7"/>
      <c r="DU227" s="7"/>
      <c r="DV227" s="7"/>
      <c r="DW227" s="7"/>
      <c r="DX227" s="7"/>
      <c r="DY227" s="7"/>
      <c r="DZ227" s="7">
        <v>2</v>
      </c>
      <c r="EA227" s="7">
        <f t="shared" si="160"/>
        <v>29</v>
      </c>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v>8</v>
      </c>
      <c r="FO227" s="7">
        <f t="shared" si="161"/>
        <v>1021</v>
      </c>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5">
        <v>44191</v>
      </c>
      <c r="B228" s="7"/>
      <c r="C228" s="7">
        <f t="shared" si="151"/>
        <v>0</v>
      </c>
      <c r="D228" s="7"/>
      <c r="E228" s="7"/>
      <c r="F228" s="7"/>
      <c r="G228" s="7">
        <f>F228+G170</f>
        <v>88</v>
      </c>
      <c r="H228" s="7"/>
      <c r="I228" s="7">
        <f t="shared" si="152"/>
        <v>404</v>
      </c>
      <c r="J228" s="7"/>
      <c r="K228" s="7"/>
      <c r="L228" s="7"/>
      <c r="M228" s="7">
        <f t="shared" si="153"/>
        <v>4</v>
      </c>
      <c r="N228" s="7"/>
      <c r="O228" s="7">
        <f t="shared" si="154"/>
        <v>206</v>
      </c>
      <c r="P228" s="7"/>
      <c r="Q228" s="7"/>
      <c r="R228" s="7"/>
      <c r="S228" s="7"/>
      <c r="T228" s="7"/>
      <c r="U228" s="7">
        <f t="shared" si="155"/>
        <v>0</v>
      </c>
      <c r="V228" s="7"/>
      <c r="W228" s="7">
        <f>V228+W75</f>
        <v>62</v>
      </c>
      <c r="X228" s="7"/>
      <c r="Y228" s="7">
        <f t="shared" si="156"/>
        <v>63</v>
      </c>
      <c r="Z228" s="7"/>
      <c r="AA228" s="7">
        <f t="shared" si="162"/>
        <v>26</v>
      </c>
      <c r="AB228" s="7"/>
      <c r="AC228" s="7"/>
      <c r="AD228" s="7"/>
      <c r="AE228" s="7">
        <f t="shared" si="148"/>
        <v>348</v>
      </c>
      <c r="AF228" s="7"/>
      <c r="AG228" s="7">
        <f t="shared" si="163"/>
        <v>195</v>
      </c>
      <c r="AH228" s="7"/>
      <c r="AI228" s="84">
        <f t="shared" si="147"/>
        <v>7</v>
      </c>
      <c r="AJ228" s="101"/>
      <c r="AK228" s="7"/>
      <c r="AL228" s="7"/>
      <c r="AM228" s="7"/>
      <c r="AN228" s="7"/>
      <c r="AO228" s="7"/>
      <c r="AP228" s="7"/>
      <c r="AQ228" s="7"/>
      <c r="AR228" s="7"/>
      <c r="AS228" s="7"/>
      <c r="AT228" s="7"/>
      <c r="AU228" s="7"/>
      <c r="AV228" s="7"/>
      <c r="AW228" s="7"/>
      <c r="AX228" s="7"/>
      <c r="AY228" s="7"/>
      <c r="AZ228" s="7"/>
      <c r="BA228" s="7"/>
      <c r="BB228" s="7"/>
      <c r="BC228" s="7">
        <f>BB228+BC170</f>
        <v>0</v>
      </c>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f t="shared" si="157"/>
        <v>12</v>
      </c>
      <c r="CF228" s="7"/>
      <c r="CG228" s="7"/>
      <c r="CH228" s="7"/>
      <c r="CI228" s="7"/>
      <c r="CJ228" s="7"/>
      <c r="CK228" s="7"/>
      <c r="CL228" s="7"/>
      <c r="CM228" s="7"/>
      <c r="CN228" s="7"/>
      <c r="CO228" s="7"/>
      <c r="CP228" s="7"/>
      <c r="CQ228" s="7"/>
      <c r="CR228" s="7"/>
      <c r="CS228" s="7"/>
      <c r="CT228" s="7"/>
      <c r="CU228" s="7"/>
      <c r="CV228" s="7"/>
      <c r="CW228" s="7"/>
      <c r="CX228" s="7"/>
      <c r="CY228" s="7"/>
      <c r="CZ228" s="7"/>
      <c r="DA228" s="7">
        <f t="shared" si="158"/>
        <v>229</v>
      </c>
      <c r="DB228" s="7"/>
      <c r="DC228" s="7"/>
      <c r="DD228" s="7"/>
      <c r="DE228" s="7"/>
      <c r="DF228" s="7"/>
      <c r="DG228" s="7"/>
      <c r="DH228" s="7"/>
      <c r="DI228" s="7"/>
      <c r="DJ228" s="7"/>
      <c r="DK228" s="7"/>
      <c r="DL228" s="7"/>
      <c r="DM228" s="7"/>
      <c r="DN228" s="7"/>
      <c r="DO228" s="7"/>
      <c r="DP228" s="7"/>
      <c r="DQ228" s="7"/>
      <c r="DR228" s="7"/>
      <c r="DS228" s="7">
        <f t="shared" si="159"/>
        <v>426</v>
      </c>
      <c r="DT228" s="7"/>
      <c r="DU228" s="7"/>
      <c r="DV228" s="7"/>
      <c r="DW228" s="7"/>
      <c r="DX228" s="7"/>
      <c r="DY228" s="7"/>
      <c r="DZ228" s="7"/>
      <c r="EA228" s="7">
        <f t="shared" si="160"/>
        <v>29</v>
      </c>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f t="shared" si="161"/>
        <v>1021</v>
      </c>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5">
        <v>44192</v>
      </c>
      <c r="B229" s="7"/>
      <c r="C229" s="7">
        <f t="shared" si="151"/>
        <v>0</v>
      </c>
      <c r="D229" s="7"/>
      <c r="E229" s="7"/>
      <c r="F229" s="7"/>
      <c r="G229" s="7">
        <f>G228+F229</f>
        <v>88</v>
      </c>
      <c r="H229" s="7"/>
      <c r="I229" s="7">
        <f t="shared" si="152"/>
        <v>404</v>
      </c>
      <c r="J229" s="7"/>
      <c r="K229" s="7"/>
      <c r="L229" s="7"/>
      <c r="M229" s="7">
        <f t="shared" si="153"/>
        <v>4</v>
      </c>
      <c r="N229" s="7"/>
      <c r="O229" s="7">
        <f t="shared" si="154"/>
        <v>206</v>
      </c>
      <c r="P229" s="7"/>
      <c r="Q229" s="7"/>
      <c r="R229" s="7"/>
      <c r="S229" s="7"/>
      <c r="T229" s="7"/>
      <c r="U229" s="7">
        <f t="shared" si="155"/>
        <v>0</v>
      </c>
      <c r="V229" s="7"/>
      <c r="W229" s="7">
        <f>W228+U229</f>
        <v>62</v>
      </c>
      <c r="X229" s="7"/>
      <c r="Y229" s="7">
        <f t="shared" si="156"/>
        <v>63</v>
      </c>
      <c r="Z229" s="7"/>
      <c r="AA229" s="7">
        <f t="shared" si="162"/>
        <v>26</v>
      </c>
      <c r="AB229" s="7"/>
      <c r="AC229" s="7"/>
      <c r="AD229" s="7"/>
      <c r="AE229" s="7">
        <f t="shared" si="148"/>
        <v>348</v>
      </c>
      <c r="AF229" s="7"/>
      <c r="AG229" s="7">
        <f t="shared" si="163"/>
        <v>195</v>
      </c>
      <c r="AH229" s="7"/>
      <c r="AI229" s="84">
        <f t="shared" si="147"/>
        <v>7</v>
      </c>
      <c r="AJ229" s="101"/>
      <c r="AK229" s="7"/>
      <c r="AL229" s="7"/>
      <c r="AM229" s="7"/>
      <c r="AN229" s="7"/>
      <c r="AO229" s="7"/>
      <c r="AP229" s="7"/>
      <c r="AQ229" s="7"/>
      <c r="AR229" s="7"/>
      <c r="AS229" s="7"/>
      <c r="AT229" s="7"/>
      <c r="AU229" s="7"/>
      <c r="AV229" s="7"/>
      <c r="AW229" s="7"/>
      <c r="AX229" s="7"/>
      <c r="AY229" s="7"/>
      <c r="AZ229" s="7"/>
      <c r="BA229" s="7"/>
      <c r="BB229" s="7"/>
      <c r="BC229" s="7">
        <f t="shared" ref="BC229:BC237" si="164">BB229+BC171</f>
        <v>0</v>
      </c>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f t="shared" si="157"/>
        <v>12</v>
      </c>
      <c r="CF229" s="7"/>
      <c r="CG229" s="7"/>
      <c r="CH229" s="7"/>
      <c r="CI229" s="7"/>
      <c r="CJ229" s="7"/>
      <c r="CK229" s="7"/>
      <c r="CL229" s="7"/>
      <c r="CM229" s="7"/>
      <c r="CN229" s="7"/>
      <c r="CO229" s="7"/>
      <c r="CP229" s="7"/>
      <c r="CQ229" s="7"/>
      <c r="CR229" s="7"/>
      <c r="CS229" s="7"/>
      <c r="CT229" s="7"/>
      <c r="CU229" s="7"/>
      <c r="CV229" s="7"/>
      <c r="CW229" s="7"/>
      <c r="CX229" s="7"/>
      <c r="CY229" s="7"/>
      <c r="CZ229" s="7"/>
      <c r="DA229" s="7">
        <f t="shared" si="158"/>
        <v>229</v>
      </c>
      <c r="DB229" s="7"/>
      <c r="DC229" s="7"/>
      <c r="DD229" s="7"/>
      <c r="DE229" s="7"/>
      <c r="DF229" s="7"/>
      <c r="DG229" s="7"/>
      <c r="DH229" s="7"/>
      <c r="DI229" s="7"/>
      <c r="DJ229" s="7"/>
      <c r="DK229" s="7"/>
      <c r="DL229" s="7"/>
      <c r="DM229" s="7"/>
      <c r="DN229" s="7"/>
      <c r="DO229" s="7"/>
      <c r="DP229" s="7"/>
      <c r="DQ229" s="7"/>
      <c r="DR229" s="7"/>
      <c r="DS229" s="7">
        <f t="shared" si="159"/>
        <v>426</v>
      </c>
      <c r="DT229" s="7"/>
      <c r="DU229" s="7"/>
      <c r="DV229" s="7"/>
      <c r="DW229" s="7"/>
      <c r="DX229" s="7"/>
      <c r="DY229" s="7"/>
      <c r="DZ229" s="7"/>
      <c r="EA229" s="7">
        <f t="shared" si="160"/>
        <v>29</v>
      </c>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f t="shared" si="161"/>
        <v>1021</v>
      </c>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5">
        <v>44193</v>
      </c>
      <c r="B230" s="7">
        <v>0</v>
      </c>
      <c r="C230" s="7">
        <f t="shared" si="151"/>
        <v>0</v>
      </c>
      <c r="D230" s="7"/>
      <c r="E230" s="7"/>
      <c r="F230" s="7">
        <v>3</v>
      </c>
      <c r="G230" s="7">
        <f>G229+F230</f>
        <v>91</v>
      </c>
      <c r="H230" s="7">
        <v>0</v>
      </c>
      <c r="I230" s="7">
        <f t="shared" si="152"/>
        <v>404</v>
      </c>
      <c r="J230" s="7"/>
      <c r="K230" s="7"/>
      <c r="L230" s="7">
        <v>0</v>
      </c>
      <c r="M230" s="7">
        <f t="shared" si="153"/>
        <v>4</v>
      </c>
      <c r="N230" s="7">
        <v>0</v>
      </c>
      <c r="O230" s="7">
        <f t="shared" si="154"/>
        <v>206</v>
      </c>
      <c r="P230" s="7"/>
      <c r="Q230" s="7"/>
      <c r="R230" s="7"/>
      <c r="S230" s="7"/>
      <c r="T230" s="7">
        <v>0</v>
      </c>
      <c r="U230" s="7">
        <f t="shared" si="155"/>
        <v>0</v>
      </c>
      <c r="V230" s="7">
        <v>0</v>
      </c>
      <c r="W230" s="7">
        <f>W229+V230</f>
        <v>62</v>
      </c>
      <c r="X230" s="7">
        <v>2</v>
      </c>
      <c r="Y230" s="7">
        <f t="shared" si="156"/>
        <v>65</v>
      </c>
      <c r="Z230" s="7">
        <v>8</v>
      </c>
      <c r="AA230" s="7">
        <f t="shared" si="162"/>
        <v>34</v>
      </c>
      <c r="AB230" s="7"/>
      <c r="AC230" s="7"/>
      <c r="AD230" s="7">
        <v>16</v>
      </c>
      <c r="AE230" s="7">
        <f t="shared" si="148"/>
        <v>364</v>
      </c>
      <c r="AF230" s="7">
        <v>4</v>
      </c>
      <c r="AG230" s="7">
        <f t="shared" si="163"/>
        <v>199</v>
      </c>
      <c r="AH230" s="7">
        <v>0</v>
      </c>
      <c r="AI230" s="84">
        <f t="shared" si="147"/>
        <v>7</v>
      </c>
      <c r="AJ230" s="101"/>
      <c r="AK230" s="7"/>
      <c r="AL230" s="7"/>
      <c r="AM230" s="7"/>
      <c r="AN230" s="7"/>
      <c r="AO230" s="7"/>
      <c r="AP230" s="7"/>
      <c r="AQ230" s="7"/>
      <c r="AR230" s="7"/>
      <c r="AS230" s="7"/>
      <c r="AT230" s="7"/>
      <c r="AU230" s="7"/>
      <c r="AV230" s="7"/>
      <c r="AW230" s="7"/>
      <c r="AX230" s="7"/>
      <c r="AY230" s="7"/>
      <c r="AZ230" s="7"/>
      <c r="BA230" s="7"/>
      <c r="BB230" s="7">
        <v>0</v>
      </c>
      <c r="BC230" s="7">
        <f t="shared" si="164"/>
        <v>0</v>
      </c>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v>0</v>
      </c>
      <c r="CE230" s="7">
        <f t="shared" si="157"/>
        <v>12</v>
      </c>
      <c r="CF230" s="7"/>
      <c r="CG230" s="7"/>
      <c r="CH230" s="7"/>
      <c r="CI230" s="7"/>
      <c r="CJ230" s="7"/>
      <c r="CK230" s="7"/>
      <c r="CL230" s="7"/>
      <c r="CM230" s="7"/>
      <c r="CN230" s="7"/>
      <c r="CO230" s="7"/>
      <c r="CP230" s="7"/>
      <c r="CQ230" s="7"/>
      <c r="CR230" s="7"/>
      <c r="CS230" s="7"/>
      <c r="CT230" s="7"/>
      <c r="CU230" s="7"/>
      <c r="CV230" s="7"/>
      <c r="CW230" s="7"/>
      <c r="CX230" s="7"/>
      <c r="CY230" s="7"/>
      <c r="CZ230" s="7">
        <v>5</v>
      </c>
      <c r="DA230" s="7">
        <f t="shared" si="158"/>
        <v>234</v>
      </c>
      <c r="DB230" s="7"/>
      <c r="DC230" s="7"/>
      <c r="DD230" s="7"/>
      <c r="DE230" s="7"/>
      <c r="DF230" s="7"/>
      <c r="DG230" s="7"/>
      <c r="DH230" s="7"/>
      <c r="DI230" s="7"/>
      <c r="DJ230" s="7"/>
      <c r="DK230" s="7"/>
      <c r="DL230" s="7"/>
      <c r="DM230" s="7"/>
      <c r="DN230" s="7"/>
      <c r="DO230" s="7"/>
      <c r="DP230" s="7"/>
      <c r="DQ230" s="7"/>
      <c r="DR230" s="7">
        <v>5</v>
      </c>
      <c r="DS230" s="7">
        <f t="shared" si="159"/>
        <v>431</v>
      </c>
      <c r="DT230" s="7"/>
      <c r="DU230" s="7"/>
      <c r="DV230" s="7"/>
      <c r="DW230" s="7"/>
      <c r="DX230" s="7"/>
      <c r="DY230" s="7"/>
      <c r="DZ230" s="7">
        <v>0</v>
      </c>
      <c r="EA230" s="7">
        <f t="shared" si="160"/>
        <v>29</v>
      </c>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v>28</v>
      </c>
      <c r="FO230" s="7">
        <f t="shared" si="161"/>
        <v>1049</v>
      </c>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5">
        <v>44194</v>
      </c>
      <c r="B231" s="7">
        <v>0</v>
      </c>
      <c r="C231" s="7">
        <f t="shared" si="151"/>
        <v>0</v>
      </c>
      <c r="D231" s="7"/>
      <c r="E231" s="7"/>
      <c r="F231" s="7">
        <v>1</v>
      </c>
      <c r="G231" s="7">
        <f>G230+F231</f>
        <v>92</v>
      </c>
      <c r="H231" s="7">
        <v>0</v>
      </c>
      <c r="I231" s="7">
        <f t="shared" si="152"/>
        <v>404</v>
      </c>
      <c r="J231" s="7"/>
      <c r="K231" s="7"/>
      <c r="L231" s="7">
        <v>0</v>
      </c>
      <c r="M231" s="7">
        <f t="shared" si="153"/>
        <v>4</v>
      </c>
      <c r="N231" s="7">
        <v>0</v>
      </c>
      <c r="O231" s="7">
        <f t="shared" si="154"/>
        <v>206</v>
      </c>
      <c r="P231" s="7"/>
      <c r="Q231" s="7"/>
      <c r="R231" s="7"/>
      <c r="S231" s="7"/>
      <c r="T231" s="7">
        <v>0</v>
      </c>
      <c r="U231" s="7">
        <f t="shared" si="155"/>
        <v>0</v>
      </c>
      <c r="V231" s="7">
        <v>5</v>
      </c>
      <c r="W231" s="7">
        <f>W230+V231</f>
        <v>67</v>
      </c>
      <c r="X231" s="7">
        <v>0</v>
      </c>
      <c r="Y231" s="7">
        <f t="shared" si="156"/>
        <v>65</v>
      </c>
      <c r="Z231" s="7">
        <v>0</v>
      </c>
      <c r="AA231" s="7">
        <f t="shared" si="162"/>
        <v>34</v>
      </c>
      <c r="AB231" s="7"/>
      <c r="AC231" s="7"/>
      <c r="AD231" s="7">
        <v>2</v>
      </c>
      <c r="AE231" s="7">
        <f t="shared" si="148"/>
        <v>366</v>
      </c>
      <c r="AF231" s="7">
        <v>4</v>
      </c>
      <c r="AG231" s="7">
        <f t="shared" si="163"/>
        <v>203</v>
      </c>
      <c r="AH231" s="7">
        <v>0</v>
      </c>
      <c r="AI231" s="84">
        <f t="shared" si="147"/>
        <v>7</v>
      </c>
      <c r="AJ231" s="101"/>
      <c r="AK231" s="7"/>
      <c r="AL231" s="7"/>
      <c r="AM231" s="7"/>
      <c r="AN231" s="7"/>
      <c r="AO231" s="7"/>
      <c r="AP231" s="7"/>
      <c r="AQ231" s="7"/>
      <c r="AR231" s="7"/>
      <c r="AS231" s="7"/>
      <c r="AT231" s="7"/>
      <c r="AU231" s="7"/>
      <c r="AV231" s="7"/>
      <c r="AW231" s="7"/>
      <c r="AX231" s="7"/>
      <c r="AY231" s="7"/>
      <c r="AZ231" s="7"/>
      <c r="BA231" s="7"/>
      <c r="BB231" s="7">
        <v>0</v>
      </c>
      <c r="BC231" s="7">
        <f t="shared" si="164"/>
        <v>0</v>
      </c>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v>0</v>
      </c>
      <c r="CE231" s="7">
        <f t="shared" si="157"/>
        <v>12</v>
      </c>
      <c r="CF231" s="7"/>
      <c r="CG231" s="7"/>
      <c r="CH231" s="7"/>
      <c r="CI231" s="7"/>
      <c r="CJ231" s="7"/>
      <c r="CK231" s="7"/>
      <c r="CL231" s="7"/>
      <c r="CM231" s="7"/>
      <c r="CN231" s="7"/>
      <c r="CO231" s="7"/>
      <c r="CP231" s="7"/>
      <c r="CQ231" s="7"/>
      <c r="CR231" s="7"/>
      <c r="CS231" s="7"/>
      <c r="CT231" s="7"/>
      <c r="CU231" s="7"/>
      <c r="CV231" s="7"/>
      <c r="CW231" s="7"/>
      <c r="CX231" s="7"/>
      <c r="CY231" s="7"/>
      <c r="CZ231" s="7">
        <v>4</v>
      </c>
      <c r="DA231" s="7">
        <f t="shared" si="158"/>
        <v>238</v>
      </c>
      <c r="DB231" s="7"/>
      <c r="DC231" s="7"/>
      <c r="DD231" s="7"/>
      <c r="DE231" s="7"/>
      <c r="DF231" s="7"/>
      <c r="DG231" s="7"/>
      <c r="DH231" s="7"/>
      <c r="DI231" s="7"/>
      <c r="DJ231" s="7"/>
      <c r="DK231" s="7"/>
      <c r="DL231" s="7"/>
      <c r="DM231" s="7"/>
      <c r="DN231" s="7"/>
      <c r="DO231" s="7"/>
      <c r="DP231" s="7"/>
      <c r="DQ231" s="7"/>
      <c r="DR231" s="7">
        <v>0</v>
      </c>
      <c r="DS231" s="7">
        <f t="shared" si="159"/>
        <v>431</v>
      </c>
      <c r="DT231" s="7"/>
      <c r="DU231" s="7"/>
      <c r="DV231" s="7"/>
      <c r="DW231" s="7"/>
      <c r="DX231" s="7"/>
      <c r="DY231" s="7"/>
      <c r="DZ231" s="7">
        <v>0</v>
      </c>
      <c r="EA231" s="7">
        <f t="shared" si="160"/>
        <v>29</v>
      </c>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v>2</v>
      </c>
      <c r="FO231" s="7">
        <f t="shared" si="161"/>
        <v>1051</v>
      </c>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5">
        <v>44195</v>
      </c>
      <c r="B232" s="7">
        <v>0</v>
      </c>
      <c r="C232" s="7">
        <f t="shared" si="151"/>
        <v>0</v>
      </c>
      <c r="D232" s="7"/>
      <c r="E232" s="7"/>
      <c r="F232" s="7">
        <v>1</v>
      </c>
      <c r="G232" s="7">
        <f>G231+F232</f>
        <v>93</v>
      </c>
      <c r="H232" s="7">
        <v>0</v>
      </c>
      <c r="I232" s="7">
        <f t="shared" si="152"/>
        <v>404</v>
      </c>
      <c r="J232" s="7"/>
      <c r="K232" s="7"/>
      <c r="L232" s="7">
        <v>0</v>
      </c>
      <c r="M232" s="7">
        <f t="shared" si="153"/>
        <v>4</v>
      </c>
      <c r="N232" s="7">
        <v>2</v>
      </c>
      <c r="O232" s="7">
        <f t="shared" si="154"/>
        <v>208</v>
      </c>
      <c r="P232" s="7"/>
      <c r="Q232" s="7"/>
      <c r="R232" s="7"/>
      <c r="S232" s="7"/>
      <c r="T232" s="7">
        <v>0</v>
      </c>
      <c r="U232" s="7">
        <f t="shared" si="155"/>
        <v>0</v>
      </c>
      <c r="V232" s="7">
        <v>1</v>
      </c>
      <c r="W232" s="7">
        <f>W231+V232</f>
        <v>68</v>
      </c>
      <c r="X232" s="7">
        <v>0</v>
      </c>
      <c r="Y232" s="7">
        <f t="shared" si="156"/>
        <v>65</v>
      </c>
      <c r="Z232" s="7">
        <v>5</v>
      </c>
      <c r="AA232" s="7">
        <f t="shared" si="162"/>
        <v>39</v>
      </c>
      <c r="AB232" s="7"/>
      <c r="AC232" s="7"/>
      <c r="AD232" s="7">
        <v>8</v>
      </c>
      <c r="AE232" s="7">
        <f t="shared" si="148"/>
        <v>374</v>
      </c>
      <c r="AF232" s="7">
        <v>0</v>
      </c>
      <c r="AG232" s="7">
        <f t="shared" si="163"/>
        <v>203</v>
      </c>
      <c r="AH232" s="7">
        <v>0</v>
      </c>
      <c r="AI232" s="84">
        <f t="shared" si="147"/>
        <v>7</v>
      </c>
      <c r="AJ232" s="101"/>
      <c r="AK232" s="7"/>
      <c r="AL232" s="7"/>
      <c r="AM232" s="7"/>
      <c r="AN232" s="7"/>
      <c r="AO232" s="7"/>
      <c r="AP232" s="7"/>
      <c r="AQ232" s="7"/>
      <c r="AR232" s="7"/>
      <c r="AS232" s="7"/>
      <c r="AT232" s="7"/>
      <c r="AU232" s="7"/>
      <c r="AV232" s="7"/>
      <c r="AW232" s="7"/>
      <c r="AX232" s="7"/>
      <c r="AY232" s="7"/>
      <c r="AZ232" s="7"/>
      <c r="BA232" s="7"/>
      <c r="BB232" s="7">
        <v>0</v>
      </c>
      <c r="BC232" s="7">
        <f t="shared" si="164"/>
        <v>0</v>
      </c>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v>0</v>
      </c>
      <c r="CE232" s="7">
        <f t="shared" si="157"/>
        <v>12</v>
      </c>
      <c r="CF232" s="7"/>
      <c r="CG232" s="7"/>
      <c r="CH232" s="7"/>
      <c r="CI232" s="7"/>
      <c r="CJ232" s="7"/>
      <c r="CK232" s="7"/>
      <c r="CL232" s="7"/>
      <c r="CM232" s="7"/>
      <c r="CN232" s="7"/>
      <c r="CO232" s="7"/>
      <c r="CP232" s="7"/>
      <c r="CQ232" s="7"/>
      <c r="CR232" s="7"/>
      <c r="CS232" s="7"/>
      <c r="CT232" s="7"/>
      <c r="CU232" s="7"/>
      <c r="CV232" s="7"/>
      <c r="CW232" s="7"/>
      <c r="CX232" s="7"/>
      <c r="CY232" s="7"/>
      <c r="CZ232" s="7">
        <v>5</v>
      </c>
      <c r="DA232" s="7">
        <f t="shared" si="158"/>
        <v>243</v>
      </c>
      <c r="DB232" s="7"/>
      <c r="DC232" s="7"/>
      <c r="DD232" s="7"/>
      <c r="DE232" s="7"/>
      <c r="DF232" s="7"/>
      <c r="DG232" s="7"/>
      <c r="DH232" s="7"/>
      <c r="DI232" s="7"/>
      <c r="DJ232" s="7"/>
      <c r="DK232" s="7"/>
      <c r="DL232" s="7"/>
      <c r="DM232" s="7"/>
      <c r="DN232" s="7"/>
      <c r="DO232" s="7"/>
      <c r="DP232" s="7"/>
      <c r="DQ232" s="7"/>
      <c r="DR232" s="7">
        <v>2</v>
      </c>
      <c r="DS232" s="7">
        <f t="shared" si="159"/>
        <v>433</v>
      </c>
      <c r="DT232" s="7"/>
      <c r="DU232" s="7"/>
      <c r="DV232" s="7"/>
      <c r="DW232" s="7"/>
      <c r="DX232" s="7"/>
      <c r="DY232" s="7"/>
      <c r="DZ232" s="7">
        <v>0</v>
      </c>
      <c r="EA232" s="7">
        <f t="shared" si="160"/>
        <v>29</v>
      </c>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v>11</v>
      </c>
      <c r="FO232" s="7">
        <f t="shared" si="161"/>
        <v>1062</v>
      </c>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5">
        <v>44196</v>
      </c>
      <c r="B233" s="7">
        <v>0</v>
      </c>
      <c r="C233" s="7">
        <f t="shared" si="151"/>
        <v>0</v>
      </c>
      <c r="D233" s="7"/>
      <c r="E233" s="7"/>
      <c r="F233" s="7">
        <v>0</v>
      </c>
      <c r="G233" s="7">
        <f t="shared" ref="G233:G258" si="165">G232+F233</f>
        <v>93</v>
      </c>
      <c r="H233" s="7">
        <v>0</v>
      </c>
      <c r="I233" s="7">
        <f t="shared" si="152"/>
        <v>404</v>
      </c>
      <c r="J233" s="7"/>
      <c r="K233" s="7"/>
      <c r="L233" s="7">
        <v>0</v>
      </c>
      <c r="M233" s="7">
        <f t="shared" si="153"/>
        <v>4</v>
      </c>
      <c r="N233" s="7">
        <v>0</v>
      </c>
      <c r="O233" s="7">
        <f t="shared" si="154"/>
        <v>208</v>
      </c>
      <c r="P233" s="7"/>
      <c r="Q233" s="7"/>
      <c r="R233" s="7"/>
      <c r="S233" s="7"/>
      <c r="T233" s="7">
        <v>0</v>
      </c>
      <c r="U233" s="7">
        <f t="shared" si="155"/>
        <v>0</v>
      </c>
      <c r="V233" s="7">
        <v>3</v>
      </c>
      <c r="W233" s="7">
        <f>W232+V233</f>
        <v>71</v>
      </c>
      <c r="X233" s="7">
        <v>0</v>
      </c>
      <c r="Y233" s="7">
        <f t="shared" si="156"/>
        <v>65</v>
      </c>
      <c r="Z233" s="7">
        <v>0</v>
      </c>
      <c r="AA233" s="7">
        <f t="shared" si="162"/>
        <v>39</v>
      </c>
      <c r="AB233" s="7"/>
      <c r="AC233" s="7"/>
      <c r="AD233" s="7">
        <v>1</v>
      </c>
      <c r="AE233" s="7">
        <f t="shared" si="148"/>
        <v>375</v>
      </c>
      <c r="AF233" s="7">
        <v>4</v>
      </c>
      <c r="AG233" s="7">
        <f t="shared" si="163"/>
        <v>207</v>
      </c>
      <c r="AH233" s="7">
        <v>1</v>
      </c>
      <c r="AI233" s="84">
        <f t="shared" si="147"/>
        <v>8</v>
      </c>
      <c r="AJ233" s="101"/>
      <c r="AK233" s="7"/>
      <c r="AL233" s="7"/>
      <c r="AM233" s="7"/>
      <c r="AN233" s="7"/>
      <c r="AO233" s="7"/>
      <c r="AP233" s="7"/>
      <c r="AQ233" s="7"/>
      <c r="AR233" s="7"/>
      <c r="AS233" s="7"/>
      <c r="AT233" s="7"/>
      <c r="AU233" s="7"/>
      <c r="AV233" s="7"/>
      <c r="AW233" s="7"/>
      <c r="AX233" s="7"/>
      <c r="AY233" s="7"/>
      <c r="AZ233" s="7"/>
      <c r="BA233" s="7"/>
      <c r="BB233" s="7">
        <v>0</v>
      </c>
      <c r="BC233" s="7">
        <f t="shared" si="164"/>
        <v>0</v>
      </c>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v>0</v>
      </c>
      <c r="CE233" s="7">
        <f t="shared" si="157"/>
        <v>12</v>
      </c>
      <c r="CF233" s="7"/>
      <c r="CG233" s="7"/>
      <c r="CH233" s="7"/>
      <c r="CI233" s="7"/>
      <c r="CJ233" s="7"/>
      <c r="CK233" s="7"/>
      <c r="CL233" s="7"/>
      <c r="CM233" s="7"/>
      <c r="CN233" s="7"/>
      <c r="CO233" s="7"/>
      <c r="CP233" s="7"/>
      <c r="CQ233" s="7"/>
      <c r="CR233" s="7"/>
      <c r="CS233" s="7"/>
      <c r="CT233" s="7"/>
      <c r="CU233" s="7"/>
      <c r="CV233" s="7"/>
      <c r="CW233" s="7"/>
      <c r="CX233" s="7"/>
      <c r="CY233" s="7"/>
      <c r="CZ233" s="7">
        <v>0</v>
      </c>
      <c r="DA233" s="7">
        <f t="shared" si="158"/>
        <v>243</v>
      </c>
      <c r="DB233" s="7"/>
      <c r="DC233" s="7"/>
      <c r="DD233" s="7"/>
      <c r="DE233" s="7"/>
      <c r="DF233" s="7"/>
      <c r="DG233" s="7"/>
      <c r="DH233" s="7"/>
      <c r="DI233" s="7"/>
      <c r="DJ233" s="7"/>
      <c r="DK233" s="7"/>
      <c r="DL233" s="7"/>
      <c r="DM233" s="7"/>
      <c r="DN233" s="7"/>
      <c r="DO233" s="7"/>
      <c r="DP233" s="7"/>
      <c r="DQ233" s="7"/>
      <c r="DR233" s="7">
        <v>8</v>
      </c>
      <c r="DS233" s="7">
        <f t="shared" si="159"/>
        <v>441</v>
      </c>
      <c r="DT233" s="7"/>
      <c r="DU233" s="7"/>
      <c r="DV233" s="7"/>
      <c r="DW233" s="7"/>
      <c r="DX233" s="7"/>
      <c r="DY233" s="7"/>
      <c r="DZ233" s="7">
        <v>0</v>
      </c>
      <c r="EA233" s="7">
        <f t="shared" si="160"/>
        <v>29</v>
      </c>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v>4</v>
      </c>
      <c r="FO233" s="7">
        <f t="shared" si="161"/>
        <v>1066</v>
      </c>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5">
        <v>44197</v>
      </c>
      <c r="B234" s="7">
        <v>0</v>
      </c>
      <c r="C234" s="7">
        <f t="shared" si="151"/>
        <v>0</v>
      </c>
      <c r="D234" s="7"/>
      <c r="E234" s="7"/>
      <c r="F234" s="7">
        <v>1</v>
      </c>
      <c r="G234" s="7">
        <f t="shared" si="165"/>
        <v>94</v>
      </c>
      <c r="H234" s="7">
        <v>0</v>
      </c>
      <c r="I234" s="7">
        <f t="shared" si="152"/>
        <v>404</v>
      </c>
      <c r="J234" s="7"/>
      <c r="K234" s="7"/>
      <c r="L234" s="7">
        <v>1</v>
      </c>
      <c r="M234" s="7">
        <f t="shared" si="153"/>
        <v>5</v>
      </c>
      <c r="N234" s="7">
        <v>3</v>
      </c>
      <c r="O234" s="7">
        <f t="shared" si="154"/>
        <v>211</v>
      </c>
      <c r="P234" s="7"/>
      <c r="Q234" s="7"/>
      <c r="R234" s="7"/>
      <c r="S234" s="7"/>
      <c r="T234" s="7">
        <v>0</v>
      </c>
      <c r="U234" s="7">
        <f t="shared" si="155"/>
        <v>0</v>
      </c>
      <c r="V234" s="7">
        <v>2</v>
      </c>
      <c r="W234" s="7">
        <f>W233+V234</f>
        <v>73</v>
      </c>
      <c r="X234" s="7">
        <v>0</v>
      </c>
      <c r="Y234" s="7">
        <f t="shared" si="156"/>
        <v>65</v>
      </c>
      <c r="Z234" s="7">
        <v>0</v>
      </c>
      <c r="AA234" s="7">
        <f t="shared" si="162"/>
        <v>39</v>
      </c>
      <c r="AB234" s="7"/>
      <c r="AC234" s="7"/>
      <c r="AD234" s="7">
        <v>6</v>
      </c>
      <c r="AE234" s="7">
        <f t="shared" si="148"/>
        <v>381</v>
      </c>
      <c r="AF234" s="7">
        <v>3</v>
      </c>
      <c r="AG234" s="7">
        <f t="shared" si="163"/>
        <v>210</v>
      </c>
      <c r="AH234" s="7">
        <v>0</v>
      </c>
      <c r="AI234" s="84">
        <f t="shared" si="147"/>
        <v>8</v>
      </c>
      <c r="AJ234" s="101"/>
      <c r="AK234" s="7"/>
      <c r="AL234" s="7"/>
      <c r="AM234" s="7"/>
      <c r="AN234" s="7"/>
      <c r="AO234" s="7"/>
      <c r="AP234" s="7"/>
      <c r="AQ234" s="7"/>
      <c r="AR234" s="7"/>
      <c r="AS234" s="7"/>
      <c r="AT234" s="7"/>
      <c r="AU234" s="7"/>
      <c r="AV234" s="7"/>
      <c r="AW234" s="7"/>
      <c r="AX234" s="7"/>
      <c r="AY234" s="7"/>
      <c r="AZ234" s="7"/>
      <c r="BA234" s="7"/>
      <c r="BB234" s="7">
        <v>0</v>
      </c>
      <c r="BC234" s="7">
        <f t="shared" si="164"/>
        <v>0</v>
      </c>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v>0</v>
      </c>
      <c r="CE234" s="7">
        <f t="shared" si="157"/>
        <v>12</v>
      </c>
      <c r="CF234" s="7"/>
      <c r="CG234" s="7"/>
      <c r="CH234" s="7"/>
      <c r="CI234" s="7"/>
      <c r="CJ234" s="7"/>
      <c r="CK234" s="7"/>
      <c r="CL234" s="7"/>
      <c r="CM234" s="7"/>
      <c r="CN234" s="7"/>
      <c r="CO234" s="7"/>
      <c r="CP234" s="7"/>
      <c r="CQ234" s="7"/>
      <c r="CR234" s="7"/>
      <c r="CS234" s="7"/>
      <c r="CT234" s="7"/>
      <c r="CU234" s="7"/>
      <c r="CV234" s="7"/>
      <c r="CW234" s="7"/>
      <c r="CX234" s="7"/>
      <c r="CY234" s="7"/>
      <c r="CZ234" s="7">
        <v>0</v>
      </c>
      <c r="DA234" s="7">
        <f t="shared" si="158"/>
        <v>243</v>
      </c>
      <c r="DB234" s="7"/>
      <c r="DC234" s="7"/>
      <c r="DD234" s="7"/>
      <c r="DE234" s="7"/>
      <c r="DF234" s="7"/>
      <c r="DG234" s="7"/>
      <c r="DH234" s="7"/>
      <c r="DI234" s="7"/>
      <c r="DJ234" s="7"/>
      <c r="DK234" s="7"/>
      <c r="DL234" s="7"/>
      <c r="DM234" s="7"/>
      <c r="DN234" s="7"/>
      <c r="DO234" s="7"/>
      <c r="DP234" s="7"/>
      <c r="DQ234" s="7"/>
      <c r="DR234" s="7">
        <v>1</v>
      </c>
      <c r="DS234" s="7">
        <f t="shared" si="159"/>
        <v>442</v>
      </c>
      <c r="DT234" s="7"/>
      <c r="DU234" s="7"/>
      <c r="DV234" s="7"/>
      <c r="DW234" s="7"/>
      <c r="DX234" s="7"/>
      <c r="DY234" s="7"/>
      <c r="DZ234" s="7">
        <v>0</v>
      </c>
      <c r="EA234" s="7">
        <f t="shared" si="160"/>
        <v>29</v>
      </c>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v>15</v>
      </c>
      <c r="FO234" s="7">
        <f t="shared" si="161"/>
        <v>1081</v>
      </c>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5">
        <v>44198</v>
      </c>
      <c r="B235" s="7"/>
      <c r="C235" s="7">
        <f t="shared" si="151"/>
        <v>0</v>
      </c>
      <c r="D235" s="7"/>
      <c r="E235" s="7"/>
      <c r="F235" s="7"/>
      <c r="G235" s="7">
        <f t="shared" si="165"/>
        <v>94</v>
      </c>
      <c r="H235" s="7"/>
      <c r="I235" s="7">
        <f t="shared" si="152"/>
        <v>404</v>
      </c>
      <c r="J235" s="7"/>
      <c r="K235" s="7"/>
      <c r="L235" s="7"/>
      <c r="M235" s="7">
        <f t="shared" si="153"/>
        <v>5</v>
      </c>
      <c r="N235" s="7"/>
      <c r="O235" s="7">
        <f t="shared" si="154"/>
        <v>211</v>
      </c>
      <c r="P235" s="7"/>
      <c r="Q235" s="7"/>
      <c r="R235" s="7"/>
      <c r="S235" s="7"/>
      <c r="T235" s="7"/>
      <c r="U235" s="7">
        <f t="shared" si="155"/>
        <v>0</v>
      </c>
      <c r="V235" s="7"/>
      <c r="W235" s="7">
        <f t="shared" ref="W235:W237" si="166">W234+V235</f>
        <v>73</v>
      </c>
      <c r="X235" s="7"/>
      <c r="Y235" s="7">
        <f t="shared" si="156"/>
        <v>65</v>
      </c>
      <c r="Z235" s="7"/>
      <c r="AA235" s="7">
        <f t="shared" si="162"/>
        <v>39</v>
      </c>
      <c r="AB235" s="7"/>
      <c r="AC235" s="7"/>
      <c r="AD235" s="7"/>
      <c r="AE235" s="7">
        <f t="shared" si="148"/>
        <v>381</v>
      </c>
      <c r="AF235" s="7"/>
      <c r="AG235" s="7">
        <f t="shared" si="163"/>
        <v>210</v>
      </c>
      <c r="AH235" s="7"/>
      <c r="AI235" s="84">
        <f t="shared" si="147"/>
        <v>8</v>
      </c>
      <c r="AJ235" s="101"/>
      <c r="AK235" s="7"/>
      <c r="AL235" s="7"/>
      <c r="AM235" s="7"/>
      <c r="AN235" s="7"/>
      <c r="AO235" s="7"/>
      <c r="AP235" s="7"/>
      <c r="AQ235" s="7"/>
      <c r="AR235" s="7"/>
      <c r="AS235" s="7"/>
      <c r="AT235" s="7"/>
      <c r="AU235" s="7"/>
      <c r="AV235" s="7"/>
      <c r="AW235" s="7"/>
      <c r="AX235" s="7"/>
      <c r="AY235" s="7"/>
      <c r="AZ235" s="7"/>
      <c r="BA235" s="7"/>
      <c r="BB235" s="7"/>
      <c r="BC235" s="7">
        <f t="shared" si="164"/>
        <v>0</v>
      </c>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f t="shared" si="157"/>
        <v>12</v>
      </c>
      <c r="CF235" s="7"/>
      <c r="CG235" s="7"/>
      <c r="CH235" s="7"/>
      <c r="CI235" s="7"/>
      <c r="CJ235" s="7"/>
      <c r="CK235" s="7"/>
      <c r="CL235" s="7"/>
      <c r="CM235" s="7"/>
      <c r="CN235" s="7"/>
      <c r="CO235" s="7"/>
      <c r="CP235" s="7"/>
      <c r="CQ235" s="7"/>
      <c r="CR235" s="7"/>
      <c r="CS235" s="7"/>
      <c r="CT235" s="7"/>
      <c r="CU235" s="7"/>
      <c r="CV235" s="7"/>
      <c r="CW235" s="7"/>
      <c r="CX235" s="7"/>
      <c r="CY235" s="7"/>
      <c r="CZ235" s="7"/>
      <c r="DA235" s="7">
        <f t="shared" si="158"/>
        <v>243</v>
      </c>
      <c r="DB235" s="7"/>
      <c r="DC235" s="7"/>
      <c r="DD235" s="7"/>
      <c r="DE235" s="7"/>
      <c r="DF235" s="7"/>
      <c r="DG235" s="7"/>
      <c r="DH235" s="7"/>
      <c r="DI235" s="7"/>
      <c r="DJ235" s="7"/>
      <c r="DK235" s="7"/>
      <c r="DL235" s="7"/>
      <c r="DM235" s="7"/>
      <c r="DN235" s="7"/>
      <c r="DO235" s="7"/>
      <c r="DP235" s="7"/>
      <c r="DQ235" s="7"/>
      <c r="DR235" s="7"/>
      <c r="DS235" s="7">
        <f t="shared" si="159"/>
        <v>442</v>
      </c>
      <c r="DT235" s="7"/>
      <c r="DU235" s="7"/>
      <c r="DV235" s="7"/>
      <c r="DW235" s="7"/>
      <c r="DX235" s="7"/>
      <c r="DY235" s="7"/>
      <c r="DZ235" s="7"/>
      <c r="EA235" s="7">
        <f t="shared" si="160"/>
        <v>29</v>
      </c>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f t="shared" si="161"/>
        <v>1081</v>
      </c>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5">
        <v>44199</v>
      </c>
      <c r="B236" s="7"/>
      <c r="C236" s="7">
        <f t="shared" si="151"/>
        <v>0</v>
      </c>
      <c r="D236" s="7"/>
      <c r="E236" s="7"/>
      <c r="F236" s="7"/>
      <c r="G236" s="7">
        <f t="shared" si="165"/>
        <v>94</v>
      </c>
      <c r="H236" s="7"/>
      <c r="I236" s="7">
        <f t="shared" si="152"/>
        <v>404</v>
      </c>
      <c r="J236" s="7"/>
      <c r="K236" s="7"/>
      <c r="L236" s="7"/>
      <c r="M236" s="7">
        <f t="shared" si="153"/>
        <v>5</v>
      </c>
      <c r="N236" s="7"/>
      <c r="O236" s="7">
        <f t="shared" si="154"/>
        <v>211</v>
      </c>
      <c r="P236" s="7"/>
      <c r="Q236" s="7"/>
      <c r="R236" s="7"/>
      <c r="S236" s="7"/>
      <c r="T236" s="7"/>
      <c r="U236" s="7">
        <f t="shared" si="155"/>
        <v>0</v>
      </c>
      <c r="V236" s="7"/>
      <c r="W236" s="7">
        <f t="shared" si="166"/>
        <v>73</v>
      </c>
      <c r="X236" s="7"/>
      <c r="Y236" s="7">
        <f t="shared" si="156"/>
        <v>65</v>
      </c>
      <c r="Z236" s="7"/>
      <c r="AA236" s="7">
        <f t="shared" si="162"/>
        <v>39</v>
      </c>
      <c r="AB236" s="7"/>
      <c r="AC236" s="7"/>
      <c r="AD236" s="7"/>
      <c r="AE236" s="7">
        <f t="shared" si="148"/>
        <v>381</v>
      </c>
      <c r="AF236" s="7"/>
      <c r="AG236" s="7">
        <f t="shared" si="163"/>
        <v>210</v>
      </c>
      <c r="AH236" s="7"/>
      <c r="AI236" s="84">
        <f t="shared" si="147"/>
        <v>8</v>
      </c>
      <c r="AJ236" s="101"/>
      <c r="AK236" s="7"/>
      <c r="AL236" s="7"/>
      <c r="AM236" s="7"/>
      <c r="AN236" s="7"/>
      <c r="AO236" s="7"/>
      <c r="AP236" s="7"/>
      <c r="AQ236" s="7"/>
      <c r="AR236" s="7"/>
      <c r="AS236" s="7"/>
      <c r="AT236" s="7"/>
      <c r="AU236" s="7"/>
      <c r="AV236" s="7"/>
      <c r="AW236" s="7"/>
      <c r="AX236" s="7"/>
      <c r="AY236" s="7"/>
      <c r="AZ236" s="7"/>
      <c r="BA236" s="7"/>
      <c r="BB236" s="7"/>
      <c r="BC236" s="7">
        <f t="shared" si="164"/>
        <v>0</v>
      </c>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f t="shared" si="157"/>
        <v>12</v>
      </c>
      <c r="CF236" s="7"/>
      <c r="CG236" s="7"/>
      <c r="CH236" s="7"/>
      <c r="CI236" s="7"/>
      <c r="CJ236" s="7"/>
      <c r="CK236" s="7"/>
      <c r="CL236" s="7"/>
      <c r="CM236" s="7"/>
      <c r="CN236" s="7"/>
      <c r="CO236" s="7"/>
      <c r="CP236" s="7"/>
      <c r="CQ236" s="7"/>
      <c r="CR236" s="7"/>
      <c r="CS236" s="7"/>
      <c r="CT236" s="7"/>
      <c r="CU236" s="7"/>
      <c r="CV236" s="7"/>
      <c r="CW236" s="7"/>
      <c r="CX236" s="7"/>
      <c r="CY236" s="7"/>
      <c r="CZ236" s="7"/>
      <c r="DA236" s="7">
        <f t="shared" si="158"/>
        <v>243</v>
      </c>
      <c r="DB236" s="7"/>
      <c r="DC236" s="7"/>
      <c r="DD236" s="7"/>
      <c r="DE236" s="7"/>
      <c r="DF236" s="7"/>
      <c r="DG236" s="7"/>
      <c r="DH236" s="7"/>
      <c r="DI236" s="7"/>
      <c r="DJ236" s="7"/>
      <c r="DK236" s="7"/>
      <c r="DL236" s="7"/>
      <c r="DM236" s="7"/>
      <c r="DN236" s="7"/>
      <c r="DO236" s="7"/>
      <c r="DP236" s="7"/>
      <c r="DQ236" s="7"/>
      <c r="DR236" s="7"/>
      <c r="DS236" s="7">
        <f t="shared" si="159"/>
        <v>442</v>
      </c>
      <c r="DT236" s="7"/>
      <c r="DU236" s="7"/>
      <c r="DV236" s="7"/>
      <c r="DW236" s="7"/>
      <c r="DX236" s="7"/>
      <c r="DY236" s="7"/>
      <c r="DZ236" s="7"/>
      <c r="EA236" s="7">
        <f t="shared" si="160"/>
        <v>29</v>
      </c>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f t="shared" si="161"/>
        <v>1081</v>
      </c>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5">
        <v>44200</v>
      </c>
      <c r="B237" s="7">
        <v>0</v>
      </c>
      <c r="C237" s="7">
        <f t="shared" si="151"/>
        <v>0</v>
      </c>
      <c r="D237" s="7"/>
      <c r="E237" s="7"/>
      <c r="F237" s="7">
        <v>23</v>
      </c>
      <c r="G237" s="7">
        <f t="shared" si="165"/>
        <v>117</v>
      </c>
      <c r="H237" s="7">
        <v>0</v>
      </c>
      <c r="I237" s="7">
        <f t="shared" si="152"/>
        <v>404</v>
      </c>
      <c r="J237" s="7"/>
      <c r="K237" s="7"/>
      <c r="L237" s="7">
        <v>2</v>
      </c>
      <c r="M237" s="7">
        <f t="shared" si="153"/>
        <v>7</v>
      </c>
      <c r="N237" s="7">
        <v>0</v>
      </c>
      <c r="O237" s="7">
        <f t="shared" si="154"/>
        <v>211</v>
      </c>
      <c r="P237" s="7"/>
      <c r="Q237" s="7"/>
      <c r="R237" s="7"/>
      <c r="S237" s="7"/>
      <c r="T237" s="7">
        <v>0</v>
      </c>
      <c r="U237" s="7">
        <f t="shared" si="155"/>
        <v>0</v>
      </c>
      <c r="V237" s="7">
        <v>31</v>
      </c>
      <c r="W237" s="7">
        <f t="shared" si="166"/>
        <v>104</v>
      </c>
      <c r="X237" s="7">
        <v>6</v>
      </c>
      <c r="Y237" s="7">
        <f t="shared" si="156"/>
        <v>71</v>
      </c>
      <c r="Z237" s="7">
        <v>6</v>
      </c>
      <c r="AA237" s="7">
        <f t="shared" si="162"/>
        <v>45</v>
      </c>
      <c r="AB237" s="7"/>
      <c r="AC237" s="7"/>
      <c r="AD237" s="7">
        <v>12</v>
      </c>
      <c r="AE237" s="7">
        <f t="shared" si="148"/>
        <v>393</v>
      </c>
      <c r="AF237" s="7">
        <v>40</v>
      </c>
      <c r="AG237" s="7">
        <f t="shared" si="163"/>
        <v>250</v>
      </c>
      <c r="AH237" s="7">
        <v>0</v>
      </c>
      <c r="AI237" s="84">
        <f t="shared" si="147"/>
        <v>8</v>
      </c>
      <c r="AJ237" s="101"/>
      <c r="AK237" s="7"/>
      <c r="AL237" s="7"/>
      <c r="AM237" s="7"/>
      <c r="AN237" s="7"/>
      <c r="AO237" s="7"/>
      <c r="AP237" s="7"/>
      <c r="AQ237" s="7"/>
      <c r="AR237" s="7"/>
      <c r="AS237" s="7"/>
      <c r="AT237" s="7"/>
      <c r="AU237" s="7"/>
      <c r="AV237" s="7"/>
      <c r="AW237" s="7"/>
      <c r="AX237" s="7"/>
      <c r="AY237" s="7"/>
      <c r="AZ237" s="7"/>
      <c r="BA237" s="7"/>
      <c r="BB237" s="7">
        <v>0</v>
      </c>
      <c r="BC237" s="7">
        <f t="shared" si="164"/>
        <v>0</v>
      </c>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v>0</v>
      </c>
      <c r="CE237" s="7">
        <f t="shared" si="157"/>
        <v>12</v>
      </c>
      <c r="CF237" s="7"/>
      <c r="CG237" s="7"/>
      <c r="CH237" s="7"/>
      <c r="CI237" s="7"/>
      <c r="CJ237" s="7"/>
      <c r="CK237" s="7"/>
      <c r="CL237" s="7"/>
      <c r="CM237" s="7"/>
      <c r="CN237" s="7"/>
      <c r="CO237" s="7"/>
      <c r="CP237" s="7"/>
      <c r="CQ237" s="7"/>
      <c r="CR237" s="7"/>
      <c r="CS237" s="7"/>
      <c r="CT237" s="7"/>
      <c r="CU237" s="7"/>
      <c r="CV237" s="7"/>
      <c r="CW237" s="7"/>
      <c r="CX237" s="7"/>
      <c r="CY237" s="7"/>
      <c r="CZ237" s="7">
        <v>13</v>
      </c>
      <c r="DA237" s="7">
        <f t="shared" si="158"/>
        <v>256</v>
      </c>
      <c r="DB237" s="7"/>
      <c r="DC237" s="7"/>
      <c r="DD237" s="7"/>
      <c r="DE237" s="7"/>
      <c r="DF237" s="7"/>
      <c r="DG237" s="7"/>
      <c r="DH237" s="7"/>
      <c r="DI237" s="7"/>
      <c r="DJ237" s="7"/>
      <c r="DK237" s="7"/>
      <c r="DL237" s="7"/>
      <c r="DM237" s="7"/>
      <c r="DN237" s="7"/>
      <c r="DO237" s="7"/>
      <c r="DP237" s="7"/>
      <c r="DQ237" s="7"/>
      <c r="DR237" s="7">
        <v>20</v>
      </c>
      <c r="DS237" s="7">
        <f t="shared" si="159"/>
        <v>462</v>
      </c>
      <c r="DT237" s="7"/>
      <c r="DU237" s="7"/>
      <c r="DV237" s="7"/>
      <c r="DW237" s="7"/>
      <c r="DX237" s="7"/>
      <c r="DY237" s="7"/>
      <c r="DZ237" s="7">
        <v>1</v>
      </c>
      <c r="EA237" s="7">
        <f t="shared" si="160"/>
        <v>30</v>
      </c>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v>46</v>
      </c>
      <c r="FO237" s="7">
        <f t="shared" si="161"/>
        <v>1127</v>
      </c>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5">
        <v>44201</v>
      </c>
      <c r="B238" s="7">
        <v>0</v>
      </c>
      <c r="C238" s="7">
        <f>SUM(C236,B237)</f>
        <v>0</v>
      </c>
      <c r="D238" s="7"/>
      <c r="E238" s="7"/>
      <c r="F238" s="7">
        <v>3</v>
      </c>
      <c r="G238" s="7">
        <f t="shared" si="165"/>
        <v>120</v>
      </c>
      <c r="H238" s="7">
        <v>0</v>
      </c>
      <c r="I238" s="7">
        <f>SUM(I236,H237)</f>
        <v>404</v>
      </c>
      <c r="J238" s="7"/>
      <c r="K238" s="7"/>
      <c r="L238" s="7">
        <v>4</v>
      </c>
      <c r="M238" s="7">
        <f t="shared" si="153"/>
        <v>11</v>
      </c>
      <c r="N238" s="7">
        <v>1</v>
      </c>
      <c r="O238" s="7">
        <f t="shared" si="154"/>
        <v>212</v>
      </c>
      <c r="P238" s="7"/>
      <c r="Q238" s="7"/>
      <c r="R238" s="7"/>
      <c r="S238" s="7"/>
      <c r="T238" s="7">
        <v>0</v>
      </c>
      <c r="U238" s="7">
        <f t="shared" si="155"/>
        <v>0</v>
      </c>
      <c r="V238" s="7">
        <v>4</v>
      </c>
      <c r="W238" s="7">
        <f t="shared" ref="W238:W258" si="167">SUM(W237,V238)</f>
        <v>108</v>
      </c>
      <c r="X238" s="7">
        <v>0</v>
      </c>
      <c r="Y238" s="7">
        <f t="shared" si="156"/>
        <v>71</v>
      </c>
      <c r="Z238" s="7">
        <v>4</v>
      </c>
      <c r="AA238" s="7">
        <f t="shared" ref="AA238:AA258" si="168">SUM(AA237,Z238)</f>
        <v>49</v>
      </c>
      <c r="AB238" s="7"/>
      <c r="AC238" s="7"/>
      <c r="AD238" s="7">
        <v>7</v>
      </c>
      <c r="AE238" s="7">
        <f t="shared" si="148"/>
        <v>400</v>
      </c>
      <c r="AF238" s="7">
        <v>8</v>
      </c>
      <c r="AG238" s="7">
        <f t="shared" ref="AG238:AG258" si="169">SUM(AG237,AF238)</f>
        <v>258</v>
      </c>
      <c r="AH238" s="7">
        <v>0</v>
      </c>
      <c r="AI238" s="84">
        <f t="shared" si="147"/>
        <v>8</v>
      </c>
      <c r="AJ238" s="101"/>
      <c r="AK238" s="7"/>
      <c r="AL238" s="7"/>
      <c r="AM238" s="7"/>
      <c r="AN238" s="7"/>
      <c r="AO238" s="7"/>
      <c r="AP238" s="7"/>
      <c r="AQ238" s="7"/>
      <c r="AR238" s="7"/>
      <c r="AS238" s="7"/>
      <c r="AT238" s="7"/>
      <c r="AU238" s="7"/>
      <c r="AV238" s="7"/>
      <c r="AW238" s="7"/>
      <c r="AX238" s="7"/>
      <c r="AY238" s="7"/>
      <c r="AZ238" s="7"/>
      <c r="BA238" s="7"/>
      <c r="BB238" s="7">
        <v>0</v>
      </c>
      <c r="BC238" s="7">
        <f>SUM(BC236,BB237)</f>
        <v>0</v>
      </c>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v>1</v>
      </c>
      <c r="CE238" s="7">
        <f t="shared" si="157"/>
        <v>13</v>
      </c>
      <c r="CF238" s="7"/>
      <c r="CG238" s="7"/>
      <c r="CH238" s="7"/>
      <c r="CI238" s="7"/>
      <c r="CJ238" s="7"/>
      <c r="CK238" s="7"/>
      <c r="CL238" s="7"/>
      <c r="CM238" s="7"/>
      <c r="CN238" s="7"/>
      <c r="CO238" s="7"/>
      <c r="CP238" s="7"/>
      <c r="CQ238" s="7"/>
      <c r="CR238" s="7"/>
      <c r="CS238" s="7"/>
      <c r="CT238" s="7"/>
      <c r="CU238" s="7"/>
      <c r="CV238" s="7"/>
      <c r="CW238" s="7"/>
      <c r="CX238" s="7"/>
      <c r="CY238" s="7"/>
      <c r="CZ238" s="7">
        <v>5</v>
      </c>
      <c r="DA238" s="7">
        <f t="shared" si="158"/>
        <v>261</v>
      </c>
      <c r="DB238" s="7"/>
      <c r="DC238" s="7"/>
      <c r="DD238" s="7"/>
      <c r="DE238" s="7"/>
      <c r="DF238" s="7"/>
      <c r="DG238" s="7"/>
      <c r="DH238" s="7"/>
      <c r="DI238" s="7"/>
      <c r="DJ238" s="7"/>
      <c r="DK238" s="7"/>
      <c r="DL238" s="7"/>
      <c r="DM238" s="7"/>
      <c r="DN238" s="7"/>
      <c r="DO238" s="7"/>
      <c r="DP238" s="7"/>
      <c r="DQ238" s="7"/>
      <c r="DR238" s="7">
        <v>4</v>
      </c>
      <c r="DS238" s="7">
        <f t="shared" si="159"/>
        <v>466</v>
      </c>
      <c r="DT238" s="7"/>
      <c r="DU238" s="7"/>
      <c r="DV238" s="7"/>
      <c r="DW238" s="7"/>
      <c r="DX238" s="7"/>
      <c r="DY238" s="7"/>
      <c r="DZ238" s="7">
        <v>0</v>
      </c>
      <c r="EA238" s="7">
        <f t="shared" si="160"/>
        <v>30</v>
      </c>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v>8</v>
      </c>
      <c r="FO238" s="7">
        <f t="shared" si="161"/>
        <v>1135</v>
      </c>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5">
        <v>44202</v>
      </c>
      <c r="B239" s="7">
        <v>0</v>
      </c>
      <c r="C239" s="7">
        <f>SUM(C237,B238)</f>
        <v>0</v>
      </c>
      <c r="D239" s="7"/>
      <c r="E239" s="7"/>
      <c r="F239" s="7">
        <v>1</v>
      </c>
      <c r="G239" s="7">
        <f t="shared" si="165"/>
        <v>121</v>
      </c>
      <c r="H239" s="7">
        <v>0</v>
      </c>
      <c r="I239" s="7">
        <f t="shared" ref="I239:I258" si="170">SUM(I237,H238)</f>
        <v>404</v>
      </c>
      <c r="J239" s="7"/>
      <c r="K239" s="7"/>
      <c r="L239" s="7">
        <v>0</v>
      </c>
      <c r="M239" s="7">
        <f t="shared" si="153"/>
        <v>11</v>
      </c>
      <c r="N239" s="7">
        <v>0</v>
      </c>
      <c r="O239" s="7">
        <f t="shared" si="154"/>
        <v>212</v>
      </c>
      <c r="P239" s="7"/>
      <c r="Q239" s="7"/>
      <c r="R239" s="7"/>
      <c r="S239" s="7"/>
      <c r="T239" s="7">
        <v>0</v>
      </c>
      <c r="U239" s="7">
        <f t="shared" si="155"/>
        <v>0</v>
      </c>
      <c r="V239" s="7">
        <v>3</v>
      </c>
      <c r="W239" s="7">
        <f t="shared" si="167"/>
        <v>111</v>
      </c>
      <c r="X239" s="7">
        <v>1</v>
      </c>
      <c r="Y239" s="7">
        <f t="shared" si="156"/>
        <v>72</v>
      </c>
      <c r="Z239" s="7">
        <v>4</v>
      </c>
      <c r="AA239" s="7">
        <f t="shared" si="168"/>
        <v>53</v>
      </c>
      <c r="AB239" s="7"/>
      <c r="AC239" s="7"/>
      <c r="AD239" s="7">
        <v>7</v>
      </c>
      <c r="AE239" s="7">
        <f t="shared" si="148"/>
        <v>407</v>
      </c>
      <c r="AF239" s="7">
        <v>0</v>
      </c>
      <c r="AG239" s="7">
        <f t="shared" si="169"/>
        <v>258</v>
      </c>
      <c r="AH239" s="7">
        <v>0</v>
      </c>
      <c r="AI239" s="84">
        <f t="shared" si="147"/>
        <v>8</v>
      </c>
      <c r="AJ239" s="101"/>
      <c r="AK239" s="7"/>
      <c r="AL239" s="7"/>
      <c r="AM239" s="7"/>
      <c r="AN239" s="7"/>
      <c r="AO239" s="7"/>
      <c r="AP239" s="7"/>
      <c r="AQ239" s="7"/>
      <c r="AR239" s="7"/>
      <c r="AS239" s="7"/>
      <c r="AT239" s="7"/>
      <c r="AU239" s="7"/>
      <c r="AV239" s="7"/>
      <c r="AW239" s="7"/>
      <c r="AX239" s="7"/>
      <c r="AY239" s="7"/>
      <c r="AZ239" s="7"/>
      <c r="BA239" s="7"/>
      <c r="BB239" s="7">
        <v>0</v>
      </c>
      <c r="BC239" s="7">
        <f>SUM(BC237,BB238)</f>
        <v>0</v>
      </c>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v>0</v>
      </c>
      <c r="CE239" s="7">
        <f t="shared" si="157"/>
        <v>13</v>
      </c>
      <c r="CF239" s="7"/>
      <c r="CG239" s="7"/>
      <c r="CH239" s="7"/>
      <c r="CI239" s="7"/>
      <c r="CJ239" s="7"/>
      <c r="CK239" s="7"/>
      <c r="CL239" s="7"/>
      <c r="CM239" s="7"/>
      <c r="CN239" s="7"/>
      <c r="CO239" s="7"/>
      <c r="CP239" s="7"/>
      <c r="CQ239" s="7"/>
      <c r="CR239" s="7"/>
      <c r="CS239" s="7"/>
      <c r="CT239" s="7"/>
      <c r="CU239" s="7"/>
      <c r="CV239" s="7"/>
      <c r="CW239" s="7"/>
      <c r="CX239" s="7"/>
      <c r="CY239" s="7"/>
      <c r="CZ239" s="7">
        <v>1</v>
      </c>
      <c r="DA239" s="7">
        <f t="shared" si="158"/>
        <v>262</v>
      </c>
      <c r="DB239" s="7"/>
      <c r="DC239" s="7"/>
      <c r="DD239" s="7"/>
      <c r="DE239" s="7"/>
      <c r="DF239" s="7"/>
      <c r="DG239" s="7"/>
      <c r="DH239" s="7"/>
      <c r="DI239" s="7"/>
      <c r="DJ239" s="7"/>
      <c r="DK239" s="7"/>
      <c r="DL239" s="7"/>
      <c r="DM239" s="7"/>
      <c r="DN239" s="7"/>
      <c r="DO239" s="7"/>
      <c r="DP239" s="7"/>
      <c r="DQ239" s="7"/>
      <c r="DR239" s="7">
        <v>2</v>
      </c>
      <c r="DS239" s="7">
        <f t="shared" si="159"/>
        <v>468</v>
      </c>
      <c r="DT239" s="7"/>
      <c r="DU239" s="7"/>
      <c r="DV239" s="7"/>
      <c r="DW239" s="7"/>
      <c r="DX239" s="7"/>
      <c r="DY239" s="7"/>
      <c r="DZ239" s="7">
        <v>0</v>
      </c>
      <c r="EA239" s="7">
        <f t="shared" si="160"/>
        <v>30</v>
      </c>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v>2</v>
      </c>
      <c r="FO239" s="7">
        <f t="shared" si="161"/>
        <v>1137</v>
      </c>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5">
        <v>44203</v>
      </c>
      <c r="B240" s="7">
        <v>0</v>
      </c>
      <c r="C240" s="7">
        <f>SUM(C238,B239)</f>
        <v>0</v>
      </c>
      <c r="D240" s="7"/>
      <c r="E240" s="7"/>
      <c r="F240" s="7">
        <v>2</v>
      </c>
      <c r="G240" s="7">
        <f t="shared" si="165"/>
        <v>123</v>
      </c>
      <c r="H240" s="7">
        <v>0</v>
      </c>
      <c r="I240" s="7">
        <f t="shared" si="170"/>
        <v>404</v>
      </c>
      <c r="J240" s="7"/>
      <c r="K240" s="7"/>
      <c r="L240" s="7">
        <v>0</v>
      </c>
      <c r="M240" s="7">
        <f t="shared" si="153"/>
        <v>11</v>
      </c>
      <c r="N240" s="7">
        <v>0</v>
      </c>
      <c r="O240" s="7">
        <f t="shared" si="154"/>
        <v>212</v>
      </c>
      <c r="P240" s="7"/>
      <c r="Q240" s="7"/>
      <c r="R240" s="7"/>
      <c r="S240" s="7"/>
      <c r="T240" s="7">
        <v>0</v>
      </c>
      <c r="U240" s="7">
        <f t="shared" si="155"/>
        <v>0</v>
      </c>
      <c r="V240" s="7">
        <v>0</v>
      </c>
      <c r="W240" s="7">
        <f t="shared" si="167"/>
        <v>111</v>
      </c>
      <c r="X240" s="7">
        <v>0</v>
      </c>
      <c r="Y240" s="7">
        <f t="shared" si="156"/>
        <v>72</v>
      </c>
      <c r="Z240" s="7">
        <v>0</v>
      </c>
      <c r="AA240" s="7">
        <f t="shared" si="168"/>
        <v>53</v>
      </c>
      <c r="AB240" s="7"/>
      <c r="AC240" s="7"/>
      <c r="AD240" s="7">
        <v>2</v>
      </c>
      <c r="AE240" s="7">
        <f t="shared" si="148"/>
        <v>409</v>
      </c>
      <c r="AF240" s="7">
        <v>0</v>
      </c>
      <c r="AG240" s="7">
        <f t="shared" si="169"/>
        <v>258</v>
      </c>
      <c r="AH240" s="7">
        <v>0</v>
      </c>
      <c r="AI240" s="84">
        <f t="shared" si="147"/>
        <v>8</v>
      </c>
      <c r="AJ240" s="101"/>
      <c r="AK240" s="7"/>
      <c r="AL240" s="7"/>
      <c r="AM240" s="7"/>
      <c r="AN240" s="7"/>
      <c r="AO240" s="7"/>
      <c r="AP240" s="7"/>
      <c r="AQ240" s="7"/>
      <c r="AR240" s="7"/>
      <c r="AS240" s="7"/>
      <c r="AT240" s="7"/>
      <c r="AU240" s="7"/>
      <c r="AV240" s="7"/>
      <c r="AW240" s="7"/>
      <c r="AX240" s="7"/>
      <c r="AY240" s="7"/>
      <c r="AZ240" s="7"/>
      <c r="BA240" s="7"/>
      <c r="BB240" s="7">
        <v>0</v>
      </c>
      <c r="BC240" s="7">
        <f>SUM(BC238,BB239)</f>
        <v>0</v>
      </c>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v>0</v>
      </c>
      <c r="CE240" s="7">
        <f t="shared" si="157"/>
        <v>13</v>
      </c>
      <c r="CF240" s="7"/>
      <c r="CG240" s="7"/>
      <c r="CH240" s="7"/>
      <c r="CI240" s="7"/>
      <c r="CJ240" s="7"/>
      <c r="CK240" s="7"/>
      <c r="CL240" s="7"/>
      <c r="CM240" s="7"/>
      <c r="CN240" s="7"/>
      <c r="CO240" s="7"/>
      <c r="CP240" s="7"/>
      <c r="CQ240" s="7"/>
      <c r="CR240" s="7"/>
      <c r="CS240" s="7"/>
      <c r="CT240" s="7"/>
      <c r="CU240" s="7"/>
      <c r="CV240" s="7"/>
      <c r="CW240" s="7"/>
      <c r="CX240" s="7"/>
      <c r="CY240" s="7"/>
      <c r="CZ240" s="7">
        <v>0</v>
      </c>
      <c r="DA240" s="7">
        <f t="shared" si="158"/>
        <v>262</v>
      </c>
      <c r="DB240" s="7"/>
      <c r="DC240" s="7"/>
      <c r="DD240" s="7"/>
      <c r="DE240" s="7"/>
      <c r="DF240" s="7"/>
      <c r="DG240" s="7"/>
      <c r="DH240" s="7"/>
      <c r="DI240" s="7"/>
      <c r="DJ240" s="7"/>
      <c r="DK240" s="7"/>
      <c r="DL240" s="7"/>
      <c r="DM240" s="7"/>
      <c r="DN240" s="7"/>
      <c r="DO240" s="7"/>
      <c r="DP240" s="7"/>
      <c r="DQ240" s="7"/>
      <c r="DR240" s="7">
        <v>10</v>
      </c>
      <c r="DS240" s="7">
        <f t="shared" si="159"/>
        <v>478</v>
      </c>
      <c r="DT240" s="7"/>
      <c r="DU240" s="7"/>
      <c r="DV240" s="7"/>
      <c r="DW240" s="7"/>
      <c r="DX240" s="7"/>
      <c r="DY240" s="7"/>
      <c r="DZ240" s="7">
        <v>0</v>
      </c>
      <c r="EA240" s="7">
        <f t="shared" si="160"/>
        <v>30</v>
      </c>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v>3</v>
      </c>
      <c r="FO240" s="7">
        <f t="shared" si="161"/>
        <v>1140</v>
      </c>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5">
        <v>44204</v>
      </c>
      <c r="B241" s="7">
        <v>0</v>
      </c>
      <c r="C241" s="7">
        <f>SUM(C239,B240)</f>
        <v>0</v>
      </c>
      <c r="D241" s="7"/>
      <c r="E241" s="7"/>
      <c r="F241" s="7">
        <v>0</v>
      </c>
      <c r="G241" s="7">
        <f t="shared" si="165"/>
        <v>123</v>
      </c>
      <c r="H241" s="7">
        <v>0</v>
      </c>
      <c r="I241" s="7">
        <f t="shared" si="170"/>
        <v>404</v>
      </c>
      <c r="J241" s="7"/>
      <c r="K241" s="7"/>
      <c r="L241" s="7">
        <v>1</v>
      </c>
      <c r="M241" s="7">
        <f t="shared" si="153"/>
        <v>12</v>
      </c>
      <c r="N241" s="7">
        <v>0</v>
      </c>
      <c r="O241" s="7">
        <f t="shared" si="154"/>
        <v>212</v>
      </c>
      <c r="P241" s="7"/>
      <c r="Q241" s="7"/>
      <c r="R241" s="7"/>
      <c r="S241" s="7"/>
      <c r="T241" s="7">
        <v>0</v>
      </c>
      <c r="U241" s="7">
        <f>SUM(U240,T241)</f>
        <v>0</v>
      </c>
      <c r="V241" s="7">
        <v>4</v>
      </c>
      <c r="W241" s="7">
        <f t="shared" si="167"/>
        <v>115</v>
      </c>
      <c r="X241" s="7">
        <v>3</v>
      </c>
      <c r="Y241" s="7">
        <f t="shared" si="156"/>
        <v>75</v>
      </c>
      <c r="Z241" s="7">
        <v>0</v>
      </c>
      <c r="AA241" s="7">
        <f t="shared" si="168"/>
        <v>53</v>
      </c>
      <c r="AB241" s="7"/>
      <c r="AC241" s="7"/>
      <c r="AD241" s="7">
        <v>8</v>
      </c>
      <c r="AE241" s="7">
        <f t="shared" si="148"/>
        <v>417</v>
      </c>
      <c r="AF241" s="7">
        <v>0</v>
      </c>
      <c r="AG241" s="7">
        <f t="shared" si="169"/>
        <v>258</v>
      </c>
      <c r="AH241" s="7">
        <v>0</v>
      </c>
      <c r="AI241" s="84">
        <f t="shared" si="147"/>
        <v>8</v>
      </c>
      <c r="AJ241" s="101"/>
      <c r="AK241" s="7"/>
      <c r="AL241" s="7"/>
      <c r="AM241" s="7"/>
      <c r="AN241" s="7"/>
      <c r="AO241" s="7"/>
      <c r="AP241" s="7"/>
      <c r="AQ241" s="7"/>
      <c r="AR241" s="7"/>
      <c r="AS241" s="7"/>
      <c r="AT241" s="7"/>
      <c r="AU241" s="7"/>
      <c r="AV241" s="7"/>
      <c r="AW241" s="7"/>
      <c r="AX241" s="7"/>
      <c r="AY241" s="7"/>
      <c r="AZ241" s="7"/>
      <c r="BA241" s="7"/>
      <c r="BB241" s="7">
        <v>0</v>
      </c>
      <c r="BC241" s="7">
        <f>SUM(BC239,BB240)</f>
        <v>0</v>
      </c>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v>1</v>
      </c>
      <c r="CE241" s="7">
        <f t="shared" si="157"/>
        <v>14</v>
      </c>
      <c r="CF241" s="7"/>
      <c r="CG241" s="7"/>
      <c r="CH241" s="7"/>
      <c r="CI241" s="7"/>
      <c r="CJ241" s="7"/>
      <c r="CK241" s="7"/>
      <c r="CL241" s="7"/>
      <c r="CM241" s="7"/>
      <c r="CN241" s="7"/>
      <c r="CO241" s="7"/>
      <c r="CP241" s="7"/>
      <c r="CQ241" s="7"/>
      <c r="CR241" s="7"/>
      <c r="CS241" s="7"/>
      <c r="CT241" s="7"/>
      <c r="CU241" s="7"/>
      <c r="CV241" s="7"/>
      <c r="CW241" s="7"/>
      <c r="CX241" s="7"/>
      <c r="CY241" s="7"/>
      <c r="CZ241" s="7">
        <v>1</v>
      </c>
      <c r="DA241" s="7">
        <f t="shared" si="158"/>
        <v>263</v>
      </c>
      <c r="DB241" s="7"/>
      <c r="DC241" s="7"/>
      <c r="DD241" s="7"/>
      <c r="DE241" s="7"/>
      <c r="DF241" s="7"/>
      <c r="DG241" s="7"/>
      <c r="DH241" s="7"/>
      <c r="DI241" s="7"/>
      <c r="DJ241" s="7"/>
      <c r="DK241" s="7"/>
      <c r="DL241" s="7"/>
      <c r="DM241" s="7"/>
      <c r="DN241" s="7"/>
      <c r="DO241" s="7"/>
      <c r="DP241" s="7"/>
      <c r="DQ241" s="7"/>
      <c r="DR241" s="7">
        <v>24</v>
      </c>
      <c r="DS241" s="7">
        <f t="shared" si="159"/>
        <v>502</v>
      </c>
      <c r="DT241" s="7"/>
      <c r="DU241" s="7"/>
      <c r="DV241" s="7"/>
      <c r="DW241" s="7"/>
      <c r="DX241" s="7"/>
      <c r="DY241" s="7"/>
      <c r="DZ241" s="7">
        <v>0</v>
      </c>
      <c r="EA241" s="7">
        <f t="shared" si="160"/>
        <v>30</v>
      </c>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v>2</v>
      </c>
      <c r="FO241" s="7">
        <f t="shared" si="161"/>
        <v>1142</v>
      </c>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5">
        <v>44205</v>
      </c>
      <c r="B242" s="7"/>
      <c r="C242" s="7">
        <f t="shared" ref="C242:C258" si="171">SUM(C240,B241)</f>
        <v>0</v>
      </c>
      <c r="D242" s="7"/>
      <c r="E242" s="7"/>
      <c r="F242" s="7"/>
      <c r="G242" s="7">
        <f t="shared" si="165"/>
        <v>123</v>
      </c>
      <c r="H242" s="7"/>
      <c r="I242" s="7">
        <f t="shared" si="170"/>
        <v>404</v>
      </c>
      <c r="J242" s="7"/>
      <c r="K242" s="7"/>
      <c r="L242" s="7"/>
      <c r="M242" s="7">
        <f t="shared" si="153"/>
        <v>12</v>
      </c>
      <c r="N242" s="7"/>
      <c r="O242" s="7">
        <f t="shared" si="154"/>
        <v>212</v>
      </c>
      <c r="P242" s="7"/>
      <c r="Q242" s="7"/>
      <c r="R242" s="7"/>
      <c r="S242" s="7"/>
      <c r="T242" s="7"/>
      <c r="U242" s="7">
        <f t="shared" ref="U242:U258" si="172">SUM(U241,T242)</f>
        <v>0</v>
      </c>
      <c r="V242" s="7"/>
      <c r="W242" s="7">
        <f t="shared" si="167"/>
        <v>115</v>
      </c>
      <c r="X242" s="7"/>
      <c r="Y242" s="7">
        <f t="shared" si="156"/>
        <v>75</v>
      </c>
      <c r="Z242" s="7"/>
      <c r="AA242" s="7">
        <f t="shared" si="168"/>
        <v>53</v>
      </c>
      <c r="AB242" s="7"/>
      <c r="AC242" s="7"/>
      <c r="AD242" s="7"/>
      <c r="AE242" s="7">
        <f t="shared" si="148"/>
        <v>417</v>
      </c>
      <c r="AF242" s="7"/>
      <c r="AG242" s="7">
        <f t="shared" si="169"/>
        <v>258</v>
      </c>
      <c r="AH242" s="7"/>
      <c r="AI242" s="84">
        <f t="shared" si="147"/>
        <v>8</v>
      </c>
      <c r="AJ242" s="101"/>
      <c r="AK242" s="7"/>
      <c r="AL242" s="7"/>
      <c r="AM242" s="7"/>
      <c r="AN242" s="7"/>
      <c r="AO242" s="7"/>
      <c r="AP242" s="7"/>
      <c r="AQ242" s="7"/>
      <c r="AR242" s="7"/>
      <c r="AS242" s="7"/>
      <c r="AT242" s="7"/>
      <c r="AU242" s="7"/>
      <c r="AV242" s="7"/>
      <c r="AW242" s="7"/>
      <c r="AX242" s="7"/>
      <c r="AY242" s="7"/>
      <c r="AZ242" s="7"/>
      <c r="BA242" s="7"/>
      <c r="BB242" s="7"/>
      <c r="BC242" s="7">
        <f t="shared" ref="BC242:BC246" si="173">SUM(BC240,BB241)</f>
        <v>0</v>
      </c>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f t="shared" si="157"/>
        <v>14</v>
      </c>
      <c r="CF242" s="7"/>
      <c r="CG242" s="7"/>
      <c r="CH242" s="7"/>
      <c r="CI242" s="7"/>
      <c r="CJ242" s="7"/>
      <c r="CK242" s="7"/>
      <c r="CL242" s="7"/>
      <c r="CM242" s="7"/>
      <c r="CN242" s="7"/>
      <c r="CO242" s="7"/>
      <c r="CP242" s="7"/>
      <c r="CQ242" s="7"/>
      <c r="CR242" s="7"/>
      <c r="CS242" s="7"/>
      <c r="CT242" s="7"/>
      <c r="CU242" s="7"/>
      <c r="CV242" s="7"/>
      <c r="CW242" s="7"/>
      <c r="CX242" s="7"/>
      <c r="CY242" s="7"/>
      <c r="CZ242" s="7"/>
      <c r="DA242" s="7">
        <f t="shared" si="158"/>
        <v>263</v>
      </c>
      <c r="DB242" s="7"/>
      <c r="DC242" s="7"/>
      <c r="DD242" s="7"/>
      <c r="DE242" s="7"/>
      <c r="DF242" s="7"/>
      <c r="DG242" s="7"/>
      <c r="DH242" s="7"/>
      <c r="DI242" s="7"/>
      <c r="DJ242" s="7"/>
      <c r="DK242" s="7"/>
      <c r="DL242" s="7"/>
      <c r="DM242" s="7"/>
      <c r="DN242" s="7"/>
      <c r="DO242" s="7"/>
      <c r="DP242" s="7"/>
      <c r="DQ242" s="7"/>
      <c r="DR242" s="7"/>
      <c r="DS242" s="7">
        <f t="shared" si="159"/>
        <v>502</v>
      </c>
      <c r="DT242" s="7"/>
      <c r="DU242" s="7"/>
      <c r="DV242" s="7"/>
      <c r="DW242" s="7"/>
      <c r="DX242" s="7"/>
      <c r="DY242" s="7"/>
      <c r="DZ242" s="7"/>
      <c r="EA242" s="7">
        <f t="shared" si="160"/>
        <v>30</v>
      </c>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f t="shared" si="161"/>
        <v>1142</v>
      </c>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5">
        <v>44206</v>
      </c>
      <c r="B243" s="7"/>
      <c r="C243" s="7">
        <f t="shared" si="171"/>
        <v>0</v>
      </c>
      <c r="D243" s="7"/>
      <c r="E243" s="7"/>
      <c r="F243" s="7"/>
      <c r="G243" s="7">
        <f t="shared" si="165"/>
        <v>123</v>
      </c>
      <c r="H243" s="7"/>
      <c r="I243" s="7">
        <f t="shared" si="170"/>
        <v>404</v>
      </c>
      <c r="J243" s="7"/>
      <c r="K243" s="7"/>
      <c r="L243" s="7"/>
      <c r="M243" s="7">
        <f t="shared" si="153"/>
        <v>12</v>
      </c>
      <c r="N243" s="7"/>
      <c r="O243" s="7">
        <f t="shared" si="154"/>
        <v>212</v>
      </c>
      <c r="P243" s="7"/>
      <c r="Q243" s="7"/>
      <c r="R243" s="7"/>
      <c r="S243" s="7"/>
      <c r="T243" s="7"/>
      <c r="U243" s="7">
        <f t="shared" si="172"/>
        <v>0</v>
      </c>
      <c r="V243" s="7"/>
      <c r="W243" s="7">
        <f t="shared" si="167"/>
        <v>115</v>
      </c>
      <c r="X243" s="7"/>
      <c r="Y243" s="7">
        <f t="shared" si="156"/>
        <v>75</v>
      </c>
      <c r="Z243" s="7"/>
      <c r="AA243" s="7">
        <f t="shared" si="168"/>
        <v>53</v>
      </c>
      <c r="AB243" s="7"/>
      <c r="AC243" s="7"/>
      <c r="AD243" s="7"/>
      <c r="AE243" s="7">
        <f t="shared" si="148"/>
        <v>417</v>
      </c>
      <c r="AF243" s="7"/>
      <c r="AG243" s="7">
        <f t="shared" si="169"/>
        <v>258</v>
      </c>
      <c r="AH243" s="7"/>
      <c r="AI243" s="84">
        <f t="shared" si="147"/>
        <v>8</v>
      </c>
      <c r="AJ243" s="101"/>
      <c r="AK243" s="7"/>
      <c r="AL243" s="7"/>
      <c r="AM243" s="7"/>
      <c r="AN243" s="7"/>
      <c r="AO243" s="7"/>
      <c r="AP243" s="7"/>
      <c r="AQ243" s="7"/>
      <c r="AR243" s="7"/>
      <c r="AS243" s="7"/>
      <c r="AT243" s="7"/>
      <c r="AU243" s="7"/>
      <c r="AV243" s="7"/>
      <c r="AW243" s="7"/>
      <c r="AX243" s="7"/>
      <c r="AY243" s="7"/>
      <c r="AZ243" s="7"/>
      <c r="BA243" s="7"/>
      <c r="BB243" s="7"/>
      <c r="BC243" s="7">
        <f t="shared" si="173"/>
        <v>0</v>
      </c>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f t="shared" si="157"/>
        <v>14</v>
      </c>
      <c r="CF243" s="7"/>
      <c r="CG243" s="7"/>
      <c r="CH243" s="7"/>
      <c r="CI243" s="7"/>
      <c r="CJ243" s="7"/>
      <c r="CK243" s="7"/>
      <c r="CL243" s="7"/>
      <c r="CM243" s="7"/>
      <c r="CN243" s="7"/>
      <c r="CO243" s="7"/>
      <c r="CP243" s="7"/>
      <c r="CQ243" s="7"/>
      <c r="CR243" s="7"/>
      <c r="CS243" s="7"/>
      <c r="CT243" s="7"/>
      <c r="CU243" s="7"/>
      <c r="CV243" s="7"/>
      <c r="CW243" s="7"/>
      <c r="CX243" s="7"/>
      <c r="CY243" s="7"/>
      <c r="CZ243" s="7"/>
      <c r="DA243" s="7">
        <f t="shared" si="158"/>
        <v>263</v>
      </c>
      <c r="DB243" s="7"/>
      <c r="DC243" s="7"/>
      <c r="DD243" s="7"/>
      <c r="DE243" s="7"/>
      <c r="DF243" s="7"/>
      <c r="DG243" s="7"/>
      <c r="DH243" s="7"/>
      <c r="DI243" s="7"/>
      <c r="DJ243" s="7"/>
      <c r="DK243" s="7"/>
      <c r="DL243" s="7"/>
      <c r="DM243" s="7"/>
      <c r="DN243" s="7"/>
      <c r="DO243" s="7"/>
      <c r="DP243" s="7"/>
      <c r="DQ243" s="7"/>
      <c r="DR243" s="7"/>
      <c r="DS243" s="7">
        <f t="shared" si="159"/>
        <v>502</v>
      </c>
      <c r="DT243" s="7"/>
      <c r="DU243" s="7"/>
      <c r="DV243" s="7"/>
      <c r="DW243" s="7"/>
      <c r="DX243" s="7"/>
      <c r="DY243" s="7"/>
      <c r="DZ243" s="7"/>
      <c r="EA243" s="7">
        <f t="shared" si="160"/>
        <v>30</v>
      </c>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f t="shared" si="161"/>
        <v>1142</v>
      </c>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5">
        <v>44207</v>
      </c>
      <c r="B244" s="7">
        <v>0</v>
      </c>
      <c r="C244" s="7">
        <f t="shared" si="171"/>
        <v>0</v>
      </c>
      <c r="D244" s="7"/>
      <c r="E244" s="7"/>
      <c r="F244" s="7">
        <v>11</v>
      </c>
      <c r="G244" s="7">
        <f t="shared" si="165"/>
        <v>134</v>
      </c>
      <c r="H244" s="7">
        <v>0</v>
      </c>
      <c r="I244" s="7">
        <f t="shared" si="170"/>
        <v>404</v>
      </c>
      <c r="J244" s="7"/>
      <c r="K244" s="7"/>
      <c r="L244" s="7">
        <v>2</v>
      </c>
      <c r="M244" s="7">
        <f t="shared" si="153"/>
        <v>14</v>
      </c>
      <c r="N244" s="7">
        <v>0</v>
      </c>
      <c r="O244" s="7">
        <f t="shared" si="154"/>
        <v>212</v>
      </c>
      <c r="P244" s="7"/>
      <c r="Q244" s="7"/>
      <c r="R244" s="7"/>
      <c r="S244" s="7"/>
      <c r="T244" s="7">
        <v>0</v>
      </c>
      <c r="U244" s="7">
        <f t="shared" si="172"/>
        <v>0</v>
      </c>
      <c r="V244" s="7">
        <v>17</v>
      </c>
      <c r="W244" s="7">
        <f t="shared" si="167"/>
        <v>132</v>
      </c>
      <c r="X244" s="7">
        <v>4</v>
      </c>
      <c r="Y244" s="7">
        <f t="shared" si="156"/>
        <v>79</v>
      </c>
      <c r="Z244" s="7">
        <v>18</v>
      </c>
      <c r="AA244" s="7">
        <f t="shared" si="168"/>
        <v>71</v>
      </c>
      <c r="AB244" s="7"/>
      <c r="AC244" s="7"/>
      <c r="AD244" s="7">
        <v>15</v>
      </c>
      <c r="AE244" s="7">
        <f t="shared" si="148"/>
        <v>432</v>
      </c>
      <c r="AF244" s="7">
        <v>22</v>
      </c>
      <c r="AG244" s="7">
        <f t="shared" si="169"/>
        <v>280</v>
      </c>
      <c r="AH244" s="7">
        <v>0</v>
      </c>
      <c r="AI244" s="84">
        <f t="shared" si="147"/>
        <v>8</v>
      </c>
      <c r="AJ244" s="101"/>
      <c r="AK244" s="7"/>
      <c r="AL244" s="7"/>
      <c r="AM244" s="7"/>
      <c r="AN244" s="7"/>
      <c r="AO244" s="7"/>
      <c r="AP244" s="7"/>
      <c r="AQ244" s="7"/>
      <c r="AR244" s="7"/>
      <c r="AS244" s="7"/>
      <c r="AT244" s="7"/>
      <c r="AU244" s="7"/>
      <c r="AV244" s="7"/>
      <c r="AW244" s="7"/>
      <c r="AX244" s="7"/>
      <c r="AY244" s="7"/>
      <c r="AZ244" s="7"/>
      <c r="BA244" s="7"/>
      <c r="BB244" s="7">
        <v>0</v>
      </c>
      <c r="BC244" s="7">
        <f t="shared" si="173"/>
        <v>0</v>
      </c>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v>0</v>
      </c>
      <c r="CE244" s="7">
        <f t="shared" si="157"/>
        <v>14</v>
      </c>
      <c r="CF244" s="7"/>
      <c r="CG244" s="7"/>
      <c r="CH244" s="7"/>
      <c r="CI244" s="7"/>
      <c r="CJ244" s="7"/>
      <c r="CK244" s="7"/>
      <c r="CL244" s="7"/>
      <c r="CM244" s="7"/>
      <c r="CN244" s="7"/>
      <c r="CO244" s="7"/>
      <c r="CP244" s="7"/>
      <c r="CQ244" s="7"/>
      <c r="CR244" s="7"/>
      <c r="CS244" s="7"/>
      <c r="CT244" s="7"/>
      <c r="CU244" s="7"/>
      <c r="CV244" s="7"/>
      <c r="CW244" s="7"/>
      <c r="CX244" s="7"/>
      <c r="CY244" s="7"/>
      <c r="CZ244" s="7">
        <v>5</v>
      </c>
      <c r="DA244" s="7">
        <f t="shared" si="158"/>
        <v>268</v>
      </c>
      <c r="DB244" s="7"/>
      <c r="DC244" s="7"/>
      <c r="DD244" s="7"/>
      <c r="DE244" s="7"/>
      <c r="DF244" s="7"/>
      <c r="DG244" s="7"/>
      <c r="DH244" s="7"/>
      <c r="DI244" s="7"/>
      <c r="DJ244" s="7"/>
      <c r="DK244" s="7"/>
      <c r="DL244" s="7"/>
      <c r="DM244" s="7"/>
      <c r="DN244" s="7"/>
      <c r="DO244" s="7"/>
      <c r="DP244" s="7"/>
      <c r="DQ244" s="7"/>
      <c r="DR244" s="7">
        <v>13</v>
      </c>
      <c r="DS244" s="7">
        <f t="shared" si="159"/>
        <v>515</v>
      </c>
      <c r="DT244" s="7"/>
      <c r="DU244" s="7"/>
      <c r="DV244" s="7"/>
      <c r="DW244" s="7"/>
      <c r="DX244" s="7"/>
      <c r="DY244" s="7"/>
      <c r="DZ244" s="7">
        <v>0</v>
      </c>
      <c r="EA244" s="7">
        <f t="shared" si="160"/>
        <v>30</v>
      </c>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v>56</v>
      </c>
      <c r="FO244" s="7">
        <f t="shared" si="161"/>
        <v>1198</v>
      </c>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5">
        <v>44208</v>
      </c>
      <c r="B245" s="7">
        <v>0</v>
      </c>
      <c r="C245" s="7">
        <f t="shared" si="171"/>
        <v>0</v>
      </c>
      <c r="D245" s="7"/>
      <c r="E245" s="7"/>
      <c r="F245" s="7">
        <v>6</v>
      </c>
      <c r="G245" s="7">
        <f t="shared" si="165"/>
        <v>140</v>
      </c>
      <c r="H245" s="7">
        <v>0</v>
      </c>
      <c r="I245" s="7">
        <f t="shared" si="170"/>
        <v>404</v>
      </c>
      <c r="J245" s="7">
        <v>0</v>
      </c>
      <c r="K245" s="7">
        <f>J245+K170</f>
        <v>30</v>
      </c>
      <c r="L245" s="7">
        <v>1</v>
      </c>
      <c r="M245" s="7">
        <f t="shared" si="153"/>
        <v>15</v>
      </c>
      <c r="N245" s="7">
        <v>0</v>
      </c>
      <c r="O245" s="7">
        <f t="shared" si="154"/>
        <v>212</v>
      </c>
      <c r="P245" s="7"/>
      <c r="Q245" s="7"/>
      <c r="R245" s="7"/>
      <c r="S245" s="7"/>
      <c r="T245" s="7">
        <v>0</v>
      </c>
      <c r="U245" s="7">
        <f t="shared" si="172"/>
        <v>0</v>
      </c>
      <c r="V245" s="7">
        <v>0</v>
      </c>
      <c r="W245" s="7">
        <f t="shared" si="167"/>
        <v>132</v>
      </c>
      <c r="X245" s="7">
        <v>0</v>
      </c>
      <c r="Y245" s="7">
        <f t="shared" si="156"/>
        <v>79</v>
      </c>
      <c r="Z245" s="7">
        <v>1</v>
      </c>
      <c r="AA245" s="7">
        <f t="shared" si="168"/>
        <v>72</v>
      </c>
      <c r="AB245" s="7"/>
      <c r="AC245" s="7"/>
      <c r="AD245" s="7">
        <v>2</v>
      </c>
      <c r="AE245" s="7">
        <f t="shared" si="148"/>
        <v>434</v>
      </c>
      <c r="AF245" s="7">
        <v>4</v>
      </c>
      <c r="AG245" s="7">
        <f t="shared" si="169"/>
        <v>284</v>
      </c>
      <c r="AH245" s="7">
        <v>0</v>
      </c>
      <c r="AI245" s="84">
        <f t="shared" si="147"/>
        <v>8</v>
      </c>
      <c r="AJ245" s="101"/>
      <c r="AK245" s="7"/>
      <c r="AL245" s="7"/>
      <c r="AM245" s="7"/>
      <c r="AN245" s="7"/>
      <c r="AO245" s="7"/>
      <c r="AP245" s="7"/>
      <c r="AQ245" s="7"/>
      <c r="AR245" s="7"/>
      <c r="AS245" s="7"/>
      <c r="AT245" s="7"/>
      <c r="AU245" s="7"/>
      <c r="AV245" s="7"/>
      <c r="AW245" s="7"/>
      <c r="AX245" s="7"/>
      <c r="AY245" s="7"/>
      <c r="AZ245" s="7"/>
      <c r="BA245" s="7"/>
      <c r="BB245" s="7">
        <v>0</v>
      </c>
      <c r="BC245" s="7">
        <f t="shared" si="173"/>
        <v>0</v>
      </c>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v>0</v>
      </c>
      <c r="CE245" s="7">
        <f t="shared" si="157"/>
        <v>14</v>
      </c>
      <c r="CF245" s="7"/>
      <c r="CG245" s="7"/>
      <c r="CH245" s="7"/>
      <c r="CI245" s="7"/>
      <c r="CJ245" s="7"/>
      <c r="CK245" s="7"/>
      <c r="CL245" s="7"/>
      <c r="CM245" s="7"/>
      <c r="CN245" s="7"/>
      <c r="CO245" s="7"/>
      <c r="CP245" s="7"/>
      <c r="CQ245" s="7"/>
      <c r="CR245" s="7"/>
      <c r="CS245" s="7"/>
      <c r="CT245" s="7"/>
      <c r="CU245" s="7"/>
      <c r="CV245" s="7"/>
      <c r="CW245" s="7"/>
      <c r="CX245" s="7"/>
      <c r="CY245" s="7"/>
      <c r="CZ245" s="7">
        <v>0</v>
      </c>
      <c r="DA245" s="7">
        <f t="shared" si="158"/>
        <v>268</v>
      </c>
      <c r="DB245" s="7"/>
      <c r="DC245" s="7"/>
      <c r="DD245" s="7"/>
      <c r="DE245" s="7"/>
      <c r="DF245" s="7"/>
      <c r="DG245" s="7"/>
      <c r="DH245" s="7"/>
      <c r="DI245" s="7"/>
      <c r="DJ245" s="7"/>
      <c r="DK245" s="7"/>
      <c r="DL245" s="7"/>
      <c r="DM245" s="7"/>
      <c r="DN245" s="7"/>
      <c r="DO245" s="7"/>
      <c r="DP245" s="7"/>
      <c r="DQ245" s="7"/>
      <c r="DR245" s="7">
        <v>0</v>
      </c>
      <c r="DS245" s="7">
        <f t="shared" si="159"/>
        <v>515</v>
      </c>
      <c r="DT245" s="7"/>
      <c r="DU245" s="7"/>
      <c r="DV245" s="7"/>
      <c r="DW245" s="7"/>
      <c r="DX245" s="7"/>
      <c r="DY245" s="7"/>
      <c r="DZ245" s="7">
        <v>0</v>
      </c>
      <c r="EA245" s="7">
        <f t="shared" si="160"/>
        <v>30</v>
      </c>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v>12</v>
      </c>
      <c r="FO245" s="7">
        <f t="shared" si="161"/>
        <v>1210</v>
      </c>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5">
        <v>44209</v>
      </c>
      <c r="B246" s="7">
        <v>0</v>
      </c>
      <c r="C246" s="7">
        <f t="shared" si="171"/>
        <v>0</v>
      </c>
      <c r="D246" s="7"/>
      <c r="E246" s="7"/>
      <c r="F246" s="7">
        <v>0</v>
      </c>
      <c r="G246" s="7">
        <f t="shared" si="165"/>
        <v>140</v>
      </c>
      <c r="H246" s="7">
        <v>0</v>
      </c>
      <c r="I246" s="7">
        <f t="shared" si="170"/>
        <v>404</v>
      </c>
      <c r="J246" s="7">
        <v>2</v>
      </c>
      <c r="K246" s="7">
        <f>K245+J246</f>
        <v>32</v>
      </c>
      <c r="L246" s="7">
        <v>0</v>
      </c>
      <c r="M246" s="7">
        <f t="shared" si="153"/>
        <v>15</v>
      </c>
      <c r="N246" s="7">
        <v>0</v>
      </c>
      <c r="O246" s="7">
        <f t="shared" si="154"/>
        <v>212</v>
      </c>
      <c r="P246" s="7"/>
      <c r="Q246" s="7"/>
      <c r="R246" s="7"/>
      <c r="S246" s="7"/>
      <c r="T246" s="7">
        <v>0</v>
      </c>
      <c r="U246" s="7">
        <f t="shared" si="172"/>
        <v>0</v>
      </c>
      <c r="V246" s="7">
        <v>0</v>
      </c>
      <c r="W246" s="7">
        <f t="shared" si="167"/>
        <v>132</v>
      </c>
      <c r="X246" s="7">
        <v>1</v>
      </c>
      <c r="Y246" s="7">
        <f t="shared" si="156"/>
        <v>80</v>
      </c>
      <c r="Z246" s="7">
        <v>0</v>
      </c>
      <c r="AA246" s="7">
        <f t="shared" si="168"/>
        <v>72</v>
      </c>
      <c r="AB246" s="7"/>
      <c r="AC246" s="7"/>
      <c r="AD246" s="7">
        <v>0</v>
      </c>
      <c r="AE246" s="7">
        <f t="shared" si="148"/>
        <v>434</v>
      </c>
      <c r="AF246" s="7">
        <v>1</v>
      </c>
      <c r="AG246" s="7">
        <f t="shared" si="169"/>
        <v>285</v>
      </c>
      <c r="AH246" s="7">
        <v>0</v>
      </c>
      <c r="AI246" s="84">
        <f t="shared" si="147"/>
        <v>8</v>
      </c>
      <c r="AJ246" s="101"/>
      <c r="AK246" s="7"/>
      <c r="AL246" s="7"/>
      <c r="AM246" s="7"/>
      <c r="AN246" s="7"/>
      <c r="AO246" s="7"/>
      <c r="AP246" s="7"/>
      <c r="AQ246" s="7"/>
      <c r="AR246" s="7"/>
      <c r="AS246" s="7"/>
      <c r="AT246" s="7"/>
      <c r="AU246" s="7"/>
      <c r="AV246" s="7"/>
      <c r="AW246" s="7"/>
      <c r="AX246" s="7"/>
      <c r="AY246" s="7"/>
      <c r="AZ246" s="7"/>
      <c r="BA246" s="7"/>
      <c r="BB246" s="7">
        <v>0</v>
      </c>
      <c r="BC246" s="7">
        <f t="shared" si="173"/>
        <v>0</v>
      </c>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v>0</v>
      </c>
      <c r="CE246" s="7">
        <f t="shared" si="157"/>
        <v>14</v>
      </c>
      <c r="CF246" s="7"/>
      <c r="CG246" s="7"/>
      <c r="CH246" s="7"/>
      <c r="CI246" s="7"/>
      <c r="CJ246" s="7"/>
      <c r="CK246" s="7"/>
      <c r="CL246" s="7"/>
      <c r="CM246" s="7"/>
      <c r="CN246" s="7"/>
      <c r="CO246" s="7"/>
      <c r="CP246" s="7"/>
      <c r="CQ246" s="7"/>
      <c r="CR246" s="7"/>
      <c r="CS246" s="7"/>
      <c r="CT246" s="7"/>
      <c r="CU246" s="7"/>
      <c r="CV246" s="7"/>
      <c r="CW246" s="7"/>
      <c r="CX246" s="7"/>
      <c r="CY246" s="7"/>
      <c r="CZ246" s="7">
        <v>0</v>
      </c>
      <c r="DA246" s="7">
        <f t="shared" si="158"/>
        <v>268</v>
      </c>
      <c r="DB246" s="7"/>
      <c r="DC246" s="7"/>
      <c r="DD246" s="7"/>
      <c r="DE246" s="7"/>
      <c r="DF246" s="7"/>
      <c r="DG246" s="7"/>
      <c r="DH246" s="7"/>
      <c r="DI246" s="7"/>
      <c r="DJ246" s="7"/>
      <c r="DK246" s="7"/>
      <c r="DL246" s="7"/>
      <c r="DM246" s="7"/>
      <c r="DN246" s="7"/>
      <c r="DO246" s="7"/>
      <c r="DP246" s="7"/>
      <c r="DQ246" s="7"/>
      <c r="DR246" s="7">
        <v>0</v>
      </c>
      <c r="DS246" s="7">
        <f t="shared" si="159"/>
        <v>515</v>
      </c>
      <c r="DT246" s="7"/>
      <c r="DU246" s="7"/>
      <c r="DV246" s="7"/>
      <c r="DW246" s="7"/>
      <c r="DX246" s="7"/>
      <c r="DY246" s="7"/>
      <c r="DZ246" s="7">
        <v>0</v>
      </c>
      <c r="EA246" s="7">
        <f t="shared" si="160"/>
        <v>30</v>
      </c>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v>6</v>
      </c>
      <c r="FO246" s="7">
        <f t="shared" si="161"/>
        <v>1216</v>
      </c>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5">
        <v>44210</v>
      </c>
      <c r="B247" s="7">
        <v>0</v>
      </c>
      <c r="C247" s="7">
        <f t="shared" si="171"/>
        <v>0</v>
      </c>
      <c r="D247" s="7"/>
      <c r="E247" s="7"/>
      <c r="F247" s="7">
        <v>3</v>
      </c>
      <c r="G247" s="7">
        <f t="shared" si="165"/>
        <v>143</v>
      </c>
      <c r="H247" s="7">
        <v>0</v>
      </c>
      <c r="I247" s="7">
        <f t="shared" si="170"/>
        <v>404</v>
      </c>
      <c r="J247" s="7">
        <v>1</v>
      </c>
      <c r="K247" s="7">
        <f>K246+J247</f>
        <v>33</v>
      </c>
      <c r="L247" s="7">
        <v>0</v>
      </c>
      <c r="M247" s="7">
        <f t="shared" si="153"/>
        <v>15</v>
      </c>
      <c r="N247" s="7">
        <v>0</v>
      </c>
      <c r="O247" s="7">
        <f t="shared" si="154"/>
        <v>212</v>
      </c>
      <c r="P247" s="7"/>
      <c r="Q247" s="7"/>
      <c r="R247" s="7"/>
      <c r="S247" s="7"/>
      <c r="T247" s="7">
        <v>0</v>
      </c>
      <c r="U247" s="7">
        <f t="shared" si="172"/>
        <v>0</v>
      </c>
      <c r="V247" s="7">
        <v>0</v>
      </c>
      <c r="W247" s="7">
        <f t="shared" si="167"/>
        <v>132</v>
      </c>
      <c r="X247" s="7">
        <v>0</v>
      </c>
      <c r="Y247" s="7">
        <f t="shared" si="156"/>
        <v>80</v>
      </c>
      <c r="Z247" s="7">
        <v>0</v>
      </c>
      <c r="AA247" s="7">
        <f t="shared" si="168"/>
        <v>72</v>
      </c>
      <c r="AB247" s="7"/>
      <c r="AC247" s="7"/>
      <c r="AD247" s="7">
        <v>2</v>
      </c>
      <c r="AE247" s="7">
        <f t="shared" si="148"/>
        <v>436</v>
      </c>
      <c r="AF247" s="7">
        <v>1</v>
      </c>
      <c r="AG247" s="7">
        <f t="shared" si="169"/>
        <v>286</v>
      </c>
      <c r="AH247" s="7">
        <v>0</v>
      </c>
      <c r="AI247" s="84">
        <f t="shared" si="147"/>
        <v>8</v>
      </c>
      <c r="AJ247" s="101"/>
      <c r="AK247" s="7"/>
      <c r="AL247" s="7"/>
      <c r="AM247" s="7"/>
      <c r="AN247" s="7"/>
      <c r="AO247" s="7"/>
      <c r="AP247" s="7"/>
      <c r="AQ247" s="7"/>
      <c r="AR247" s="7"/>
      <c r="AS247" s="7"/>
      <c r="AT247" s="7"/>
      <c r="AU247" s="7"/>
      <c r="AV247" s="7"/>
      <c r="AW247" s="7"/>
      <c r="AX247" s="7"/>
      <c r="AY247" s="7"/>
      <c r="AZ247" s="7"/>
      <c r="BA247" s="7"/>
      <c r="BB247" s="7">
        <v>0</v>
      </c>
      <c r="BC247" s="7">
        <f>SUM(BC245,BB246)</f>
        <v>0</v>
      </c>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v>0</v>
      </c>
      <c r="CE247" s="7">
        <f t="shared" si="157"/>
        <v>14</v>
      </c>
      <c r="CF247" s="7"/>
      <c r="CG247" s="7"/>
      <c r="CH247" s="7"/>
      <c r="CI247" s="7"/>
      <c r="CJ247" s="7"/>
      <c r="CK247" s="7"/>
      <c r="CL247" s="7"/>
      <c r="CM247" s="7"/>
      <c r="CN247" s="7"/>
      <c r="CO247" s="7"/>
      <c r="CP247" s="7"/>
      <c r="CQ247" s="7"/>
      <c r="CR247" s="7"/>
      <c r="CS247" s="7"/>
      <c r="CT247" s="7"/>
      <c r="CU247" s="7"/>
      <c r="CV247" s="7"/>
      <c r="CW247" s="7"/>
      <c r="CX247" s="7"/>
      <c r="CY247" s="7"/>
      <c r="CZ247" s="7">
        <v>1</v>
      </c>
      <c r="DA247" s="7">
        <f t="shared" si="158"/>
        <v>269</v>
      </c>
      <c r="DB247" s="7"/>
      <c r="DC247" s="7"/>
      <c r="DD247" s="7"/>
      <c r="DE247" s="7"/>
      <c r="DF247" s="7"/>
      <c r="DG247" s="7"/>
      <c r="DH247" s="7"/>
      <c r="DI247" s="7"/>
      <c r="DJ247" s="7"/>
      <c r="DK247" s="7"/>
      <c r="DL247" s="7"/>
      <c r="DM247" s="7"/>
      <c r="DN247" s="7"/>
      <c r="DO247" s="7"/>
      <c r="DP247" s="7"/>
      <c r="DQ247" s="7"/>
      <c r="DR247" s="7">
        <v>2</v>
      </c>
      <c r="DS247" s="7">
        <f t="shared" si="159"/>
        <v>517</v>
      </c>
      <c r="DT247" s="7"/>
      <c r="DU247" s="7"/>
      <c r="DV247" s="7"/>
      <c r="DW247" s="7"/>
      <c r="DX247" s="7"/>
      <c r="DY247" s="7"/>
      <c r="DZ247" s="7">
        <v>0</v>
      </c>
      <c r="EA247" s="7">
        <f t="shared" si="160"/>
        <v>30</v>
      </c>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v>17</v>
      </c>
      <c r="FO247" s="7">
        <f t="shared" si="161"/>
        <v>1233</v>
      </c>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5">
        <v>44211</v>
      </c>
      <c r="B248" s="7">
        <v>0</v>
      </c>
      <c r="C248" s="7">
        <f t="shared" si="171"/>
        <v>0</v>
      </c>
      <c r="D248" s="7"/>
      <c r="E248" s="7"/>
      <c r="F248" s="7">
        <v>0</v>
      </c>
      <c r="G248" s="7">
        <f t="shared" si="165"/>
        <v>143</v>
      </c>
      <c r="H248" s="7">
        <v>0</v>
      </c>
      <c r="I248" s="7">
        <f t="shared" si="170"/>
        <v>404</v>
      </c>
      <c r="J248" s="7">
        <v>1</v>
      </c>
      <c r="K248" s="7">
        <f>K247+J248</f>
        <v>34</v>
      </c>
      <c r="L248" s="7">
        <v>1</v>
      </c>
      <c r="M248" s="7">
        <f t="shared" si="153"/>
        <v>16</v>
      </c>
      <c r="N248" s="7">
        <v>0</v>
      </c>
      <c r="O248" s="7">
        <f t="shared" si="154"/>
        <v>212</v>
      </c>
      <c r="P248" s="7"/>
      <c r="Q248" s="7"/>
      <c r="R248" s="7"/>
      <c r="S248" s="7"/>
      <c r="T248" s="7">
        <v>0</v>
      </c>
      <c r="U248" s="7">
        <f t="shared" si="172"/>
        <v>0</v>
      </c>
      <c r="V248" s="7">
        <v>3</v>
      </c>
      <c r="W248" s="7">
        <f t="shared" si="167"/>
        <v>135</v>
      </c>
      <c r="X248" s="7">
        <v>1</v>
      </c>
      <c r="Y248" s="7">
        <f t="shared" si="156"/>
        <v>81</v>
      </c>
      <c r="Z248" s="7">
        <v>1</v>
      </c>
      <c r="AA248" s="7">
        <f t="shared" si="168"/>
        <v>73</v>
      </c>
      <c r="AB248" s="7"/>
      <c r="AC248" s="7"/>
      <c r="AD248" s="7">
        <v>3</v>
      </c>
      <c r="AE248" s="7">
        <f t="shared" si="148"/>
        <v>439</v>
      </c>
      <c r="AF248" s="7">
        <v>0</v>
      </c>
      <c r="AG248" s="7">
        <f t="shared" si="169"/>
        <v>286</v>
      </c>
      <c r="AH248" s="7">
        <v>0</v>
      </c>
      <c r="AI248" s="84">
        <f t="shared" si="147"/>
        <v>8</v>
      </c>
      <c r="AJ248" s="101"/>
      <c r="AK248" s="7"/>
      <c r="AL248" s="7"/>
      <c r="AM248" s="7"/>
      <c r="AN248" s="7"/>
      <c r="AO248" s="7"/>
      <c r="AP248" s="7"/>
      <c r="AQ248" s="7"/>
      <c r="AR248" s="7"/>
      <c r="AS248" s="7"/>
      <c r="AT248" s="7"/>
      <c r="AU248" s="7"/>
      <c r="AV248" s="7"/>
      <c r="AW248" s="7"/>
      <c r="AX248" s="7"/>
      <c r="AY248" s="7"/>
      <c r="AZ248" s="7"/>
      <c r="BA248" s="7"/>
      <c r="BB248" s="7">
        <v>0</v>
      </c>
      <c r="BC248" s="7">
        <f>SUM(BC246,BB247)</f>
        <v>0</v>
      </c>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v>0</v>
      </c>
      <c r="CE248" s="7">
        <f t="shared" si="157"/>
        <v>14</v>
      </c>
      <c r="CF248" s="7"/>
      <c r="CG248" s="7"/>
      <c r="CH248" s="7"/>
      <c r="CI248" s="7"/>
      <c r="CJ248" s="7"/>
      <c r="CK248" s="7"/>
      <c r="CL248" s="7"/>
      <c r="CM248" s="7"/>
      <c r="CN248" s="7"/>
      <c r="CO248" s="7"/>
      <c r="CP248" s="7"/>
      <c r="CQ248" s="7"/>
      <c r="CR248" s="7"/>
      <c r="CS248" s="7"/>
      <c r="CT248" s="7"/>
      <c r="CU248" s="7"/>
      <c r="CV248" s="7"/>
      <c r="CW248" s="7"/>
      <c r="CX248" s="7"/>
      <c r="CY248" s="7"/>
      <c r="CZ248" s="7">
        <v>0</v>
      </c>
      <c r="DA248" s="7">
        <f t="shared" si="158"/>
        <v>269</v>
      </c>
      <c r="DB248" s="7"/>
      <c r="DC248" s="7"/>
      <c r="DD248" s="7"/>
      <c r="DE248" s="7"/>
      <c r="DF248" s="7"/>
      <c r="DG248" s="7"/>
      <c r="DH248" s="7"/>
      <c r="DI248" s="7"/>
      <c r="DJ248" s="7"/>
      <c r="DK248" s="7"/>
      <c r="DL248" s="7"/>
      <c r="DM248" s="7"/>
      <c r="DN248" s="7"/>
      <c r="DO248" s="7"/>
      <c r="DP248" s="7"/>
      <c r="DQ248" s="7"/>
      <c r="DR248" s="7">
        <v>1</v>
      </c>
      <c r="DS248" s="7">
        <f t="shared" si="159"/>
        <v>518</v>
      </c>
      <c r="DT248" s="7"/>
      <c r="DU248" s="7"/>
      <c r="DV248" s="7"/>
      <c r="DW248" s="7"/>
      <c r="DX248" s="7"/>
      <c r="DY248" s="7"/>
      <c r="DZ248" s="7">
        <v>0</v>
      </c>
      <c r="EA248" s="7">
        <f t="shared" si="160"/>
        <v>30</v>
      </c>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v>9</v>
      </c>
      <c r="FO248" s="7">
        <f t="shared" si="161"/>
        <v>1242</v>
      </c>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5">
        <v>44212</v>
      </c>
      <c r="B249" s="7"/>
      <c r="C249" s="7">
        <f t="shared" si="171"/>
        <v>0</v>
      </c>
      <c r="D249" s="7"/>
      <c r="E249" s="7"/>
      <c r="F249" s="7"/>
      <c r="G249" s="7">
        <f t="shared" si="165"/>
        <v>143</v>
      </c>
      <c r="H249" s="7"/>
      <c r="I249" s="7">
        <f t="shared" si="170"/>
        <v>404</v>
      </c>
      <c r="J249" s="7"/>
      <c r="K249" s="7">
        <f t="shared" ref="K249:K258" si="174">K248+J249</f>
        <v>34</v>
      </c>
      <c r="L249" s="7"/>
      <c r="M249" s="7">
        <f t="shared" si="153"/>
        <v>16</v>
      </c>
      <c r="N249" s="7"/>
      <c r="O249" s="7">
        <f t="shared" si="154"/>
        <v>212</v>
      </c>
      <c r="P249" s="7"/>
      <c r="Q249" s="7"/>
      <c r="R249" s="7"/>
      <c r="S249" s="7"/>
      <c r="T249" s="7"/>
      <c r="U249" s="7">
        <f t="shared" si="172"/>
        <v>0</v>
      </c>
      <c r="V249" s="7"/>
      <c r="W249" s="7">
        <f t="shared" si="167"/>
        <v>135</v>
      </c>
      <c r="X249" s="7"/>
      <c r="Y249" s="7">
        <f t="shared" si="156"/>
        <v>81</v>
      </c>
      <c r="Z249" s="7"/>
      <c r="AA249" s="7">
        <f t="shared" si="168"/>
        <v>73</v>
      </c>
      <c r="AB249" s="7"/>
      <c r="AC249" s="7"/>
      <c r="AD249" s="7"/>
      <c r="AE249" s="7">
        <f t="shared" si="148"/>
        <v>439</v>
      </c>
      <c r="AF249" s="7"/>
      <c r="AG249" s="7">
        <f t="shared" si="169"/>
        <v>286</v>
      </c>
      <c r="AH249" s="7"/>
      <c r="AI249" s="84">
        <f t="shared" si="147"/>
        <v>8</v>
      </c>
      <c r="AJ249" s="101"/>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f t="shared" si="157"/>
        <v>14</v>
      </c>
      <c r="CF249" s="7"/>
      <c r="CG249" s="7"/>
      <c r="CH249" s="7"/>
      <c r="CI249" s="7"/>
      <c r="CJ249" s="7"/>
      <c r="CK249" s="7"/>
      <c r="CL249" s="7"/>
      <c r="CM249" s="7"/>
      <c r="CN249" s="7"/>
      <c r="CO249" s="7"/>
      <c r="CP249" s="7"/>
      <c r="CQ249" s="7"/>
      <c r="CR249" s="7"/>
      <c r="CS249" s="7"/>
      <c r="CT249" s="7"/>
      <c r="CU249" s="7"/>
      <c r="CV249" s="7"/>
      <c r="CW249" s="7"/>
      <c r="CX249" s="7"/>
      <c r="CY249" s="7"/>
      <c r="CZ249" s="7"/>
      <c r="DA249" s="7">
        <f t="shared" si="158"/>
        <v>269</v>
      </c>
      <c r="DB249" s="7"/>
      <c r="DC249" s="7"/>
      <c r="DD249" s="7"/>
      <c r="DE249" s="7"/>
      <c r="DF249" s="7"/>
      <c r="DG249" s="7"/>
      <c r="DH249" s="7"/>
      <c r="DI249" s="7"/>
      <c r="DJ249" s="7"/>
      <c r="DK249" s="7"/>
      <c r="DL249" s="7"/>
      <c r="DM249" s="7"/>
      <c r="DN249" s="7"/>
      <c r="DO249" s="7"/>
      <c r="DP249" s="7"/>
      <c r="DQ249" s="7"/>
      <c r="DR249" s="7"/>
      <c r="DS249" s="7">
        <f t="shared" si="159"/>
        <v>518</v>
      </c>
      <c r="DT249" s="7"/>
      <c r="DU249" s="7"/>
      <c r="DV249" s="7"/>
      <c r="DW249" s="7"/>
      <c r="DX249" s="7"/>
      <c r="DY249" s="7"/>
      <c r="DZ249" s="7"/>
      <c r="EA249" s="7">
        <f t="shared" si="160"/>
        <v>30</v>
      </c>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f t="shared" si="161"/>
        <v>1242</v>
      </c>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5">
        <v>44213</v>
      </c>
      <c r="B250" s="7"/>
      <c r="C250" s="7">
        <f t="shared" si="171"/>
        <v>0</v>
      </c>
      <c r="D250" s="7"/>
      <c r="E250" s="7"/>
      <c r="F250" s="7"/>
      <c r="G250" s="7">
        <f t="shared" si="165"/>
        <v>143</v>
      </c>
      <c r="H250" s="7"/>
      <c r="I250" s="7">
        <f t="shared" si="170"/>
        <v>404</v>
      </c>
      <c r="J250" s="7"/>
      <c r="K250" s="7">
        <f t="shared" si="174"/>
        <v>34</v>
      </c>
      <c r="L250" s="7"/>
      <c r="M250" s="7">
        <f t="shared" si="153"/>
        <v>16</v>
      </c>
      <c r="N250" s="7"/>
      <c r="O250" s="7">
        <f t="shared" si="154"/>
        <v>212</v>
      </c>
      <c r="P250" s="7"/>
      <c r="Q250" s="7"/>
      <c r="R250" s="7"/>
      <c r="S250" s="7"/>
      <c r="T250" s="7"/>
      <c r="U250" s="7">
        <f t="shared" si="172"/>
        <v>0</v>
      </c>
      <c r="V250" s="7"/>
      <c r="W250" s="7">
        <f t="shared" si="167"/>
        <v>135</v>
      </c>
      <c r="X250" s="7"/>
      <c r="Y250" s="7">
        <f t="shared" si="156"/>
        <v>81</v>
      </c>
      <c r="Z250" s="7"/>
      <c r="AA250" s="7">
        <f t="shared" si="168"/>
        <v>73</v>
      </c>
      <c r="AB250" s="7"/>
      <c r="AC250" s="7"/>
      <c r="AD250" s="7"/>
      <c r="AE250" s="7">
        <f t="shared" si="148"/>
        <v>439</v>
      </c>
      <c r="AF250" s="7"/>
      <c r="AG250" s="7">
        <f t="shared" si="169"/>
        <v>286</v>
      </c>
      <c r="AH250" s="7"/>
      <c r="AI250" s="84">
        <f t="shared" si="147"/>
        <v>8</v>
      </c>
      <c r="AJ250" s="101"/>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f t="shared" si="157"/>
        <v>14</v>
      </c>
      <c r="CF250" s="7"/>
      <c r="CG250" s="7"/>
      <c r="CH250" s="7"/>
      <c r="CI250" s="7"/>
      <c r="CJ250" s="7"/>
      <c r="CK250" s="7"/>
      <c r="CL250" s="7"/>
      <c r="CM250" s="7"/>
      <c r="CN250" s="7"/>
      <c r="CO250" s="7"/>
      <c r="CP250" s="7"/>
      <c r="CQ250" s="7"/>
      <c r="CR250" s="7"/>
      <c r="CS250" s="7"/>
      <c r="CT250" s="7"/>
      <c r="CU250" s="7"/>
      <c r="CV250" s="7"/>
      <c r="CW250" s="7"/>
      <c r="CX250" s="7"/>
      <c r="CY250" s="7"/>
      <c r="CZ250" s="7"/>
      <c r="DA250" s="7">
        <f t="shared" si="158"/>
        <v>269</v>
      </c>
      <c r="DB250" s="7"/>
      <c r="DC250" s="7"/>
      <c r="DD250" s="7"/>
      <c r="DE250" s="7"/>
      <c r="DF250" s="7"/>
      <c r="DG250" s="7"/>
      <c r="DH250" s="7"/>
      <c r="DI250" s="7"/>
      <c r="DJ250" s="7"/>
      <c r="DK250" s="7"/>
      <c r="DL250" s="7"/>
      <c r="DM250" s="7"/>
      <c r="DN250" s="7"/>
      <c r="DO250" s="7"/>
      <c r="DP250" s="7"/>
      <c r="DQ250" s="7"/>
      <c r="DR250" s="7"/>
      <c r="DS250" s="7">
        <f t="shared" si="159"/>
        <v>518</v>
      </c>
      <c r="DT250" s="7"/>
      <c r="DU250" s="7"/>
      <c r="DV250" s="7"/>
      <c r="DW250" s="7"/>
      <c r="DX250" s="7"/>
      <c r="DY250" s="7"/>
      <c r="DZ250" s="7"/>
      <c r="EA250" s="7">
        <f t="shared" si="160"/>
        <v>30</v>
      </c>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f t="shared" si="161"/>
        <v>1242</v>
      </c>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5">
        <v>44214</v>
      </c>
      <c r="B251" s="7">
        <v>0</v>
      </c>
      <c r="C251" s="7">
        <f t="shared" si="171"/>
        <v>0</v>
      </c>
      <c r="D251" s="7"/>
      <c r="E251" s="7"/>
      <c r="F251" s="7">
        <v>4</v>
      </c>
      <c r="G251" s="7">
        <f t="shared" si="165"/>
        <v>147</v>
      </c>
      <c r="H251" s="7">
        <v>0</v>
      </c>
      <c r="I251" s="7">
        <f t="shared" si="170"/>
        <v>404</v>
      </c>
      <c r="J251" s="7">
        <v>1</v>
      </c>
      <c r="K251" s="7">
        <f t="shared" si="174"/>
        <v>35</v>
      </c>
      <c r="L251" s="7">
        <v>0</v>
      </c>
      <c r="M251" s="7">
        <f t="shared" si="153"/>
        <v>16</v>
      </c>
      <c r="N251" s="7">
        <v>3</v>
      </c>
      <c r="O251" s="7">
        <f t="shared" si="154"/>
        <v>215</v>
      </c>
      <c r="P251" s="7">
        <v>1</v>
      </c>
      <c r="Q251" s="7">
        <f>P251+Q170</f>
        <v>140</v>
      </c>
      <c r="R251" s="7">
        <v>0</v>
      </c>
      <c r="S251" s="7">
        <f>R251+S170</f>
        <v>10</v>
      </c>
      <c r="T251" s="7">
        <v>0</v>
      </c>
      <c r="U251" s="7">
        <f t="shared" si="172"/>
        <v>0</v>
      </c>
      <c r="V251" s="7">
        <v>2</v>
      </c>
      <c r="W251" s="7">
        <f t="shared" si="167"/>
        <v>137</v>
      </c>
      <c r="X251" s="7">
        <v>0</v>
      </c>
      <c r="Y251" s="7">
        <f t="shared" si="156"/>
        <v>81</v>
      </c>
      <c r="Z251" s="7">
        <v>7</v>
      </c>
      <c r="AA251" s="7">
        <f t="shared" si="168"/>
        <v>80</v>
      </c>
      <c r="AB251" s="7">
        <v>2</v>
      </c>
      <c r="AC251" s="7">
        <f>AB251+AC213</f>
        <v>182</v>
      </c>
      <c r="AD251" s="7">
        <v>7</v>
      </c>
      <c r="AE251" s="7">
        <f t="shared" si="148"/>
        <v>446</v>
      </c>
      <c r="AF251" s="7">
        <v>15</v>
      </c>
      <c r="AG251" s="7">
        <f t="shared" si="169"/>
        <v>301</v>
      </c>
      <c r="AH251" s="7">
        <v>0</v>
      </c>
      <c r="AI251" s="84">
        <f t="shared" si="147"/>
        <v>8</v>
      </c>
      <c r="AJ251" s="101"/>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v>2</v>
      </c>
      <c r="BS251" s="7">
        <f>BR251+BS170</f>
        <v>37</v>
      </c>
      <c r="BT251" s="7"/>
      <c r="BU251" s="7"/>
      <c r="BV251" s="7"/>
      <c r="BW251" s="7"/>
      <c r="BX251" s="7"/>
      <c r="BY251" s="7"/>
      <c r="BZ251" s="7"/>
      <c r="CA251" s="7"/>
      <c r="CB251" s="7"/>
      <c r="CC251" s="7"/>
      <c r="CD251" s="7">
        <v>0</v>
      </c>
      <c r="CE251" s="7">
        <f t="shared" si="157"/>
        <v>14</v>
      </c>
      <c r="CF251" s="7"/>
      <c r="CG251" s="7"/>
      <c r="CH251" s="7"/>
      <c r="CI251" s="7"/>
      <c r="CJ251" s="7"/>
      <c r="CK251" s="7"/>
      <c r="CL251" s="7"/>
      <c r="CM251" s="7"/>
      <c r="CN251" s="7"/>
      <c r="CO251" s="7"/>
      <c r="CP251" s="7"/>
      <c r="CQ251" s="7"/>
      <c r="CR251" s="7"/>
      <c r="CS251" s="7"/>
      <c r="CT251" s="7"/>
      <c r="CU251" s="7"/>
      <c r="CV251" s="7"/>
      <c r="CW251" s="7"/>
      <c r="CX251" s="7"/>
      <c r="CY251" s="7"/>
      <c r="CZ251" s="7">
        <v>2</v>
      </c>
      <c r="DA251" s="7">
        <f t="shared" si="158"/>
        <v>271</v>
      </c>
      <c r="DB251" s="7"/>
      <c r="DC251" s="7"/>
      <c r="DD251" s="7"/>
      <c r="DE251" s="7"/>
      <c r="DF251" s="7"/>
      <c r="DG251" s="7"/>
      <c r="DH251" s="7"/>
      <c r="DI251" s="7"/>
      <c r="DJ251" s="7"/>
      <c r="DK251" s="7"/>
      <c r="DL251" s="7"/>
      <c r="DM251" s="7"/>
      <c r="DN251" s="7"/>
      <c r="DO251" s="7"/>
      <c r="DP251" s="7"/>
      <c r="DQ251" s="7"/>
      <c r="DR251" s="7">
        <v>6</v>
      </c>
      <c r="DS251" s="7">
        <f t="shared" si="159"/>
        <v>524</v>
      </c>
      <c r="DT251" s="7"/>
      <c r="DU251" s="7"/>
      <c r="DV251" s="7"/>
      <c r="DW251" s="7"/>
      <c r="DX251" s="7"/>
      <c r="DY251" s="7"/>
      <c r="DZ251" s="7">
        <v>0</v>
      </c>
      <c r="EA251" s="7">
        <f t="shared" si="160"/>
        <v>30</v>
      </c>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v>35</v>
      </c>
      <c r="FO251" s="7">
        <f t="shared" si="161"/>
        <v>1277</v>
      </c>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5">
        <v>44215</v>
      </c>
      <c r="B252" s="7">
        <v>0</v>
      </c>
      <c r="C252" s="7">
        <f t="shared" si="171"/>
        <v>0</v>
      </c>
      <c r="D252" s="7"/>
      <c r="E252" s="7"/>
      <c r="F252" s="7">
        <v>0</v>
      </c>
      <c r="G252" s="7">
        <f t="shared" si="165"/>
        <v>147</v>
      </c>
      <c r="H252" s="7">
        <v>0</v>
      </c>
      <c r="I252" s="7">
        <f t="shared" si="170"/>
        <v>404</v>
      </c>
      <c r="J252" s="7">
        <v>0</v>
      </c>
      <c r="K252" s="7">
        <f t="shared" si="174"/>
        <v>35</v>
      </c>
      <c r="L252" s="7">
        <v>0</v>
      </c>
      <c r="M252" s="7">
        <f t="shared" si="153"/>
        <v>16</v>
      </c>
      <c r="N252" s="7">
        <v>0</v>
      </c>
      <c r="O252" s="7">
        <f t="shared" si="154"/>
        <v>215</v>
      </c>
      <c r="P252" s="7">
        <v>0</v>
      </c>
      <c r="Q252" s="7">
        <f>P252+Q251</f>
        <v>140</v>
      </c>
      <c r="R252" s="7">
        <v>0</v>
      </c>
      <c r="S252" s="7">
        <f>R252+S251</f>
        <v>10</v>
      </c>
      <c r="T252" s="7">
        <v>0</v>
      </c>
      <c r="U252" s="7">
        <f t="shared" si="172"/>
        <v>0</v>
      </c>
      <c r="V252" s="7">
        <v>1</v>
      </c>
      <c r="W252" s="7">
        <f t="shared" si="167"/>
        <v>138</v>
      </c>
      <c r="X252" s="7">
        <v>0</v>
      </c>
      <c r="Y252" s="7">
        <f t="shared" si="156"/>
        <v>81</v>
      </c>
      <c r="Z252" s="7">
        <v>0</v>
      </c>
      <c r="AA252" s="7">
        <f t="shared" si="168"/>
        <v>80</v>
      </c>
      <c r="AB252" s="7">
        <v>1</v>
      </c>
      <c r="AC252" s="7">
        <f>AB252+AC251</f>
        <v>183</v>
      </c>
      <c r="AD252" s="7">
        <v>0</v>
      </c>
      <c r="AE252" s="7">
        <f t="shared" si="148"/>
        <v>446</v>
      </c>
      <c r="AF252" s="7">
        <v>2</v>
      </c>
      <c r="AG252" s="7">
        <f t="shared" si="169"/>
        <v>303</v>
      </c>
      <c r="AH252" s="7">
        <v>0</v>
      </c>
      <c r="AI252" s="84">
        <f t="shared" si="147"/>
        <v>8</v>
      </c>
      <c r="AJ252" s="101"/>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v>0</v>
      </c>
      <c r="BS252" s="7">
        <f>BR252+BS251</f>
        <v>37</v>
      </c>
      <c r="BT252" s="7"/>
      <c r="BU252" s="7"/>
      <c r="BV252" s="7"/>
      <c r="BW252" s="7"/>
      <c r="BX252" s="7"/>
      <c r="BY252" s="7"/>
      <c r="BZ252" s="7"/>
      <c r="CA252" s="7"/>
      <c r="CB252" s="7"/>
      <c r="CC252" s="7"/>
      <c r="CD252" s="7">
        <v>0</v>
      </c>
      <c r="CE252" s="7">
        <f t="shared" si="157"/>
        <v>14</v>
      </c>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v>1</v>
      </c>
      <c r="DS252" s="7">
        <f t="shared" si="159"/>
        <v>525</v>
      </c>
      <c r="DT252" s="7"/>
      <c r="DU252" s="7"/>
      <c r="DV252" s="7"/>
      <c r="DW252" s="7"/>
      <c r="DX252" s="7"/>
      <c r="DY252" s="7"/>
      <c r="DZ252" s="7">
        <v>0</v>
      </c>
      <c r="EA252" s="7">
        <f t="shared" si="160"/>
        <v>30</v>
      </c>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v>4</v>
      </c>
      <c r="FO252" s="7">
        <f t="shared" si="161"/>
        <v>1281</v>
      </c>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5">
        <v>44216</v>
      </c>
      <c r="B253" s="7">
        <v>0</v>
      </c>
      <c r="C253" s="7">
        <f t="shared" si="171"/>
        <v>0</v>
      </c>
      <c r="D253" s="7"/>
      <c r="E253" s="7"/>
      <c r="F253" s="7">
        <v>0</v>
      </c>
      <c r="G253" s="7">
        <f t="shared" si="165"/>
        <v>147</v>
      </c>
      <c r="H253" s="7">
        <v>0</v>
      </c>
      <c r="I253" s="7">
        <f t="shared" si="170"/>
        <v>404</v>
      </c>
      <c r="J253" s="7">
        <v>0</v>
      </c>
      <c r="K253" s="7">
        <f t="shared" si="174"/>
        <v>35</v>
      </c>
      <c r="L253" s="7">
        <v>0</v>
      </c>
      <c r="M253" s="7">
        <f t="shared" si="153"/>
        <v>16</v>
      </c>
      <c r="N253" s="7">
        <v>0</v>
      </c>
      <c r="O253" s="7">
        <f t="shared" si="154"/>
        <v>215</v>
      </c>
      <c r="P253" s="7">
        <v>1</v>
      </c>
      <c r="Q253" s="7">
        <f>P253+Q252</f>
        <v>141</v>
      </c>
      <c r="R253" s="7">
        <v>0</v>
      </c>
      <c r="S253" s="7">
        <f>R253+S252</f>
        <v>10</v>
      </c>
      <c r="T253" s="7">
        <v>0</v>
      </c>
      <c r="U253" s="7">
        <f t="shared" si="172"/>
        <v>0</v>
      </c>
      <c r="V253" s="7">
        <v>0</v>
      </c>
      <c r="W253" s="7">
        <f t="shared" si="167"/>
        <v>138</v>
      </c>
      <c r="X253" s="7">
        <v>0</v>
      </c>
      <c r="Y253" s="7">
        <f t="shared" si="156"/>
        <v>81</v>
      </c>
      <c r="Z253" s="7">
        <v>1</v>
      </c>
      <c r="AA253" s="7">
        <f t="shared" si="168"/>
        <v>81</v>
      </c>
      <c r="AB253" s="7">
        <v>0</v>
      </c>
      <c r="AC253" s="7">
        <f>AB253+AC252</f>
        <v>183</v>
      </c>
      <c r="AD253" s="7">
        <v>2</v>
      </c>
      <c r="AE253" s="7">
        <f t="shared" si="148"/>
        <v>448</v>
      </c>
      <c r="AF253" s="7">
        <v>1</v>
      </c>
      <c r="AG253" s="7">
        <f t="shared" si="169"/>
        <v>304</v>
      </c>
      <c r="AH253" s="7">
        <v>0</v>
      </c>
      <c r="AI253" s="84">
        <f t="shared" si="147"/>
        <v>8</v>
      </c>
      <c r="AJ253" s="101"/>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v>0</v>
      </c>
      <c r="BS253" s="7">
        <f>BR253+BS252</f>
        <v>37</v>
      </c>
      <c r="BT253" s="7"/>
      <c r="BU253" s="7"/>
      <c r="BV253" s="7"/>
      <c r="BW253" s="7"/>
      <c r="BX253" s="7"/>
      <c r="BY253" s="7"/>
      <c r="BZ253" s="7"/>
      <c r="CA253" s="7"/>
      <c r="CB253" s="7"/>
      <c r="CC253" s="7"/>
      <c r="CD253" s="7">
        <v>0</v>
      </c>
      <c r="CE253" s="7">
        <f t="shared" si="157"/>
        <v>14</v>
      </c>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v>2</v>
      </c>
      <c r="DS253" s="7">
        <f t="shared" si="159"/>
        <v>527</v>
      </c>
      <c r="DT253" s="7"/>
      <c r="DU253" s="7"/>
      <c r="DV253" s="7"/>
      <c r="DW253" s="7"/>
      <c r="DX253" s="7"/>
      <c r="DY253" s="7"/>
      <c r="DZ253" s="7">
        <v>0</v>
      </c>
      <c r="EA253" s="7">
        <f t="shared" si="160"/>
        <v>30</v>
      </c>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v>1</v>
      </c>
      <c r="FO253" s="7">
        <f t="shared" si="161"/>
        <v>1282</v>
      </c>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5">
        <v>44217</v>
      </c>
      <c r="B254" s="7">
        <v>0</v>
      </c>
      <c r="C254" s="7">
        <f t="shared" si="171"/>
        <v>0</v>
      </c>
      <c r="D254" s="7">
        <v>1</v>
      </c>
      <c r="E254" s="7">
        <f>E170+D254</f>
        <v>174</v>
      </c>
      <c r="F254" s="7">
        <v>0</v>
      </c>
      <c r="G254" s="7">
        <f t="shared" si="165"/>
        <v>147</v>
      </c>
      <c r="H254" s="7">
        <v>0</v>
      </c>
      <c r="I254" s="7">
        <f t="shared" si="170"/>
        <v>404</v>
      </c>
      <c r="J254" s="7">
        <v>0</v>
      </c>
      <c r="K254" s="7">
        <f t="shared" si="174"/>
        <v>35</v>
      </c>
      <c r="L254" s="7">
        <v>0</v>
      </c>
      <c r="M254" s="7">
        <f t="shared" si="153"/>
        <v>16</v>
      </c>
      <c r="N254" s="7">
        <v>1</v>
      </c>
      <c r="O254" s="7">
        <f t="shared" si="154"/>
        <v>216</v>
      </c>
      <c r="P254" s="7">
        <v>2</v>
      </c>
      <c r="Q254" s="7">
        <f>P254+Q253</f>
        <v>143</v>
      </c>
      <c r="R254" s="7">
        <v>0</v>
      </c>
      <c r="S254" s="7">
        <f>R254+S253</f>
        <v>10</v>
      </c>
      <c r="T254" s="7">
        <v>0</v>
      </c>
      <c r="U254" s="7">
        <f t="shared" si="172"/>
        <v>0</v>
      </c>
      <c r="V254" s="7">
        <v>2</v>
      </c>
      <c r="W254" s="7">
        <f t="shared" si="167"/>
        <v>140</v>
      </c>
      <c r="X254" s="7">
        <v>0</v>
      </c>
      <c r="Y254" s="7">
        <f t="shared" si="156"/>
        <v>81</v>
      </c>
      <c r="Z254" s="7">
        <v>0</v>
      </c>
      <c r="AA254" s="7">
        <f t="shared" si="168"/>
        <v>81</v>
      </c>
      <c r="AB254" s="7">
        <v>0</v>
      </c>
      <c r="AC254" s="7">
        <f>AB254+AC253</f>
        <v>183</v>
      </c>
      <c r="AD254" s="7">
        <v>1</v>
      </c>
      <c r="AE254" s="7">
        <f t="shared" si="148"/>
        <v>449</v>
      </c>
      <c r="AF254" s="7">
        <v>2</v>
      </c>
      <c r="AG254" s="7">
        <f t="shared" si="169"/>
        <v>306</v>
      </c>
      <c r="AH254" s="7">
        <v>0</v>
      </c>
      <c r="AI254" s="84">
        <f t="shared" si="147"/>
        <v>8</v>
      </c>
      <c r="AJ254" s="101"/>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v>1</v>
      </c>
      <c r="FO254" s="7">
        <f t="shared" si="161"/>
        <v>1283</v>
      </c>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5">
        <v>44218</v>
      </c>
      <c r="B255" s="7">
        <v>0</v>
      </c>
      <c r="C255" s="7">
        <f t="shared" si="171"/>
        <v>0</v>
      </c>
      <c r="D255" s="7">
        <v>5</v>
      </c>
      <c r="E255" s="7">
        <f>D255+E254</f>
        <v>179</v>
      </c>
      <c r="F255" s="7">
        <v>0</v>
      </c>
      <c r="G255" s="7">
        <f t="shared" si="165"/>
        <v>147</v>
      </c>
      <c r="H255" s="7">
        <v>0</v>
      </c>
      <c r="I255" s="7">
        <f t="shared" si="170"/>
        <v>404</v>
      </c>
      <c r="J255" s="7">
        <v>0</v>
      </c>
      <c r="K255" s="7">
        <f t="shared" si="174"/>
        <v>35</v>
      </c>
      <c r="L255" s="7">
        <v>0</v>
      </c>
      <c r="M255" s="7">
        <f t="shared" si="153"/>
        <v>16</v>
      </c>
      <c r="N255" s="7">
        <v>0</v>
      </c>
      <c r="O255" s="7">
        <f t="shared" si="154"/>
        <v>216</v>
      </c>
      <c r="P255" s="7">
        <v>2</v>
      </c>
      <c r="Q255" s="7">
        <f>P255+Q254</f>
        <v>145</v>
      </c>
      <c r="R255" s="7">
        <v>0</v>
      </c>
      <c r="S255" s="7">
        <f>R255+S254</f>
        <v>10</v>
      </c>
      <c r="T255" s="7">
        <v>0</v>
      </c>
      <c r="U255" s="7">
        <f t="shared" si="172"/>
        <v>0</v>
      </c>
      <c r="V255" s="7">
        <v>5</v>
      </c>
      <c r="W255" s="7">
        <f t="shared" si="167"/>
        <v>145</v>
      </c>
      <c r="X255" s="7">
        <v>1</v>
      </c>
      <c r="Y255" s="7">
        <f t="shared" si="156"/>
        <v>82</v>
      </c>
      <c r="Z255" s="7">
        <v>0</v>
      </c>
      <c r="AA255" s="7">
        <f t="shared" si="168"/>
        <v>81</v>
      </c>
      <c r="AB255" s="7">
        <v>1</v>
      </c>
      <c r="AC255" s="7">
        <f>AB255+AC254</f>
        <v>184</v>
      </c>
      <c r="AD255" s="7">
        <v>3</v>
      </c>
      <c r="AE255" s="7">
        <f t="shared" si="148"/>
        <v>452</v>
      </c>
      <c r="AF255" s="7">
        <v>2</v>
      </c>
      <c r="AG255" s="7">
        <f t="shared" si="169"/>
        <v>308</v>
      </c>
      <c r="AH255" s="7">
        <v>0</v>
      </c>
      <c r="AI255" s="84">
        <f t="shared" si="147"/>
        <v>8</v>
      </c>
      <c r="AJ255" s="101"/>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5">
        <v>44219</v>
      </c>
      <c r="B256" s="7"/>
      <c r="C256" s="7">
        <f t="shared" si="171"/>
        <v>0</v>
      </c>
      <c r="D256" s="7"/>
      <c r="E256" s="7">
        <f t="shared" ref="E256:E258" si="175">D256+E255</f>
        <v>179</v>
      </c>
      <c r="F256" s="7"/>
      <c r="G256" s="7">
        <f t="shared" si="165"/>
        <v>147</v>
      </c>
      <c r="H256" s="7"/>
      <c r="I256" s="7">
        <f t="shared" si="170"/>
        <v>404</v>
      </c>
      <c r="J256" s="7"/>
      <c r="K256" s="7">
        <f t="shared" si="174"/>
        <v>35</v>
      </c>
      <c r="L256" s="7"/>
      <c r="M256" s="7">
        <f t="shared" si="153"/>
        <v>16</v>
      </c>
      <c r="N256" s="7"/>
      <c r="O256" s="7">
        <f t="shared" si="154"/>
        <v>216</v>
      </c>
      <c r="P256" s="7"/>
      <c r="Q256" s="7">
        <f t="shared" ref="Q256:Q258" si="176">P256+Q255</f>
        <v>145</v>
      </c>
      <c r="R256" s="7"/>
      <c r="S256" s="7">
        <f t="shared" ref="S256:S258" si="177">R256+S255</f>
        <v>10</v>
      </c>
      <c r="T256" s="7"/>
      <c r="U256" s="7">
        <f t="shared" si="172"/>
        <v>0</v>
      </c>
      <c r="V256" s="7"/>
      <c r="W256" s="7">
        <f t="shared" si="167"/>
        <v>145</v>
      </c>
      <c r="X256" s="7"/>
      <c r="Y256" s="7">
        <f t="shared" si="156"/>
        <v>82</v>
      </c>
      <c r="Z256" s="7"/>
      <c r="AA256" s="7">
        <f t="shared" si="168"/>
        <v>81</v>
      </c>
      <c r="AB256" s="7"/>
      <c r="AC256" s="7">
        <f t="shared" ref="AC256:AC258" si="178">AB256+AC255</f>
        <v>184</v>
      </c>
      <c r="AD256" s="7"/>
      <c r="AE256" s="7">
        <f t="shared" si="148"/>
        <v>452</v>
      </c>
      <c r="AF256" s="7"/>
      <c r="AG256" s="7">
        <f t="shared" si="169"/>
        <v>308</v>
      </c>
      <c r="AH256" s="7"/>
      <c r="AI256" s="84">
        <f t="shared" si="147"/>
        <v>8</v>
      </c>
      <c r="AJ256" s="101"/>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5">
        <v>44220</v>
      </c>
      <c r="B257" s="7"/>
      <c r="C257" s="7">
        <f t="shared" si="171"/>
        <v>0</v>
      </c>
      <c r="D257" s="7"/>
      <c r="E257" s="7">
        <f t="shared" si="175"/>
        <v>179</v>
      </c>
      <c r="F257" s="7"/>
      <c r="G257" s="7">
        <f t="shared" si="165"/>
        <v>147</v>
      </c>
      <c r="H257" s="7"/>
      <c r="I257" s="7">
        <f t="shared" si="170"/>
        <v>404</v>
      </c>
      <c r="J257" s="7"/>
      <c r="K257" s="7">
        <f t="shared" si="174"/>
        <v>35</v>
      </c>
      <c r="L257" s="7"/>
      <c r="M257" s="7">
        <f t="shared" si="153"/>
        <v>16</v>
      </c>
      <c r="N257" s="7"/>
      <c r="O257" s="7">
        <f t="shared" si="154"/>
        <v>216</v>
      </c>
      <c r="P257" s="7"/>
      <c r="Q257" s="7">
        <f t="shared" si="176"/>
        <v>145</v>
      </c>
      <c r="R257" s="7"/>
      <c r="S257" s="7">
        <f t="shared" si="177"/>
        <v>10</v>
      </c>
      <c r="T257" s="7"/>
      <c r="U257" s="7">
        <f t="shared" si="172"/>
        <v>0</v>
      </c>
      <c r="V257" s="7"/>
      <c r="W257" s="7">
        <f t="shared" si="167"/>
        <v>145</v>
      </c>
      <c r="X257" s="7"/>
      <c r="Y257" s="7">
        <f t="shared" si="156"/>
        <v>82</v>
      </c>
      <c r="Z257" s="7"/>
      <c r="AA257" s="7">
        <f t="shared" si="168"/>
        <v>81</v>
      </c>
      <c r="AB257" s="7"/>
      <c r="AC257" s="7">
        <f t="shared" si="178"/>
        <v>184</v>
      </c>
      <c r="AD257" s="7"/>
      <c r="AE257" s="7">
        <f t="shared" si="148"/>
        <v>452</v>
      </c>
      <c r="AF257" s="7"/>
      <c r="AG257" s="7">
        <f t="shared" si="169"/>
        <v>308</v>
      </c>
      <c r="AH257" s="7"/>
      <c r="AI257" s="84">
        <f t="shared" si="147"/>
        <v>8</v>
      </c>
      <c r="AJ257" s="101"/>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5" customHeight="1" x14ac:dyDescent="0.2">
      <c r="A258" s="85">
        <v>44221</v>
      </c>
      <c r="B258" s="7">
        <v>0</v>
      </c>
      <c r="C258" s="7">
        <f t="shared" si="171"/>
        <v>0</v>
      </c>
      <c r="D258" s="7">
        <v>19</v>
      </c>
      <c r="E258" s="7">
        <f t="shared" si="175"/>
        <v>198</v>
      </c>
      <c r="F258" s="7">
        <v>1</v>
      </c>
      <c r="G258" s="7">
        <f t="shared" si="165"/>
        <v>148</v>
      </c>
      <c r="H258" s="7">
        <v>0</v>
      </c>
      <c r="I258" s="7">
        <f t="shared" si="170"/>
        <v>404</v>
      </c>
      <c r="J258" s="7">
        <v>1</v>
      </c>
      <c r="K258" s="7">
        <f t="shared" si="174"/>
        <v>36</v>
      </c>
      <c r="L258" s="7">
        <v>0</v>
      </c>
      <c r="M258" s="7">
        <f t="shared" si="153"/>
        <v>16</v>
      </c>
      <c r="N258" s="7">
        <v>0</v>
      </c>
      <c r="O258" s="7">
        <f t="shared" si="154"/>
        <v>216</v>
      </c>
      <c r="P258" s="7">
        <v>5</v>
      </c>
      <c r="Q258" s="7">
        <f t="shared" si="176"/>
        <v>150</v>
      </c>
      <c r="R258" s="7">
        <v>0</v>
      </c>
      <c r="S258" s="7">
        <f t="shared" si="177"/>
        <v>10</v>
      </c>
      <c r="T258" s="7">
        <v>0</v>
      </c>
      <c r="U258" s="7">
        <f t="shared" si="172"/>
        <v>0</v>
      </c>
      <c r="V258" s="7">
        <v>2</v>
      </c>
      <c r="W258" s="7">
        <f t="shared" si="167"/>
        <v>147</v>
      </c>
      <c r="X258" s="7">
        <v>1</v>
      </c>
      <c r="Y258" s="7">
        <f t="shared" si="156"/>
        <v>83</v>
      </c>
      <c r="Z258" s="7">
        <v>1</v>
      </c>
      <c r="AA258" s="7">
        <f t="shared" si="168"/>
        <v>82</v>
      </c>
      <c r="AB258" s="7">
        <v>0</v>
      </c>
      <c r="AC258" s="7">
        <f t="shared" si="178"/>
        <v>184</v>
      </c>
      <c r="AD258" s="7">
        <v>6</v>
      </c>
      <c r="AE258" s="7">
        <f t="shared" si="148"/>
        <v>458</v>
      </c>
      <c r="AF258" s="7">
        <v>3</v>
      </c>
      <c r="AG258" s="7">
        <f t="shared" si="169"/>
        <v>311</v>
      </c>
      <c r="AH258" s="7">
        <v>0</v>
      </c>
      <c r="AI258" s="84">
        <f t="shared" si="147"/>
        <v>8</v>
      </c>
      <c r="AJ258" s="101"/>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ht="15" customHeight="1" x14ac:dyDescent="0.2">
      <c r="A259" s="85">
        <v>44222</v>
      </c>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84"/>
      <c r="AJ259" s="101"/>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row>
    <row r="260" spans="1:201" ht="15" customHeight="1" x14ac:dyDescent="0.2">
      <c r="A260" s="85">
        <v>44223</v>
      </c>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84"/>
      <c r="AJ260" s="101"/>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row>
    <row r="261" spans="1:201" ht="15" customHeight="1" x14ac:dyDescent="0.2">
      <c r="A261" s="85">
        <v>44224</v>
      </c>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84"/>
      <c r="AJ261" s="101"/>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row>
    <row r="262" spans="1:201" ht="15" customHeight="1" x14ac:dyDescent="0.2">
      <c r="A262" s="85">
        <v>44225</v>
      </c>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84"/>
      <c r="AJ262" s="101"/>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row>
    <row r="263" spans="1:201" ht="15" customHeight="1" x14ac:dyDescent="0.2">
      <c r="A263" s="85">
        <v>44226</v>
      </c>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84"/>
      <c r="AJ263" s="101"/>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row>
    <row r="264" spans="1:201" ht="15" customHeight="1" x14ac:dyDescent="0.2">
      <c r="A264" s="85">
        <v>44227</v>
      </c>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84"/>
      <c r="AJ264" s="101"/>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row>
    <row r="265" spans="1:201" ht="14.25" customHeight="1" x14ac:dyDescent="0.2">
      <c r="A265" s="8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84"/>
      <c r="AJ265" s="101"/>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row>
    <row r="266" spans="1:201" s="88" customFormat="1" ht="15" thickBot="1" x14ac:dyDescent="0.25">
      <c r="A266" s="87" t="s">
        <v>87</v>
      </c>
      <c r="B266" s="278">
        <f>MAX(C3:C265)</f>
        <v>0</v>
      </c>
      <c r="C266" s="279"/>
      <c r="D266" s="278">
        <f>MAX(E3:E265)</f>
        <v>198</v>
      </c>
      <c r="E266" s="279"/>
      <c r="F266" s="278">
        <f>MAX(G3:G265)</f>
        <v>148</v>
      </c>
      <c r="G266" s="279"/>
      <c r="H266" s="278">
        <f>MAX(I3:I265)</f>
        <v>404</v>
      </c>
      <c r="I266" s="279"/>
      <c r="J266" s="278">
        <f>MAX(K3:K265)</f>
        <v>36</v>
      </c>
      <c r="K266" s="279"/>
      <c r="L266" s="278">
        <f>MAX(M3:M265)</f>
        <v>16</v>
      </c>
      <c r="M266" s="279"/>
      <c r="N266" s="278">
        <f>MAX(O3:O265)</f>
        <v>216</v>
      </c>
      <c r="O266" s="279"/>
      <c r="P266" s="278">
        <f>MAX(Q3:Q265)</f>
        <v>150</v>
      </c>
      <c r="Q266" s="279"/>
      <c r="R266" s="278">
        <f>MAX(S3:S265)</f>
        <v>10</v>
      </c>
      <c r="S266" s="279"/>
      <c r="T266" s="278">
        <f>MAX(U3:U265)</f>
        <v>0</v>
      </c>
      <c r="U266" s="279"/>
      <c r="V266" s="278">
        <f>MAX(W3:W265)</f>
        <v>147</v>
      </c>
      <c r="W266" s="279"/>
      <c r="X266" s="278">
        <f>MAX(Y3:Y265)</f>
        <v>83</v>
      </c>
      <c r="Y266" s="279"/>
      <c r="Z266" s="278">
        <f>MAX(AA3:AA265)</f>
        <v>82</v>
      </c>
      <c r="AA266" s="279"/>
      <c r="AB266" s="278">
        <f>MAX(AC3:AC265)</f>
        <v>184</v>
      </c>
      <c r="AC266" s="279"/>
      <c r="AD266" s="278">
        <f>MAX(AE3:AE265)</f>
        <v>458</v>
      </c>
      <c r="AE266" s="279"/>
      <c r="AF266" s="278">
        <f>MAX(AG3:AG265)</f>
        <v>311</v>
      </c>
      <c r="AG266" s="279"/>
      <c r="AH266" s="278">
        <f>MAX(AI3:AI265)</f>
        <v>8</v>
      </c>
      <c r="AI266" s="279"/>
      <c r="AJ266" s="278">
        <f>MAX(AK3:AK265)</f>
        <v>68</v>
      </c>
      <c r="AK266" s="279"/>
      <c r="AL266" s="278">
        <f>MAX(AM3:AM265)</f>
        <v>1</v>
      </c>
      <c r="AM266" s="279"/>
      <c r="AN266" s="278">
        <f>MAX(AO3:AO265)</f>
        <v>11</v>
      </c>
      <c r="AO266" s="279"/>
      <c r="AP266" s="278">
        <f>MAX(AQ3:AQ265)</f>
        <v>3</v>
      </c>
      <c r="AQ266" s="279"/>
      <c r="AR266" s="278">
        <f>MAX(AS3:AS265)</f>
        <v>4</v>
      </c>
      <c r="AS266" s="279"/>
      <c r="AT266" s="278">
        <f>MAX(AU3:AU265)</f>
        <v>4</v>
      </c>
      <c r="AU266" s="279"/>
      <c r="AV266" s="278">
        <f>MAX(AW3:AW265)</f>
        <v>3</v>
      </c>
      <c r="AW266" s="279"/>
      <c r="AX266" s="278">
        <f>MAX(AY3:AY265)</f>
        <v>3</v>
      </c>
      <c r="AY266" s="279"/>
      <c r="AZ266" s="278">
        <f>MAX(BA3:BA265)</f>
        <v>58</v>
      </c>
      <c r="BA266" s="279"/>
      <c r="BB266" s="278">
        <f>MAX(BC3:BC265)</f>
        <v>0</v>
      </c>
      <c r="BC266" s="279"/>
      <c r="BD266" s="278">
        <f>MAX(BE3:BE265)</f>
        <v>3</v>
      </c>
      <c r="BE266" s="279"/>
      <c r="BF266" s="278">
        <f>MAX(BG3:BG265)</f>
        <v>10</v>
      </c>
      <c r="BG266" s="279"/>
      <c r="BH266" s="278">
        <f>MAX(BI3:BI265)</f>
        <v>1689</v>
      </c>
      <c r="BI266" s="279"/>
      <c r="BJ266" s="278">
        <f>MAX(BK3:BK265)</f>
        <v>3</v>
      </c>
      <c r="BK266" s="279"/>
      <c r="BL266" s="278">
        <f>MAX(BM3:BM265)</f>
        <v>3</v>
      </c>
      <c r="BM266" s="279"/>
      <c r="BN266" s="278">
        <f>MAX(BO3:BO265)</f>
        <v>24</v>
      </c>
      <c r="BO266" s="279"/>
      <c r="BP266" s="278">
        <f>MAX(BQ3:BQ265)</f>
        <v>15</v>
      </c>
      <c r="BQ266" s="279"/>
      <c r="BR266" s="278">
        <f>MAX(BS3:BS265)</f>
        <v>37</v>
      </c>
      <c r="BS266" s="279"/>
      <c r="BT266" s="278">
        <f>MAX(BU3:BU265)</f>
        <v>72</v>
      </c>
      <c r="BU266" s="279"/>
      <c r="BV266" s="278">
        <f>MAX(BW3:BW265)</f>
        <v>11</v>
      </c>
      <c r="BW266" s="279"/>
      <c r="BX266" s="278">
        <f>MAX(BY3:BY265)</f>
        <v>1</v>
      </c>
      <c r="BY266" s="279"/>
      <c r="BZ266" s="278">
        <f>MAX(CA3:CA265)</f>
        <v>0</v>
      </c>
      <c r="CA266" s="279"/>
      <c r="CB266" s="278">
        <f>MAX(CC3:CC265)</f>
        <v>0</v>
      </c>
      <c r="CC266" s="279"/>
      <c r="CD266" s="278">
        <f>MAX(CE3:CE265)</f>
        <v>14</v>
      </c>
      <c r="CE266" s="279"/>
      <c r="CF266" s="278">
        <f>MAX(CG3:CG265)</f>
        <v>0</v>
      </c>
      <c r="CG266" s="279"/>
      <c r="CH266" s="278">
        <f>MAX(CI3:CI265)</f>
        <v>0</v>
      </c>
      <c r="CI266" s="279"/>
      <c r="CJ266" s="278">
        <f>MAX(CK3:CK265)</f>
        <v>1</v>
      </c>
      <c r="CK266" s="279"/>
      <c r="CL266" s="278">
        <f>MAX(CM3:CM265)</f>
        <v>0</v>
      </c>
      <c r="CM266" s="279"/>
      <c r="CN266" s="278">
        <f>MAX(CO3:CO265)</f>
        <v>2</v>
      </c>
      <c r="CO266" s="279"/>
      <c r="CP266" s="278">
        <f>MAX(CQ3:CQ265)</f>
        <v>18</v>
      </c>
      <c r="CQ266" s="279"/>
      <c r="CR266" s="278">
        <f>MAX(CS3:CS265)</f>
        <v>3</v>
      </c>
      <c r="CS266" s="279"/>
      <c r="CT266" s="278">
        <f>MAX(CU3:CU265)</f>
        <v>10</v>
      </c>
      <c r="CU266" s="279"/>
      <c r="CV266" s="278">
        <f>MAX(CW3:CW265)</f>
        <v>5</v>
      </c>
      <c r="CW266" s="279"/>
      <c r="CX266" s="278">
        <f>MAX(CY3:CY265)</f>
        <v>21</v>
      </c>
      <c r="CY266" s="279"/>
      <c r="CZ266" s="278">
        <f>MAX(DA3:DA265)</f>
        <v>271</v>
      </c>
      <c r="DA266" s="279"/>
      <c r="DB266" s="278">
        <f>MAX(DC3:DC265)</f>
        <v>0</v>
      </c>
      <c r="DC266" s="279"/>
      <c r="DD266" s="278">
        <f>MAX(DE3:DE265)</f>
        <v>0</v>
      </c>
      <c r="DE266" s="279"/>
      <c r="DF266" s="278">
        <f>MAX(DG3:DG265)</f>
        <v>12</v>
      </c>
      <c r="DG266" s="279"/>
      <c r="DH266" s="278">
        <f>MAX(DI3:DI265)</f>
        <v>1</v>
      </c>
      <c r="DI266" s="279"/>
      <c r="DJ266" s="278">
        <f>MAX(DK3:DK265)</f>
        <v>14</v>
      </c>
      <c r="DK266" s="279"/>
      <c r="DL266" s="278">
        <f>MAX(DM3:DM265)</f>
        <v>5</v>
      </c>
      <c r="DM266" s="279"/>
      <c r="DN266" s="278">
        <f>MAX(DO3:DO265)</f>
        <v>21</v>
      </c>
      <c r="DO266" s="279"/>
      <c r="DP266" s="278">
        <f>MAX(DQ3:DQ265)</f>
        <v>2556</v>
      </c>
      <c r="DQ266" s="279"/>
      <c r="DR266" s="278">
        <f>MAX(DS3:DS265)</f>
        <v>527</v>
      </c>
      <c r="DS266" s="279"/>
      <c r="DT266" s="278">
        <f>MAX(DU3:DU265)</f>
        <v>6</v>
      </c>
      <c r="DU266" s="279"/>
      <c r="DV266" s="278">
        <f>MAX(DW3:DW265)</f>
        <v>16</v>
      </c>
      <c r="DW266" s="279"/>
      <c r="DX266" s="278">
        <f>MAX(DY3:DY265)</f>
        <v>1</v>
      </c>
      <c r="DY266" s="279"/>
      <c r="DZ266" s="278">
        <f>MAX(EA3:EA265)</f>
        <v>30</v>
      </c>
      <c r="EA266" s="279"/>
      <c r="EB266" s="278">
        <f>MAX(EC3:EC265)</f>
        <v>31</v>
      </c>
      <c r="EC266" s="279"/>
      <c r="ED266" s="278">
        <f>MAX(EE3:EE265)</f>
        <v>45</v>
      </c>
      <c r="EE266" s="279"/>
      <c r="EF266" s="278">
        <f>MAX(EG3:EG265)</f>
        <v>10</v>
      </c>
      <c r="EG266" s="279"/>
      <c r="EH266" s="278">
        <f>MAX(EI3:EI265)</f>
        <v>50</v>
      </c>
      <c r="EI266" s="279"/>
      <c r="EJ266" s="278">
        <f>MAX(EK3:EK265)</f>
        <v>22</v>
      </c>
      <c r="EK266" s="279"/>
      <c r="EL266" s="278">
        <f>MAX(EM3:EM265)</f>
        <v>2</v>
      </c>
      <c r="EM266" s="279"/>
      <c r="EN266" s="278">
        <f>MAX(EO3:EO265)</f>
        <v>1</v>
      </c>
      <c r="EO266" s="279"/>
      <c r="EP266" s="278">
        <f>MAX(EQ3:EQ265)</f>
        <v>2</v>
      </c>
      <c r="EQ266" s="279"/>
      <c r="ER266" s="278">
        <f>MAX(ES3:ES265)</f>
        <v>1558</v>
      </c>
      <c r="ES266" s="279"/>
      <c r="ET266" s="278">
        <f>MAX(EU3:EU265)</f>
        <v>0</v>
      </c>
      <c r="EU266" s="279"/>
      <c r="EV266" s="278">
        <f>MAX(EW3:EW265)</f>
        <v>125</v>
      </c>
      <c r="EW266" s="279"/>
      <c r="EX266" s="278">
        <f>MAX(EY3:EY265)</f>
        <v>1</v>
      </c>
      <c r="EY266" s="279"/>
      <c r="EZ266" s="278">
        <f>MAX(FA3:FA265)</f>
        <v>8</v>
      </c>
      <c r="FA266" s="279"/>
      <c r="FB266" s="278">
        <f>MAX(FC3:FC265)</f>
        <v>2</v>
      </c>
      <c r="FC266" s="279"/>
      <c r="FD266" s="278">
        <f>MAX(FE3:FE265)</f>
        <v>585</v>
      </c>
      <c r="FE266" s="279"/>
      <c r="FF266" s="278">
        <f>MAX(FG3:FG265)</f>
        <v>337</v>
      </c>
      <c r="FG266" s="279"/>
      <c r="FH266" s="278">
        <f>MAX(FI3:FI265)</f>
        <v>40</v>
      </c>
      <c r="FI266" s="279"/>
      <c r="FJ266" s="278">
        <f>MAX(FK3:FK265)</f>
        <v>0</v>
      </c>
      <c r="FK266" s="279"/>
      <c r="FL266" s="278">
        <f>MAX(FM3:FM265)</f>
        <v>3</v>
      </c>
      <c r="FM266" s="279"/>
      <c r="FN266" s="278">
        <f>MAX(FO3:FO265)</f>
        <v>1283</v>
      </c>
      <c r="FO266" s="279"/>
      <c r="FP266" s="278">
        <f>MAX(FQ3:FQ265)</f>
        <v>1</v>
      </c>
      <c r="FQ266" s="279"/>
      <c r="FR266" s="278">
        <f>MAX(FS3:FS265)</f>
        <v>0</v>
      </c>
      <c r="FS266" s="279"/>
      <c r="FT266" s="278">
        <f>MAX(FU3:FU265)</f>
        <v>76</v>
      </c>
      <c r="FU266" s="279"/>
      <c r="FV266" s="278">
        <f>MAX(FW3:FW265)</f>
        <v>1468</v>
      </c>
      <c r="FW266" s="279"/>
      <c r="FX266" s="278">
        <f>MAX(FY3:FY265)</f>
        <v>0</v>
      </c>
      <c r="FY266" s="279"/>
      <c r="FZ266" s="278">
        <f>MAX(GA3:GA265)</f>
        <v>2</v>
      </c>
      <c r="GA266" s="279"/>
      <c r="GB266" s="278">
        <f>MAX(GC3:GC265)</f>
        <v>8</v>
      </c>
      <c r="GC266" s="279"/>
      <c r="GD266" s="278">
        <f>MAX(GE3:GE265)</f>
        <v>1</v>
      </c>
      <c r="GE266" s="279"/>
      <c r="GF266" s="278">
        <f>MAX(GG3:GG265)</f>
        <v>46</v>
      </c>
      <c r="GG266" s="279"/>
      <c r="GH266" s="278">
        <f>MAX(GI3:GI265)</f>
        <v>89</v>
      </c>
      <c r="GI266" s="279"/>
      <c r="GJ266" s="278">
        <f>MAX(GK3:GK265)</f>
        <v>46</v>
      </c>
      <c r="GK266" s="279"/>
      <c r="GL266" s="174"/>
      <c r="GM266" s="174"/>
      <c r="GN266" s="174"/>
      <c r="GO266" s="174"/>
      <c r="GP266" s="174"/>
      <c r="GQ266" s="174"/>
      <c r="GR266" s="174"/>
      <c r="GS266" s="174"/>
    </row>
    <row r="267" spans="1:201" s="32" customFormat="1" ht="12.75" thickTop="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175"/>
      <c r="AJ267" s="175"/>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row>
    <row r="268" spans="1:201" s="32" customFormat="1" ht="12"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t="s">
        <v>155</v>
      </c>
      <c r="GK268" s="39">
        <f>SUM(B266:GK266)</f>
        <v>13850</v>
      </c>
      <c r="GL268" s="39"/>
      <c r="GM268" s="39"/>
      <c r="GN268" s="39"/>
      <c r="GO268" s="39"/>
      <c r="GP268" s="39"/>
      <c r="GQ268" s="39"/>
      <c r="GR268" s="39"/>
      <c r="GS268" s="39"/>
    </row>
  </sheetData>
  <mergeCells count="192">
    <mergeCell ref="B266:C266"/>
    <mergeCell ref="BB266:BC266"/>
    <mergeCell ref="F266:G266"/>
    <mergeCell ref="B1:C1"/>
    <mergeCell ref="CN266:CO266"/>
    <mergeCell ref="BV266:BW266"/>
    <mergeCell ref="CH266:CI266"/>
    <mergeCell ref="CT266:CU266"/>
    <mergeCell ref="AD266:AE266"/>
    <mergeCell ref="H1:I1"/>
    <mergeCell ref="J1:K1"/>
    <mergeCell ref="F1:G1"/>
    <mergeCell ref="L1:M1"/>
    <mergeCell ref="BH1:BI1"/>
    <mergeCell ref="D1:E1"/>
    <mergeCell ref="BJ1:BK1"/>
    <mergeCell ref="BL1:BM1"/>
    <mergeCell ref="BN1:BO1"/>
    <mergeCell ref="T1:U1"/>
    <mergeCell ref="R1:S1"/>
    <mergeCell ref="BB1:BC1"/>
    <mergeCell ref="AJ1:AK1"/>
    <mergeCell ref="N1:O1"/>
    <mergeCell ref="BV1:BW1"/>
    <mergeCell ref="P1:Q1"/>
    <mergeCell ref="FN1:FO1"/>
    <mergeCell ref="AX1:AY1"/>
    <mergeCell ref="DZ1:EA1"/>
    <mergeCell ref="CD1:CE1"/>
    <mergeCell ref="AN266:AO266"/>
    <mergeCell ref="AP266:AQ266"/>
    <mergeCell ref="AR266:AS266"/>
    <mergeCell ref="CN1:CO1"/>
    <mergeCell ref="AZ1:BA1"/>
    <mergeCell ref="AT266:AU266"/>
    <mergeCell ref="DP266:DQ266"/>
    <mergeCell ref="AV266:AW266"/>
    <mergeCell ref="AZ266:BA266"/>
    <mergeCell ref="CZ266:DA266"/>
    <mergeCell ref="DB266:DC266"/>
    <mergeCell ref="BX266:BY266"/>
    <mergeCell ref="CL266:CM266"/>
    <mergeCell ref="DR1:DS1"/>
    <mergeCell ref="CB1:CC1"/>
    <mergeCell ref="CJ1:CK1"/>
    <mergeCell ref="Z1:AA1"/>
    <mergeCell ref="AP1:AQ1"/>
    <mergeCell ref="AV1:AW1"/>
    <mergeCell ref="CX1:CY1"/>
    <mergeCell ref="ER1:ES1"/>
    <mergeCell ref="EN1:EO1"/>
    <mergeCell ref="CX266:CY266"/>
    <mergeCell ref="T266:U266"/>
    <mergeCell ref="AL266:AM266"/>
    <mergeCell ref="X266:Y266"/>
    <mergeCell ref="X1:Y1"/>
    <mergeCell ref="AF1:AG1"/>
    <mergeCell ref="AF266:AG266"/>
    <mergeCell ref="BD1:BE1"/>
    <mergeCell ref="V1:W1"/>
    <mergeCell ref="AD1:AE1"/>
    <mergeCell ref="AL1:AM1"/>
    <mergeCell ref="AH1:AI1"/>
    <mergeCell ref="AN1:AO1"/>
    <mergeCell ref="AR1:AS1"/>
    <mergeCell ref="AT1:AU1"/>
    <mergeCell ref="DB1:DC1"/>
    <mergeCell ref="DN1:DO1"/>
    <mergeCell ref="CP1:CQ1"/>
    <mergeCell ref="CH1:CI1"/>
    <mergeCell ref="CR1:CS1"/>
    <mergeCell ref="DX266:DY266"/>
    <mergeCell ref="FZ266:GA266"/>
    <mergeCell ref="FT266:FU266"/>
    <mergeCell ref="FV266:FW266"/>
    <mergeCell ref="EL266:EM266"/>
    <mergeCell ref="DZ266:EA266"/>
    <mergeCell ref="FF1:FG1"/>
    <mergeCell ref="EV1:EW1"/>
    <mergeCell ref="FL1:FM1"/>
    <mergeCell ref="ET266:EU266"/>
    <mergeCell ref="FL266:FM266"/>
    <mergeCell ref="EB1:EC1"/>
    <mergeCell ref="FR266:FS266"/>
    <mergeCell ref="ED266:EE266"/>
    <mergeCell ref="EF266:EG266"/>
    <mergeCell ref="FH266:FI266"/>
    <mergeCell ref="EZ266:FA266"/>
    <mergeCell ref="EP266:EQ266"/>
    <mergeCell ref="EJ266:EK266"/>
    <mergeCell ref="EJ1:EK1"/>
    <mergeCell ref="FD266:FE266"/>
    <mergeCell ref="EH266:EI266"/>
    <mergeCell ref="FB266:FC266"/>
    <mergeCell ref="FN266:FO266"/>
    <mergeCell ref="ED1:EE1"/>
    <mergeCell ref="L266:M266"/>
    <mergeCell ref="AX266:AY266"/>
    <mergeCell ref="N266:O266"/>
    <mergeCell ref="CR266:CS266"/>
    <mergeCell ref="CV266:CW266"/>
    <mergeCell ref="Z266:AA266"/>
    <mergeCell ref="EH1:EI1"/>
    <mergeCell ref="FP1:FQ1"/>
    <mergeCell ref="FP266:FQ266"/>
    <mergeCell ref="AH266:AI266"/>
    <mergeCell ref="BR266:BS266"/>
    <mergeCell ref="AB266:AC266"/>
    <mergeCell ref="DJ266:DK266"/>
    <mergeCell ref="DT266:DU266"/>
    <mergeCell ref="DV266:DW266"/>
    <mergeCell ref="BH266:BI266"/>
    <mergeCell ref="DR266:DS266"/>
    <mergeCell ref="DD1:DE1"/>
    <mergeCell ref="CF1:CG1"/>
    <mergeCell ref="BT1:BU1"/>
    <mergeCell ref="BZ1:CA1"/>
    <mergeCell ref="DV1:DW1"/>
    <mergeCell ref="DF1:DG1"/>
    <mergeCell ref="CL1:CM1"/>
    <mergeCell ref="CV1:CW1"/>
    <mergeCell ref="EF1:EG1"/>
    <mergeCell ref="EL1:EM1"/>
    <mergeCell ref="GB1:GC1"/>
    <mergeCell ref="EP1:EQ1"/>
    <mergeCell ref="D266:E266"/>
    <mergeCell ref="BJ266:BK266"/>
    <mergeCell ref="BL266:BM266"/>
    <mergeCell ref="BN266:BO266"/>
    <mergeCell ref="DN266:DO266"/>
    <mergeCell ref="H266:I266"/>
    <mergeCell ref="CD266:CE266"/>
    <mergeCell ref="AJ266:AK266"/>
    <mergeCell ref="J266:K266"/>
    <mergeCell ref="DL266:DM266"/>
    <mergeCell ref="R266:S266"/>
    <mergeCell ref="CB266:CC266"/>
    <mergeCell ref="CJ266:CK266"/>
    <mergeCell ref="CP266:CQ266"/>
    <mergeCell ref="BZ266:CA266"/>
    <mergeCell ref="BP266:BQ266"/>
    <mergeCell ref="BD266:BE266"/>
    <mergeCell ref="DD266:DE266"/>
    <mergeCell ref="DF266:DG266"/>
    <mergeCell ref="ET1:EU1"/>
    <mergeCell ref="FX266:FY266"/>
    <mergeCell ref="ER266:ES266"/>
    <mergeCell ref="FD1:FE1"/>
    <mergeCell ref="GH1:GI1"/>
    <mergeCell ref="P266:Q266"/>
    <mergeCell ref="EB266:EC266"/>
    <mergeCell ref="DH1:DI1"/>
    <mergeCell ref="DH266:DI266"/>
    <mergeCell ref="DL1:DM1"/>
    <mergeCell ref="FR1:FS1"/>
    <mergeCell ref="GD266:GE266"/>
    <mergeCell ref="GB266:GC266"/>
    <mergeCell ref="GF266:GG266"/>
    <mergeCell ref="V266:W266"/>
    <mergeCell ref="FJ266:FK266"/>
    <mergeCell ref="FV1:FW1"/>
    <mergeCell ref="GF1:GG1"/>
    <mergeCell ref="AB1:AC1"/>
    <mergeCell ref="GD1:GE1"/>
    <mergeCell ref="FT1:FU1"/>
    <mergeCell ref="FH1:FI1"/>
    <mergeCell ref="FJ1:FK1"/>
    <mergeCell ref="FB1:FC1"/>
    <mergeCell ref="BF266:BG266"/>
    <mergeCell ref="BT266:BU266"/>
    <mergeCell ref="EN266:EO266"/>
    <mergeCell ref="DP1:DQ1"/>
    <mergeCell ref="GH266:GI266"/>
    <mergeCell ref="BF1:BG1"/>
    <mergeCell ref="BX1:BY1"/>
    <mergeCell ref="GJ266:GK266"/>
    <mergeCell ref="BP1:BQ1"/>
    <mergeCell ref="EX266:EY266"/>
    <mergeCell ref="FF266:FG266"/>
    <mergeCell ref="EV266:EW266"/>
    <mergeCell ref="CZ1:DA1"/>
    <mergeCell ref="CT1:CU1"/>
    <mergeCell ref="DT1:DU1"/>
    <mergeCell ref="DX1:DY1"/>
    <mergeCell ref="EX1:EY1"/>
    <mergeCell ref="EZ1:FA1"/>
    <mergeCell ref="BR1:BS1"/>
    <mergeCell ref="DJ1:DK1"/>
    <mergeCell ref="CF266:CG266"/>
    <mergeCell ref="GJ1:GK1"/>
    <mergeCell ref="FX1:FY1"/>
    <mergeCell ref="FZ1:GA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69"/>
  <sheetViews>
    <sheetView zoomScaleNormal="100" workbookViewId="0">
      <pane xSplit="1" ySplit="2" topLeftCell="B233" activePane="bottomRight" state="frozen"/>
      <selection pane="topRight" activeCell="B1" sqref="B1"/>
      <selection pane="bottomLeft" activeCell="A3" sqref="A3"/>
      <selection pane="bottomRight" activeCell="L259" sqref="L259"/>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84" t="s">
        <v>90</v>
      </c>
      <c r="C1" s="284"/>
      <c r="D1" s="284"/>
      <c r="E1" s="284"/>
      <c r="F1" s="284"/>
      <c r="G1" s="284"/>
      <c r="H1" s="284"/>
      <c r="I1" s="284"/>
      <c r="J1" s="284"/>
      <c r="K1" s="285"/>
    </row>
    <row r="2" spans="1:11" x14ac:dyDescent="0.2">
      <c r="A2" s="91"/>
      <c r="B2" s="286" t="s">
        <v>22</v>
      </c>
      <c r="C2" s="286"/>
      <c r="D2" s="286" t="s">
        <v>23</v>
      </c>
      <c r="E2" s="286"/>
      <c r="F2" s="286" t="s">
        <v>24</v>
      </c>
      <c r="G2" s="286"/>
      <c r="H2" s="286" t="s">
        <v>25</v>
      </c>
      <c r="I2" s="286"/>
      <c r="J2" s="286" t="s">
        <v>26</v>
      </c>
      <c r="K2" s="287"/>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59"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59" si="21">SUM(C221,B222)</f>
        <v>7762</v>
      </c>
      <c r="D222" s="99"/>
      <c r="E222" s="94">
        <f t="shared" si="16"/>
        <v>3929</v>
      </c>
      <c r="F222" s="99"/>
      <c r="G222" s="94">
        <f t="shared" si="17"/>
        <v>788</v>
      </c>
      <c r="H222" s="99"/>
      <c r="I222" s="94">
        <f t="shared" si="20"/>
        <v>191</v>
      </c>
      <c r="J222" s="99"/>
      <c r="K222" s="176">
        <f t="shared" ref="K222:K259"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59" si="23">SUM(E229,D230)</f>
        <v>3979</v>
      </c>
      <c r="F230" s="99"/>
      <c r="G230" s="94">
        <f t="shared" ref="G230:G259"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c r="C260" s="99"/>
      <c r="D260" s="99"/>
      <c r="E260" s="99"/>
      <c r="F260" s="99"/>
      <c r="G260" s="99"/>
      <c r="H260" s="99"/>
      <c r="I260" s="99"/>
      <c r="J260" s="99"/>
      <c r="K260" s="178"/>
      <c r="L260" s="89"/>
    </row>
    <row r="261" spans="1:12" x14ac:dyDescent="0.2">
      <c r="A261" s="93">
        <v>44223</v>
      </c>
      <c r="B261" s="99"/>
      <c r="C261" s="99"/>
      <c r="D261" s="99"/>
      <c r="E261" s="99"/>
      <c r="F261" s="99"/>
      <c r="G261" s="99"/>
      <c r="H261" s="99"/>
      <c r="I261" s="99"/>
      <c r="J261" s="99"/>
      <c r="K261" s="178"/>
      <c r="L261" s="89"/>
    </row>
    <row r="262" spans="1:12" x14ac:dyDescent="0.2">
      <c r="A262" s="93">
        <v>44224</v>
      </c>
      <c r="B262" s="99"/>
      <c r="C262" s="99"/>
      <c r="D262" s="99"/>
      <c r="E262" s="99"/>
      <c r="F262" s="99"/>
      <c r="G262" s="99"/>
      <c r="H262" s="99"/>
      <c r="I262" s="99"/>
      <c r="J262" s="99"/>
      <c r="K262" s="178"/>
      <c r="L262" s="89"/>
    </row>
    <row r="263" spans="1:12" x14ac:dyDescent="0.2">
      <c r="A263" s="93">
        <v>44225</v>
      </c>
      <c r="B263" s="99"/>
      <c r="C263" s="99"/>
      <c r="D263" s="99"/>
      <c r="E263" s="99"/>
      <c r="F263" s="99"/>
      <c r="G263" s="99"/>
      <c r="H263" s="99"/>
      <c r="I263" s="99"/>
      <c r="J263" s="99"/>
      <c r="K263" s="178"/>
      <c r="L263" s="89"/>
    </row>
    <row r="264" spans="1:12" x14ac:dyDescent="0.2">
      <c r="A264" s="93">
        <v>44226</v>
      </c>
      <c r="B264" s="99"/>
      <c r="C264" s="99"/>
      <c r="D264" s="99"/>
      <c r="E264" s="99"/>
      <c r="F264" s="99"/>
      <c r="G264" s="99"/>
      <c r="H264" s="99"/>
      <c r="I264" s="99"/>
      <c r="J264" s="99"/>
      <c r="K264" s="178"/>
      <c r="L264" s="89"/>
    </row>
    <row r="265" spans="1:12" x14ac:dyDescent="0.2">
      <c r="A265" s="93">
        <v>44227</v>
      </c>
      <c r="B265" s="99"/>
      <c r="C265" s="99"/>
      <c r="D265" s="99"/>
      <c r="E265" s="99"/>
      <c r="F265" s="99"/>
      <c r="G265" s="99"/>
      <c r="H265" s="99"/>
      <c r="I265" s="99"/>
      <c r="J265" s="99"/>
      <c r="K265" s="178"/>
      <c r="L265" s="89"/>
    </row>
    <row r="266" spans="1:12" x14ac:dyDescent="0.2">
      <c r="A266" s="98"/>
      <c r="B266" s="99"/>
      <c r="C266" s="99"/>
      <c r="D266" s="99"/>
      <c r="E266" s="99"/>
      <c r="F266" s="99"/>
      <c r="G266" s="99"/>
      <c r="H266" s="99"/>
      <c r="I266" s="99"/>
      <c r="J266" s="99"/>
      <c r="K266" s="178"/>
      <c r="L266" s="89"/>
    </row>
    <row r="267" spans="1:12" ht="15" thickBot="1" x14ac:dyDescent="0.25">
      <c r="A267" s="95" t="s">
        <v>87</v>
      </c>
      <c r="B267" s="96"/>
      <c r="C267" s="96">
        <f>MAX(C4:C266)</f>
        <v>8445</v>
      </c>
      <c r="D267" s="96"/>
      <c r="E267" s="96">
        <f>MAX(E4:E266)</f>
        <v>4250</v>
      </c>
      <c r="F267" s="96"/>
      <c r="G267" s="96">
        <f>MAX(G4:G266)</f>
        <v>892</v>
      </c>
      <c r="H267" s="96"/>
      <c r="I267" s="96">
        <f>MAX(I4:I266)</f>
        <v>221</v>
      </c>
      <c r="J267" s="96"/>
      <c r="K267" s="179">
        <f>MAX(K4:K266)</f>
        <v>42</v>
      </c>
    </row>
    <row r="268" spans="1:12" ht="15" thickTop="1" x14ac:dyDescent="0.2"/>
    <row r="269" spans="1:12" x14ac:dyDescent="0.2">
      <c r="J269" s="89" t="s">
        <v>91</v>
      </c>
      <c r="K269" s="89">
        <f>SUM(B267:K267)</f>
        <v>13850</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H28" sqref="H28"/>
    </sheetView>
  </sheetViews>
  <sheetFormatPr baseColWidth="10" defaultRowHeight="12.75" x14ac:dyDescent="0.2"/>
  <cols>
    <col min="1" max="1" width="30.375" style="192" customWidth="1"/>
    <col min="2" max="16384" width="11" style="192"/>
  </cols>
  <sheetData>
    <row r="1" spans="1:25" ht="15.75" customHeight="1" thickTop="1" x14ac:dyDescent="0.2">
      <c r="B1" s="290" t="s">
        <v>226</v>
      </c>
      <c r="C1" s="290"/>
      <c r="D1" s="290"/>
      <c r="E1" s="290"/>
      <c r="F1" s="290"/>
      <c r="G1" s="290"/>
      <c r="H1" s="290" t="s">
        <v>227</v>
      </c>
      <c r="I1" s="290"/>
      <c r="J1" s="290"/>
      <c r="K1" s="290"/>
      <c r="L1" s="290"/>
      <c r="M1" s="290"/>
      <c r="N1" s="290" t="s">
        <v>230</v>
      </c>
      <c r="O1" s="290"/>
      <c r="P1" s="290" t="s">
        <v>233</v>
      </c>
      <c r="Q1" s="290"/>
      <c r="R1" s="290"/>
      <c r="S1" s="290"/>
      <c r="T1" s="290"/>
      <c r="U1" s="290"/>
      <c r="V1" s="290"/>
      <c r="W1" s="290"/>
      <c r="X1" s="288" t="s">
        <v>239</v>
      </c>
      <c r="Y1" s="289"/>
    </row>
    <row r="2" spans="1:25" ht="26.25" thickBot="1" x14ac:dyDescent="0.25">
      <c r="A2" s="194"/>
      <c r="B2" s="291" t="s">
        <v>228</v>
      </c>
      <c r="C2" s="291"/>
      <c r="D2" s="291" t="s">
        <v>229</v>
      </c>
      <c r="E2" s="291"/>
      <c r="F2" s="291" t="s">
        <v>231</v>
      </c>
      <c r="G2" s="291"/>
      <c r="H2" s="291" t="s">
        <v>228</v>
      </c>
      <c r="I2" s="291"/>
      <c r="J2" s="291" t="s">
        <v>229</v>
      </c>
      <c r="K2" s="291"/>
      <c r="L2" s="291" t="s">
        <v>232</v>
      </c>
      <c r="M2" s="291"/>
      <c r="N2" s="196"/>
      <c r="O2" s="196"/>
      <c r="P2" s="292" t="s">
        <v>235</v>
      </c>
      <c r="Q2" s="293"/>
      <c r="R2" s="292" t="s">
        <v>236</v>
      </c>
      <c r="S2" s="293"/>
      <c r="T2" s="292" t="s">
        <v>237</v>
      </c>
      <c r="U2" s="293"/>
      <c r="V2" s="292" t="s">
        <v>238</v>
      </c>
      <c r="W2" s="293"/>
      <c r="X2" s="195" t="s">
        <v>228</v>
      </c>
      <c r="Y2" s="206" t="s">
        <v>229</v>
      </c>
    </row>
    <row r="3" spans="1:25" ht="102.75" thickTop="1" x14ac:dyDescent="0.2">
      <c r="A3" s="193"/>
      <c r="B3" s="198" t="s">
        <v>203</v>
      </c>
      <c r="C3" s="198" t="s">
        <v>208</v>
      </c>
      <c r="D3" s="199" t="s">
        <v>224</v>
      </c>
      <c r="E3" s="198" t="s">
        <v>222</v>
      </c>
      <c r="F3" s="198" t="s">
        <v>205</v>
      </c>
      <c r="G3" s="198" t="s">
        <v>210</v>
      </c>
      <c r="H3" s="198" t="s">
        <v>204</v>
      </c>
      <c r="I3" s="198" t="s">
        <v>209</v>
      </c>
      <c r="J3" s="198" t="s">
        <v>225</v>
      </c>
      <c r="K3" s="198" t="s">
        <v>223</v>
      </c>
      <c r="L3" s="198" t="s">
        <v>206</v>
      </c>
      <c r="M3" s="198" t="s">
        <v>211</v>
      </c>
      <c r="N3" s="198" t="s">
        <v>207</v>
      </c>
      <c r="O3" s="198" t="s">
        <v>212</v>
      </c>
      <c r="P3" s="198" t="s">
        <v>213</v>
      </c>
      <c r="Q3" s="198" t="s">
        <v>217</v>
      </c>
      <c r="R3" s="198" t="s">
        <v>214</v>
      </c>
      <c r="S3" s="198" t="s">
        <v>218</v>
      </c>
      <c r="T3" s="198" t="s">
        <v>215</v>
      </c>
      <c r="U3" s="198" t="s">
        <v>219</v>
      </c>
      <c r="V3" s="198" t="s">
        <v>216</v>
      </c>
      <c r="W3" s="198" t="s">
        <v>220</v>
      </c>
      <c r="X3" s="198" t="s">
        <v>221</v>
      </c>
      <c r="Y3" s="205" t="s">
        <v>234</v>
      </c>
    </row>
    <row r="4" spans="1:25" x14ac:dyDescent="0.2">
      <c r="A4" s="200" t="s">
        <v>199</v>
      </c>
      <c r="B4" s="196">
        <v>185</v>
      </c>
      <c r="C4" s="196">
        <v>0</v>
      </c>
      <c r="D4" s="196">
        <v>0</v>
      </c>
      <c r="E4" s="196">
        <v>0</v>
      </c>
      <c r="F4" s="196">
        <f>SUM(B4,D4)</f>
        <v>185</v>
      </c>
      <c r="G4" s="196">
        <v>0</v>
      </c>
      <c r="H4" s="196">
        <v>0</v>
      </c>
      <c r="I4" s="196">
        <v>0</v>
      </c>
      <c r="J4" s="196">
        <v>0</v>
      </c>
      <c r="K4" s="196">
        <v>0</v>
      </c>
      <c r="L4" s="196">
        <f>SUM(H4,J4)</f>
        <v>0</v>
      </c>
      <c r="M4" s="196">
        <v>0</v>
      </c>
      <c r="N4" s="196">
        <f t="shared" ref="N4:O8" si="0">SUM(F4,L4)</f>
        <v>185</v>
      </c>
      <c r="O4" s="196">
        <f t="shared" si="0"/>
        <v>0</v>
      </c>
      <c r="P4" s="196">
        <v>7775</v>
      </c>
      <c r="Q4" s="196">
        <v>7775</v>
      </c>
      <c r="R4" s="196">
        <v>0</v>
      </c>
      <c r="S4" s="196">
        <v>0</v>
      </c>
      <c r="T4" s="196">
        <v>0</v>
      </c>
      <c r="U4" s="196">
        <v>0</v>
      </c>
      <c r="V4" s="196">
        <f>SUM(P4,R4,T4)</f>
        <v>7775</v>
      </c>
      <c r="W4" s="196">
        <v>7775</v>
      </c>
      <c r="X4" s="196">
        <v>0</v>
      </c>
      <c r="Y4" s="197">
        <v>0</v>
      </c>
    </row>
    <row r="5" spans="1:25" x14ac:dyDescent="0.2">
      <c r="A5" s="200" t="s">
        <v>200</v>
      </c>
      <c r="B5" s="196">
        <v>2810</v>
      </c>
      <c r="C5" s="196">
        <f>SUM(C4,B5)</f>
        <v>2810</v>
      </c>
      <c r="D5" s="196">
        <v>238</v>
      </c>
      <c r="E5" s="196">
        <f>SUM(E4,D5)</f>
        <v>238</v>
      </c>
      <c r="F5" s="196">
        <f>SUM(B5,D5)</f>
        <v>3048</v>
      </c>
      <c r="G5" s="196">
        <f>SUM(C5,E5)</f>
        <v>3048</v>
      </c>
      <c r="H5" s="196">
        <v>0</v>
      </c>
      <c r="I5" s="196">
        <f>SUM(I4,H5)</f>
        <v>0</v>
      </c>
      <c r="J5" s="196">
        <v>0</v>
      </c>
      <c r="K5" s="196">
        <f>SUM(K4,J5)</f>
        <v>0</v>
      </c>
      <c r="L5" s="196">
        <f>SUM(H5,J5)</f>
        <v>0</v>
      </c>
      <c r="M5" s="196">
        <f>SUM(I5,K5)</f>
        <v>0</v>
      </c>
      <c r="N5" s="196">
        <f t="shared" si="0"/>
        <v>3048</v>
      </c>
      <c r="O5" s="196">
        <f t="shared" si="0"/>
        <v>3048</v>
      </c>
      <c r="P5" s="196">
        <v>9750</v>
      </c>
      <c r="Q5" s="196">
        <f>SUM(Q4,P5)</f>
        <v>17525</v>
      </c>
      <c r="R5" s="196">
        <v>0</v>
      </c>
      <c r="S5" s="196">
        <f>SUM(S4,R5)</f>
        <v>0</v>
      </c>
      <c r="T5" s="196">
        <v>0</v>
      </c>
      <c r="U5" s="196">
        <f>SUM(U4,T5)</f>
        <v>0</v>
      </c>
      <c r="V5" s="196">
        <f t="shared" ref="V5:V8" si="1">SUM(P5,R5,T5)</f>
        <v>9750</v>
      </c>
      <c r="W5" s="196">
        <f>SUM(W4,V5)</f>
        <v>17525</v>
      </c>
      <c r="X5" s="196">
        <v>2</v>
      </c>
      <c r="Y5" s="197">
        <v>2</v>
      </c>
    </row>
    <row r="6" spans="1:25" x14ac:dyDescent="0.2">
      <c r="A6" s="200" t="s">
        <v>201</v>
      </c>
      <c r="B6" s="196">
        <v>2841</v>
      </c>
      <c r="C6" s="196">
        <f>SUM(C5,B6)</f>
        <v>5651</v>
      </c>
      <c r="D6" s="196">
        <v>708</v>
      </c>
      <c r="E6" s="196">
        <f>SUM(E5,D6)</f>
        <v>946</v>
      </c>
      <c r="F6" s="196">
        <f>SUM(B6,D6)</f>
        <v>3549</v>
      </c>
      <c r="G6" s="196">
        <f>SUM(C6,E6)</f>
        <v>6597</v>
      </c>
      <c r="H6" s="196">
        <v>0</v>
      </c>
      <c r="I6" s="196">
        <f>SUM(I5,H6)</f>
        <v>0</v>
      </c>
      <c r="J6" s="196">
        <v>0</v>
      </c>
      <c r="K6" s="196">
        <f>SUM(K5,J6)</f>
        <v>0</v>
      </c>
      <c r="L6" s="196">
        <f>SUM(H6,J6)</f>
        <v>0</v>
      </c>
      <c r="M6" s="196">
        <f>SUM(I6,K6)</f>
        <v>0</v>
      </c>
      <c r="N6" s="196">
        <f t="shared" si="0"/>
        <v>3549</v>
      </c>
      <c r="O6" s="196">
        <f t="shared" si="0"/>
        <v>6597</v>
      </c>
      <c r="P6" s="196">
        <v>0</v>
      </c>
      <c r="Q6" s="196">
        <f t="shared" ref="Q6:Q8" si="2">SUM(Q5,P6)</f>
        <v>17525</v>
      </c>
      <c r="R6" s="196">
        <v>15299</v>
      </c>
      <c r="S6" s="196">
        <f>SUM(S5,R6)</f>
        <v>15299</v>
      </c>
      <c r="T6" s="196">
        <v>0</v>
      </c>
      <c r="U6" s="196">
        <f>SUM(U5,T6)</f>
        <v>0</v>
      </c>
      <c r="V6" s="196">
        <f t="shared" si="1"/>
        <v>15299</v>
      </c>
      <c r="W6" s="196">
        <f>SUM(W5,V6)</f>
        <v>32824</v>
      </c>
      <c r="X6" s="196">
        <v>2</v>
      </c>
      <c r="Y6" s="197">
        <v>2</v>
      </c>
    </row>
    <row r="7" spans="1:25" x14ac:dyDescent="0.2">
      <c r="A7" s="200" t="s">
        <v>202</v>
      </c>
      <c r="B7" s="196">
        <v>4446</v>
      </c>
      <c r="C7" s="196">
        <f>SUM(C6,B7)</f>
        <v>10097</v>
      </c>
      <c r="D7" s="196">
        <v>1745</v>
      </c>
      <c r="E7" s="196">
        <f>SUM(E6,D7)</f>
        <v>2691</v>
      </c>
      <c r="F7" s="196">
        <f>SUM(B7,D7)</f>
        <v>6191</v>
      </c>
      <c r="G7" s="196">
        <f>SUM(C7,E7)</f>
        <v>12788</v>
      </c>
      <c r="H7" s="196">
        <v>0</v>
      </c>
      <c r="I7" s="196">
        <f>SUM(I6,H7)</f>
        <v>0</v>
      </c>
      <c r="J7" s="196">
        <v>0</v>
      </c>
      <c r="K7" s="196">
        <f>SUM(K6,J7)</f>
        <v>0</v>
      </c>
      <c r="L7" s="196">
        <f>SUM(H7,J7)</f>
        <v>0</v>
      </c>
      <c r="M7" s="196">
        <f>SUM(I7,K7)</f>
        <v>0</v>
      </c>
      <c r="N7" s="196">
        <f t="shared" si="0"/>
        <v>6191</v>
      </c>
      <c r="O7" s="196">
        <f t="shared" si="0"/>
        <v>12788</v>
      </c>
      <c r="P7" s="196">
        <v>4875</v>
      </c>
      <c r="Q7" s="196">
        <f t="shared" si="2"/>
        <v>22400</v>
      </c>
      <c r="R7" s="196">
        <v>0</v>
      </c>
      <c r="S7" s="196">
        <f>SUM(S6,R7)</f>
        <v>15299</v>
      </c>
      <c r="T7" s="196">
        <v>0</v>
      </c>
      <c r="U7" s="196">
        <f>SUM(U6,T7)</f>
        <v>0</v>
      </c>
      <c r="V7" s="196">
        <f t="shared" si="1"/>
        <v>4875</v>
      </c>
      <c r="W7" s="196">
        <f>SUM(W6,V7)</f>
        <v>37699</v>
      </c>
      <c r="X7" s="196">
        <v>3</v>
      </c>
      <c r="Y7" s="197">
        <v>10</v>
      </c>
    </row>
    <row r="8" spans="1:25" x14ac:dyDescent="0.2">
      <c r="A8" s="201">
        <v>44221</v>
      </c>
      <c r="B8" s="196">
        <v>1060</v>
      </c>
      <c r="C8" s="196">
        <f>SUM(C7,B8)</f>
        <v>11157</v>
      </c>
      <c r="D8" s="196">
        <v>168</v>
      </c>
      <c r="E8" s="196">
        <f>SUM(E7,D8)</f>
        <v>2859</v>
      </c>
      <c r="F8" s="196">
        <f>SUM(B8,D8)</f>
        <v>1228</v>
      </c>
      <c r="G8" s="196">
        <f>SUM(C8,E8)</f>
        <v>14016</v>
      </c>
      <c r="H8" s="196">
        <v>0</v>
      </c>
      <c r="I8" s="196">
        <f>SUM(I7,H8)</f>
        <v>0</v>
      </c>
      <c r="J8" s="196">
        <v>0</v>
      </c>
      <c r="K8" s="196">
        <f>SUM(K7,J8)</f>
        <v>0</v>
      </c>
      <c r="L8" s="196">
        <f>SUM(H8,J8)</f>
        <v>0</v>
      </c>
      <c r="M8" s="196">
        <f>SUM(I8,K8)</f>
        <v>0</v>
      </c>
      <c r="N8" s="196">
        <f t="shared" si="0"/>
        <v>1228</v>
      </c>
      <c r="O8" s="196">
        <f t="shared" si="0"/>
        <v>14016</v>
      </c>
      <c r="P8" s="196">
        <v>0</v>
      </c>
      <c r="Q8" s="196">
        <f t="shared" si="2"/>
        <v>22400</v>
      </c>
      <c r="R8" s="196">
        <v>0</v>
      </c>
      <c r="S8" s="196">
        <f>SUM(S7,R8)</f>
        <v>15299</v>
      </c>
      <c r="T8" s="196">
        <v>0</v>
      </c>
      <c r="U8" s="196">
        <f>SUM(U7,T8)</f>
        <v>0</v>
      </c>
      <c r="V8" s="196">
        <f t="shared" si="1"/>
        <v>0</v>
      </c>
      <c r="W8" s="196">
        <f>SUM(W7,V8)</f>
        <v>37699</v>
      </c>
      <c r="X8" s="196">
        <v>3</v>
      </c>
      <c r="Y8" s="197">
        <v>10</v>
      </c>
    </row>
    <row r="9" spans="1:25" x14ac:dyDescent="0.2">
      <c r="A9" s="201">
        <v>44222</v>
      </c>
      <c r="B9" s="196"/>
      <c r="C9" s="196"/>
      <c r="D9" s="196"/>
      <c r="E9" s="196"/>
      <c r="F9" s="196"/>
      <c r="G9" s="196"/>
      <c r="H9" s="196"/>
      <c r="I9" s="196"/>
      <c r="J9" s="196"/>
      <c r="K9" s="196"/>
      <c r="L9" s="196"/>
      <c r="M9" s="196"/>
      <c r="N9" s="196"/>
      <c r="O9" s="196"/>
      <c r="P9" s="196"/>
      <c r="Q9" s="196"/>
      <c r="R9" s="196"/>
      <c r="S9" s="196"/>
      <c r="T9" s="196"/>
      <c r="U9" s="196"/>
      <c r="V9" s="196"/>
      <c r="W9" s="196"/>
      <c r="X9" s="196"/>
      <c r="Y9" s="197"/>
    </row>
    <row r="10" spans="1:25" x14ac:dyDescent="0.2">
      <c r="A10" s="201">
        <v>44223</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7"/>
    </row>
    <row r="11" spans="1:25" x14ac:dyDescent="0.2">
      <c r="A11" s="201">
        <v>44224</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7"/>
    </row>
    <row r="12" spans="1:25" x14ac:dyDescent="0.2">
      <c r="A12" s="201">
        <v>44225</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row>
    <row r="13" spans="1:25" x14ac:dyDescent="0.2">
      <c r="A13" s="201">
        <v>44226</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7"/>
    </row>
    <row r="14" spans="1:25" x14ac:dyDescent="0.2">
      <c r="A14" s="201">
        <v>44227</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7"/>
    </row>
    <row r="15" spans="1:25" x14ac:dyDescent="0.2">
      <c r="A15" s="201">
        <v>44228</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25" x14ac:dyDescent="0.2">
      <c r="A16" s="201">
        <v>44229</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7"/>
    </row>
    <row r="17" spans="1:25" x14ac:dyDescent="0.2">
      <c r="A17" s="201">
        <v>44230</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7"/>
    </row>
    <row r="18" spans="1:25" x14ac:dyDescent="0.2">
      <c r="A18" s="201">
        <v>44231</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x14ac:dyDescent="0.2">
      <c r="A19" s="201">
        <v>44232</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7"/>
    </row>
    <row r="20" spans="1:25" x14ac:dyDescent="0.2">
      <c r="A20" s="201">
        <v>44233</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7"/>
    </row>
    <row r="21" spans="1:25" x14ac:dyDescent="0.2">
      <c r="A21" s="201">
        <v>44234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x14ac:dyDescent="0.2">
      <c r="A22" s="201">
        <v>44235</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7"/>
    </row>
    <row r="23" spans="1:25" x14ac:dyDescent="0.2">
      <c r="A23" s="201">
        <v>44236</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x14ac:dyDescent="0.2">
      <c r="A24" s="201">
        <v>44237</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x14ac:dyDescent="0.2">
      <c r="A25" s="201">
        <v>44238</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x14ac:dyDescent="0.2">
      <c r="A26" s="201">
        <v>44239</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x14ac:dyDescent="0.2">
      <c r="A27" s="201">
        <v>44240</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7"/>
    </row>
    <row r="28" spans="1:25" x14ac:dyDescent="0.2">
      <c r="A28" s="201">
        <v>44241</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x14ac:dyDescent="0.2">
      <c r="A29" s="201">
        <v>44242</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x14ac:dyDescent="0.2">
      <c r="A30" s="201">
        <v>44243</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x14ac:dyDescent="0.2">
      <c r="A31" s="201">
        <v>44244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x14ac:dyDescent="0.2">
      <c r="A32" s="201">
        <v>44245</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7"/>
    </row>
    <row r="33" spans="1:25" x14ac:dyDescent="0.2">
      <c r="A33" s="201">
        <v>44246</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7"/>
    </row>
    <row r="34" spans="1:25" x14ac:dyDescent="0.2">
      <c r="A34" s="201">
        <v>44247</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7"/>
    </row>
    <row r="35" spans="1:25" x14ac:dyDescent="0.2">
      <c r="A35" s="201">
        <v>44248</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7"/>
    </row>
    <row r="36" spans="1:25" x14ac:dyDescent="0.2">
      <c r="A36" s="201">
        <v>44249</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x14ac:dyDescent="0.2">
      <c r="A37" s="201">
        <v>44250</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x14ac:dyDescent="0.2">
      <c r="A38" s="201">
        <v>44251</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x14ac:dyDescent="0.2">
      <c r="A39" s="201">
        <v>44252</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7"/>
    </row>
    <row r="40" spans="1:25" x14ac:dyDescent="0.2">
      <c r="A40" s="201">
        <v>44253</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7"/>
    </row>
    <row r="41" spans="1:25" x14ac:dyDescent="0.2">
      <c r="A41" s="201">
        <v>44254</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7"/>
    </row>
    <row r="42" spans="1:25" x14ac:dyDescent="0.2">
      <c r="A42" s="201">
        <v>44255</v>
      </c>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7"/>
    </row>
    <row r="43" spans="1:25" x14ac:dyDescent="0.2">
      <c r="A43" s="201">
        <v>44256</v>
      </c>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7"/>
    </row>
    <row r="44" spans="1:25" x14ac:dyDescent="0.2">
      <c r="A44" s="201">
        <v>44257</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7"/>
    </row>
    <row r="45" spans="1:25" x14ac:dyDescent="0.2">
      <c r="A45" s="201">
        <v>44258</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7"/>
    </row>
    <row r="46" spans="1:25" x14ac:dyDescent="0.2">
      <c r="A46" s="201">
        <v>44259</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7"/>
    </row>
    <row r="47" spans="1:25" x14ac:dyDescent="0.2">
      <c r="A47" s="201">
        <v>44260</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7"/>
    </row>
    <row r="48" spans="1:25" x14ac:dyDescent="0.2">
      <c r="A48" s="201">
        <v>44261</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7"/>
    </row>
    <row r="49" spans="1:25" x14ac:dyDescent="0.2">
      <c r="A49" s="201">
        <v>44262</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7"/>
    </row>
    <row r="50" spans="1:25" x14ac:dyDescent="0.2">
      <c r="A50" s="201">
        <v>44263</v>
      </c>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7"/>
    </row>
    <row r="51" spans="1:25" x14ac:dyDescent="0.2">
      <c r="A51" s="201">
        <v>44264</v>
      </c>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7"/>
    </row>
    <row r="52" spans="1:25" x14ac:dyDescent="0.2">
      <c r="A52" s="201">
        <v>44265</v>
      </c>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7"/>
    </row>
    <row r="53" spans="1:25" x14ac:dyDescent="0.2">
      <c r="A53" s="201">
        <v>44266</v>
      </c>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7"/>
    </row>
    <row r="54" spans="1:25" x14ac:dyDescent="0.2">
      <c r="A54" s="201">
        <v>44267</v>
      </c>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7"/>
    </row>
    <row r="55" spans="1:25" x14ac:dyDescent="0.2">
      <c r="A55" s="201">
        <v>44268</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7"/>
    </row>
    <row r="56" spans="1:25" x14ac:dyDescent="0.2">
      <c r="A56" s="201">
        <v>44269</v>
      </c>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7"/>
    </row>
    <row r="57" spans="1:25" x14ac:dyDescent="0.2">
      <c r="A57" s="201">
        <v>44270</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7"/>
    </row>
    <row r="58" spans="1:25" x14ac:dyDescent="0.2">
      <c r="A58" s="201">
        <v>44271</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7"/>
    </row>
    <row r="59" spans="1:25" x14ac:dyDescent="0.2">
      <c r="A59" s="201">
        <v>44272</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7"/>
    </row>
    <row r="60" spans="1:25" x14ac:dyDescent="0.2">
      <c r="A60" s="201">
        <v>44273</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7"/>
    </row>
    <row r="61" spans="1:25" x14ac:dyDescent="0.2">
      <c r="A61" s="201">
        <v>44274</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7"/>
    </row>
    <row r="62" spans="1:25" x14ac:dyDescent="0.2">
      <c r="A62" s="201">
        <v>44275</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7"/>
    </row>
    <row r="63" spans="1:25" x14ac:dyDescent="0.2">
      <c r="A63" s="201">
        <v>44276</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7"/>
    </row>
    <row r="64" spans="1:25" x14ac:dyDescent="0.2">
      <c r="A64" s="201">
        <v>44277</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7"/>
    </row>
    <row r="65" spans="1:25" x14ac:dyDescent="0.2">
      <c r="A65" s="201">
        <v>44278</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7"/>
    </row>
    <row r="66" spans="1:25" x14ac:dyDescent="0.2">
      <c r="A66" s="201">
        <v>44279</v>
      </c>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7"/>
    </row>
    <row r="67" spans="1:25" x14ac:dyDescent="0.2">
      <c r="A67" s="201">
        <v>44280</v>
      </c>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7"/>
    </row>
    <row r="68" spans="1:25" x14ac:dyDescent="0.2">
      <c r="A68" s="201">
        <v>44281</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7"/>
    </row>
    <row r="69" spans="1:25" x14ac:dyDescent="0.2">
      <c r="A69" s="201">
        <v>44282</v>
      </c>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7"/>
    </row>
    <row r="70" spans="1:25" x14ac:dyDescent="0.2">
      <c r="A70" s="201">
        <v>44283</v>
      </c>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7"/>
    </row>
    <row r="71" spans="1:25" x14ac:dyDescent="0.2">
      <c r="A71" s="201">
        <v>44284</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7"/>
    </row>
    <row r="72" spans="1:25" x14ac:dyDescent="0.2">
      <c r="A72" s="201">
        <v>44285</v>
      </c>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7"/>
    </row>
    <row r="73" spans="1:25" x14ac:dyDescent="0.2">
      <c r="A73" s="201">
        <v>44286</v>
      </c>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7"/>
    </row>
    <row r="74" spans="1:25" x14ac:dyDescent="0.2">
      <c r="A74" s="201">
        <v>44287</v>
      </c>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7"/>
    </row>
    <row r="75" spans="1:25" x14ac:dyDescent="0.2">
      <c r="A75" s="201">
        <v>44288</v>
      </c>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7"/>
    </row>
    <row r="76" spans="1:25" x14ac:dyDescent="0.2">
      <c r="A76" s="201">
        <v>44289</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7"/>
    </row>
    <row r="77" spans="1:25" x14ac:dyDescent="0.2">
      <c r="A77" s="201">
        <v>44290</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7"/>
    </row>
    <row r="78" spans="1:25" x14ac:dyDescent="0.2">
      <c r="A78" s="201">
        <v>44291</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7"/>
    </row>
    <row r="79" spans="1:25" x14ac:dyDescent="0.2">
      <c r="A79" s="201">
        <v>44292</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7"/>
    </row>
    <row r="80" spans="1:25" x14ac:dyDescent="0.2">
      <c r="A80" s="201">
        <v>44293</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7"/>
    </row>
    <row r="81" spans="1:25" x14ac:dyDescent="0.2">
      <c r="A81" s="201">
        <v>44294</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7"/>
    </row>
    <row r="82" spans="1:25" x14ac:dyDescent="0.2">
      <c r="A82" s="201">
        <v>44295</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7"/>
    </row>
    <row r="83" spans="1:25" x14ac:dyDescent="0.2">
      <c r="A83" s="201">
        <v>44296</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7"/>
    </row>
    <row r="84" spans="1:25" x14ac:dyDescent="0.2">
      <c r="A84" s="201">
        <v>44297</v>
      </c>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7"/>
    </row>
    <row r="85" spans="1:25" x14ac:dyDescent="0.2">
      <c r="A85" s="201">
        <v>44298</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7"/>
    </row>
    <row r="86" spans="1:25" x14ac:dyDescent="0.2">
      <c r="A86" s="201">
        <v>44299</v>
      </c>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7"/>
    </row>
    <row r="87" spans="1:25" x14ac:dyDescent="0.2">
      <c r="A87" s="201">
        <v>44300</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7"/>
    </row>
    <row r="88" spans="1:25" x14ac:dyDescent="0.2">
      <c r="A88" s="201">
        <v>44301</v>
      </c>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7"/>
    </row>
    <row r="89" spans="1:25" x14ac:dyDescent="0.2">
      <c r="A89" s="201">
        <v>44302</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7"/>
    </row>
    <row r="90" spans="1:25" x14ac:dyDescent="0.2">
      <c r="A90" s="201">
        <v>44303</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7"/>
    </row>
    <row r="91" spans="1:25" x14ac:dyDescent="0.2">
      <c r="A91" s="201">
        <v>44304</v>
      </c>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7"/>
    </row>
    <row r="92" spans="1:25" x14ac:dyDescent="0.2">
      <c r="A92" s="201">
        <v>44305</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7"/>
    </row>
    <row r="93" spans="1:25" x14ac:dyDescent="0.2">
      <c r="A93" s="201">
        <v>44306</v>
      </c>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7"/>
    </row>
    <row r="94" spans="1:25" x14ac:dyDescent="0.2">
      <c r="A94" s="201">
        <v>44307</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7"/>
    </row>
    <row r="95" spans="1:25" x14ac:dyDescent="0.2">
      <c r="A95" s="201">
        <v>44308</v>
      </c>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7"/>
    </row>
    <row r="96" spans="1:25" x14ac:dyDescent="0.2">
      <c r="A96" s="201">
        <v>44309</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7"/>
    </row>
    <row r="97" spans="1:25" x14ac:dyDescent="0.2">
      <c r="A97" s="201">
        <v>44310</v>
      </c>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7"/>
    </row>
    <row r="98" spans="1:25" x14ac:dyDescent="0.2">
      <c r="A98" s="201">
        <v>44311</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7"/>
    </row>
    <row r="99" spans="1:25" x14ac:dyDescent="0.2">
      <c r="A99" s="201">
        <v>44312</v>
      </c>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7"/>
    </row>
    <row r="100" spans="1:25" x14ac:dyDescent="0.2">
      <c r="A100" s="201">
        <v>44313</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7"/>
    </row>
    <row r="101" spans="1:25" x14ac:dyDescent="0.2">
      <c r="A101" s="201">
        <v>44314</v>
      </c>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7"/>
    </row>
    <row r="102" spans="1:25" x14ac:dyDescent="0.2">
      <c r="A102" s="201">
        <v>44315</v>
      </c>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7"/>
    </row>
    <row r="103" spans="1:25" x14ac:dyDescent="0.2">
      <c r="A103" s="201">
        <v>44316</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7"/>
    </row>
    <row r="104" spans="1:25" x14ac:dyDescent="0.2">
      <c r="A104" s="201">
        <v>44317</v>
      </c>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7"/>
    </row>
    <row r="105" spans="1:25" x14ac:dyDescent="0.2">
      <c r="A105" s="201">
        <v>44318</v>
      </c>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7"/>
    </row>
    <row r="106" spans="1:25" x14ac:dyDescent="0.2">
      <c r="A106" s="201">
        <v>44319</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7"/>
    </row>
    <row r="107" spans="1:25" x14ac:dyDescent="0.2">
      <c r="A107" s="201">
        <v>44320</v>
      </c>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7"/>
    </row>
    <row r="108" spans="1:25" x14ac:dyDescent="0.2">
      <c r="A108" s="201">
        <v>44321</v>
      </c>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7"/>
    </row>
    <row r="109" spans="1:25" ht="13.5" thickBot="1" x14ac:dyDescent="0.25">
      <c r="A109" s="202">
        <v>44322</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4"/>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2021-01-26T11:29:41Z</dcterms:modified>
</cp:coreProperties>
</file>