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Col19\Colindale_Data\NISICC\WNCoV Epi Cell\07-Line list\DEATHS\Outputs from deaths data\Routine outputs\Tables and graphs\daily outputs\Dashboard\"/>
    </mc:Choice>
  </mc:AlternateContent>
  <bookViews>
    <workbookView xWindow="-120" yWindow="-120" windowWidth="29040" windowHeight="15840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71027"/>
</workbook>
</file>

<file path=xl/calcChain.xml><?xml version="1.0" encoding="utf-8"?>
<calcChain xmlns="http://schemas.openxmlformats.org/spreadsheetml/2006/main">
  <c r="I187" i="15" l="1"/>
  <c r="H187" i="15"/>
  <c r="F187" i="15"/>
  <c r="E187" i="15"/>
  <c r="C187" i="15"/>
  <c r="J186" i="15"/>
  <c r="H186" i="15"/>
  <c r="G186" i="15"/>
  <c r="E186" i="15"/>
  <c r="D186" i="15"/>
  <c r="I189" i="4"/>
  <c r="H189" i="4"/>
  <c r="F189" i="4"/>
  <c r="C189" i="4"/>
  <c r="D188" i="4"/>
  <c r="E188" i="4"/>
  <c r="E189" i="4" s="1"/>
  <c r="G188" i="4"/>
  <c r="H188" i="4"/>
  <c r="J188" i="4"/>
  <c r="H187" i="4"/>
  <c r="E187" i="4"/>
  <c r="H186" i="4"/>
  <c r="E186" i="4"/>
  <c r="H185" i="4"/>
  <c r="E185" i="4"/>
  <c r="H184" i="4"/>
  <c r="E184" i="4"/>
  <c r="H183" i="4"/>
  <c r="E183" i="4"/>
  <c r="H185" i="15" l="1"/>
  <c r="E185" i="15"/>
  <c r="H184" i="15"/>
  <c r="E184" i="15"/>
  <c r="H183" i="15"/>
  <c r="E183" i="15"/>
  <c r="H182" i="15"/>
  <c r="E182" i="15"/>
  <c r="H181" i="15"/>
  <c r="E181" i="15"/>
  <c r="H180" i="15"/>
  <c r="E180" i="15"/>
  <c r="H179" i="15"/>
  <c r="E179" i="15"/>
  <c r="H178" i="15"/>
  <c r="E178" i="15"/>
  <c r="H177" i="15"/>
  <c r="E177" i="15"/>
  <c r="H176" i="15"/>
  <c r="E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H7" i="15"/>
  <c r="E7" i="15"/>
  <c r="J6" i="15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J178" i="15" s="1"/>
  <c r="J179" i="15" s="1"/>
  <c r="J180" i="15" s="1"/>
  <c r="J181" i="15" s="1"/>
  <c r="J182" i="15" s="1"/>
  <c r="J183" i="15" s="1"/>
  <c r="J184" i="15" s="1"/>
  <c r="J185" i="15" s="1"/>
  <c r="H6" i="15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G176" i="15" s="1"/>
  <c r="G177" i="15" s="1"/>
  <c r="G178" i="15" s="1"/>
  <c r="G179" i="15" s="1"/>
  <c r="G180" i="15" s="1"/>
  <c r="G181" i="15" s="1"/>
  <c r="G182" i="15" s="1"/>
  <c r="G183" i="15" s="1"/>
  <c r="G184" i="15" s="1"/>
  <c r="G185" i="15" s="1"/>
  <c r="E6" i="15"/>
  <c r="D6" i="15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D178" i="15" s="1"/>
  <c r="D179" i="15" s="1"/>
  <c r="D180" i="15" s="1"/>
  <c r="D181" i="15" s="1"/>
  <c r="D182" i="15" s="1"/>
  <c r="D183" i="15" s="1"/>
  <c r="D184" i="15" s="1"/>
  <c r="D185" i="15" s="1"/>
  <c r="H182" i="4"/>
  <c r="E182" i="4"/>
  <c r="H181" i="4"/>
  <c r="E181" i="4"/>
  <c r="H180" i="4"/>
  <c r="E180" i="4"/>
  <c r="H179" i="4"/>
  <c r="E179" i="4"/>
  <c r="H178" i="4"/>
  <c r="E178" i="4"/>
  <c r="H177" i="4"/>
  <c r="E177" i="4"/>
  <c r="H176" i="4"/>
  <c r="E176" i="4"/>
  <c r="H175" i="4"/>
  <c r="E175" i="4"/>
  <c r="H174" i="4"/>
  <c r="E174" i="4"/>
  <c r="H173" i="4"/>
  <c r="E173" i="4"/>
  <c r="H172" i="4"/>
  <c r="E172" i="4"/>
  <c r="H171" i="4"/>
  <c r="E171" i="4"/>
  <c r="H170" i="4"/>
  <c r="E170" i="4"/>
  <c r="D170" i="4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J169" i="4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H169" i="4"/>
  <c r="G169" i="4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E169" i="4"/>
  <c r="D169" i="4"/>
  <c r="G183" i="4" l="1"/>
  <c r="G184" i="4" s="1"/>
  <c r="G185" i="4" s="1"/>
  <c r="G186" i="4" s="1"/>
  <c r="G187" i="4" s="1"/>
  <c r="D183" i="4"/>
  <c r="D184" i="4" s="1"/>
  <c r="D185" i="4" s="1"/>
  <c r="D186" i="4" s="1"/>
  <c r="D187" i="4" s="1"/>
  <c r="J183" i="4"/>
  <c r="J184" i="4" s="1"/>
  <c r="J185" i="4" s="1"/>
  <c r="J186" i="4" s="1"/>
  <c r="J187" i="4" s="1"/>
</calcChain>
</file>

<file path=xl/sharedStrings.xml><?xml version="1.0" encoding="utf-8"?>
<sst xmlns="http://schemas.openxmlformats.org/spreadsheetml/2006/main" count="62" uniqueCount="38">
  <si>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</si>
  <si>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</si>
  <si>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</si>
  <si>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</si>
  <si>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</si>
  <si>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</si>
  <si>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</si>
  <si>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</si>
  <si>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</si>
  <si>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</si>
  <si>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</si>
  <si>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</si>
  <si>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</si>
  <si>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</si>
  <si>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</si>
  <si>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</si>
  <si>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</si>
  <si>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</si>
  <si>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</si>
  <si>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</si>
  <si>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</si>
  <si>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</si>
  <si>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</si>
  <si>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</si>
  <si>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</si>
  <si>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</si>
  <si>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</si>
  <si>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</si>
  <si>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</si>
  <si>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</si>
  <si>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</si>
  <si>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</si>
  <si>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</si>
  <si>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</si>
  <si>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</si>
  <si>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</si>
  <si>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*Due to continuous data quality improvements, each day a small number of historic deaths may be reclassified to fall within or out of the 28 day or 60 day time period</t>
  </si>
  <si>
    <t>Data to 17:00, 29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</si>
</sst>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sz val="11"/>
      <color rgb="FFFFFFFF"/>
      <name val="Calibri"/>
      <family val="2"/>
    </font>
    <font>
      <b/>
      <i/>
      <u/>
      <sz val="11"/>
      <color rgb="FF000000"/>
      <name val="Calibri"/>
      <family val="2"/>
    </font>
    <font>
      <u/>
      <sz val="10"/>
      <color rgb="FF0000FF"/>
      <name val="Arial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u/>
      <sz val="8"/>
      <color rgb="FF000000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8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A6A6A6"/>
        <bgColor rgb="FFFFFFFF"/>
      </patternFill>
    </fill>
    <fill>
      <patternFill patternType="solid">
        <fgColor rgb="FFA6A6A6"/>
        <bgColor rgb="FF00B09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rgb="FFDAD7CB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theme="0"/>
        <bgColor rgb="FFA6A6A6"/>
      </patternFill>
    </fill>
    <fill>
      <patternFill patternType="solid">
        <fgColor rgb="FFDAD7CB"/>
        <bgColor rgb="FFA6A6A6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rgb="FF000000"/>
      </right>
      <top style="thin">
        <color rgb="FFFFFFFF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</cellStyleXfs>
  <cellXfs count="149">
    <xf numFmtId="0" fontId="0" fillId="0" borderId="0" xfId="0"/>
    <xf numFmtId="0" fontId="19" fillId="33" borderId="0" xfId="0" applyFont="1" applyFill="1" applyAlignment="1">
      <alignment horizontal="left" vertical="center"/>
    </xf>
    <xf numFmtId="0" fontId="0" fillId="34" borderId="0" xfId="0" applyFill="1"/>
    <xf numFmtId="0" fontId="20" fillId="35" borderId="10" xfId="0" applyFont="1" applyFill="1" applyBorder="1" applyAlignment="1">
      <alignment horizontal="left" vertical="center"/>
    </xf>
    <xf numFmtId="0" fontId="20" fillId="35" borderId="11" xfId="0" applyFont="1" applyFill="1" applyBorder="1" applyAlignment="1">
      <alignment horizontal="left" vertical="center"/>
    </xf>
    <xf numFmtId="0" fontId="20" fillId="35" borderId="12" xfId="0" applyFont="1" applyFill="1" applyBorder="1" applyAlignment="1">
      <alignment horizontal="left" vertical="center"/>
    </xf>
    <xf numFmtId="0" fontId="20" fillId="35" borderId="13" xfId="0" applyFont="1" applyFill="1" applyBorder="1" applyAlignment="1">
      <alignment horizontal="left" vertical="center"/>
    </xf>
    <xf numFmtId="0" fontId="20" fillId="35" borderId="0" xfId="0" applyFont="1" applyFill="1" applyAlignment="1">
      <alignment horizontal="left" vertical="center"/>
    </xf>
    <xf numFmtId="0" fontId="21" fillId="35" borderId="0" xfId="0" applyFont="1" applyFill="1" applyAlignment="1">
      <alignment horizontal="left" vertical="center"/>
    </xf>
    <xf numFmtId="0" fontId="20" fillId="35" borderId="14" xfId="0" applyFont="1" applyFill="1" applyBorder="1" applyAlignment="1">
      <alignment horizontal="left" vertical="center"/>
    </xf>
    <xf numFmtId="0" fontId="20" fillId="35" borderId="15" xfId="0" applyFont="1" applyFill="1" applyBorder="1" applyAlignment="1">
      <alignment horizontal="left" vertical="center"/>
    </xf>
    <xf numFmtId="0" fontId="20" fillId="35" borderId="16" xfId="0" applyFont="1" applyFill="1" applyBorder="1" applyAlignment="1">
      <alignment horizontal="left" vertical="center"/>
    </xf>
    <xf numFmtId="0" fontId="20" fillId="35" borderId="17" xfId="0" applyFont="1" applyFill="1" applyBorder="1" applyAlignment="1">
      <alignment horizontal="left" vertical="center"/>
    </xf>
    <xf numFmtId="0" fontId="19" fillId="36" borderId="13" xfId="44" applyFont="1" applyFill="1" applyBorder="1" applyAlignment="1">
      <alignment horizontal="left" vertical="center"/>
    </xf>
    <xf numFmtId="3" fontId="19" fillId="36" borderId="0" xfId="44" applyNumberFormat="1" applyFont="1" applyFill="1" applyAlignment="1">
      <alignment horizontal="left" vertical="center"/>
    </xf>
    <xf numFmtId="3" fontId="19" fillId="36" borderId="14" xfId="44" applyNumberFormat="1" applyFont="1" applyFill="1" applyBorder="1" applyAlignment="1">
      <alignment horizontal="left" vertical="center"/>
    </xf>
    <xf numFmtId="0" fontId="19" fillId="37" borderId="13" xfId="45" applyFont="1" applyFill="1" applyBorder="1" applyAlignment="1">
      <alignment horizontal="left" vertical="center"/>
    </xf>
    <xf numFmtId="0" fontId="23" fillId="37" borderId="0" xfId="45" applyFont="1" applyFill="1" applyAlignment="1">
      <alignment horizontal="left" vertical="center"/>
    </xf>
    <xf numFmtId="0" fontId="19" fillId="37" borderId="0" xfId="45" applyFont="1" applyFill="1" applyAlignment="1">
      <alignment horizontal="left" vertical="center"/>
    </xf>
    <xf numFmtId="0" fontId="24" fillId="37" borderId="0" xfId="45" applyFont="1" applyFill="1" applyAlignment="1">
      <alignment horizontal="left" vertical="center"/>
    </xf>
    <xf numFmtId="0" fontId="19" fillId="37" borderId="14" xfId="45" applyFont="1" applyFill="1" applyBorder="1" applyAlignment="1">
      <alignment horizontal="left" vertical="center"/>
    </xf>
    <xf numFmtId="49" fontId="19" fillId="36" borderId="13" xfId="45" applyNumberFormat="1" applyFont="1" applyFill="1" applyBorder="1" applyAlignment="1">
      <alignment horizontal="left" vertical="center"/>
    </xf>
    <xf numFmtId="49" fontId="19" fillId="36" borderId="0" xfId="45" applyNumberFormat="1" applyFont="1" applyFill="1" applyAlignment="1">
      <alignment horizontal="left" vertical="center"/>
    </xf>
    <xf numFmtId="49" fontId="19" fillId="36" borderId="14" xfId="45" applyNumberFormat="1" applyFont="1" applyFill="1" applyBorder="1" applyAlignment="1">
      <alignment horizontal="left" vertical="center"/>
    </xf>
    <xf numFmtId="0" fontId="19" fillId="36" borderId="14" xfId="45" applyFont="1" applyFill="1" applyBorder="1" applyAlignment="1">
      <alignment vertical="center"/>
    </xf>
    <xf numFmtId="0" fontId="19" fillId="36" borderId="0" xfId="45" applyFont="1" applyFill="1" applyBorder="1" applyAlignment="1">
      <alignment vertical="center"/>
    </xf>
    <xf numFmtId="0" fontId="19" fillId="36" borderId="18" xfId="45" applyFont="1" applyFill="1" applyBorder="1" applyAlignment="1">
      <alignment vertical="center"/>
    </xf>
    <xf numFmtId="0" fontId="19" fillId="36" borderId="13" xfId="45" applyFont="1" applyFill="1" applyBorder="1" applyAlignment="1">
      <alignment horizontal="left" vertical="center"/>
    </xf>
    <xf numFmtId="0" fontId="24" fillId="36" borderId="0" xfId="45" applyFont="1" applyFill="1" applyAlignment="1">
      <alignment horizontal="left" vertical="center"/>
    </xf>
    <xf numFmtId="0" fontId="19" fillId="36" borderId="0" xfId="45" applyFont="1" applyFill="1" applyAlignment="1">
      <alignment horizontal="left" vertical="center"/>
    </xf>
    <xf numFmtId="0" fontId="19" fillId="36" borderId="14" xfId="45" applyFont="1" applyFill="1" applyBorder="1" applyAlignment="1">
      <alignment horizontal="left" vertical="center"/>
    </xf>
    <xf numFmtId="0" fontId="25" fillId="36" borderId="14" xfId="45" applyFont="1" applyFill="1" applyBorder="1" applyAlignment="1">
      <alignment horizontal="left" vertical="center"/>
    </xf>
    <xf numFmtId="49" fontId="19" fillId="36" borderId="19" xfId="45" applyNumberFormat="1" applyFont="1" applyFill="1" applyBorder="1" applyAlignment="1">
      <alignment horizontal="left" vertical="center"/>
    </xf>
    <xf numFmtId="49" fontId="19" fillId="36" borderId="20" xfId="45" applyNumberFormat="1" applyFont="1" applyFill="1" applyBorder="1" applyAlignment="1">
      <alignment horizontal="left" vertical="center"/>
    </xf>
    <xf numFmtId="49" fontId="19" fillId="36" borderId="21" xfId="45" applyNumberFormat="1" applyFont="1" applyFill="1" applyBorder="1" applyAlignment="1">
      <alignment horizontal="left" vertical="center"/>
    </xf>
    <xf numFmtId="49" fontId="19" fillId="37" borderId="13" xfId="45" applyNumberFormat="1" applyFont="1" applyFill="1" applyBorder="1" applyAlignment="1">
      <alignment horizontal="left" vertical="center"/>
    </xf>
    <xf numFmtId="49" fontId="23" fillId="37" borderId="0" xfId="45" applyNumberFormat="1" applyFont="1" applyFill="1" applyAlignment="1">
      <alignment horizontal="left" vertical="center"/>
    </xf>
    <xf numFmtId="49" fontId="19" fillId="37" borderId="0" xfId="45" applyNumberFormat="1" applyFont="1" applyFill="1" applyAlignment="1">
      <alignment horizontal="left" vertical="center"/>
    </xf>
    <xf numFmtId="49" fontId="19" fillId="37" borderId="14" xfId="45" applyNumberFormat="1" applyFont="1" applyFill="1" applyBorder="1" applyAlignment="1">
      <alignment horizontal="left" vertical="center"/>
    </xf>
    <xf numFmtId="49" fontId="24" fillId="36" borderId="0" xfId="45" applyNumberFormat="1" applyFont="1" applyFill="1" applyAlignment="1">
      <alignment horizontal="left" vertical="center"/>
    </xf>
    <xf numFmtId="49" fontId="24" fillId="36" borderId="0" xfId="46" applyNumberFormat="1" applyFont="1" applyFill="1" applyAlignment="1">
      <alignment horizontal="left" vertical="center"/>
    </xf>
    <xf numFmtId="49" fontId="24" fillId="36" borderId="13" xfId="45" applyNumberFormat="1" applyFont="1" applyFill="1" applyBorder="1" applyAlignment="1">
      <alignment horizontal="left" vertical="center"/>
    </xf>
    <xf numFmtId="49" fontId="24" fillId="36" borderId="14" xfId="45" applyNumberFormat="1" applyFont="1" applyFill="1" applyBorder="1" applyAlignment="1">
      <alignment horizontal="left" vertical="center"/>
    </xf>
    <xf numFmtId="49" fontId="19" fillId="36" borderId="15" xfId="45" applyNumberFormat="1" applyFont="1" applyFill="1" applyBorder="1" applyAlignment="1">
      <alignment horizontal="left" vertical="center"/>
    </xf>
    <xf numFmtId="49" fontId="19" fillId="36" borderId="16" xfId="45" applyNumberFormat="1" applyFont="1" applyFill="1" applyBorder="1" applyAlignment="1">
      <alignment horizontal="left" vertical="center"/>
    </xf>
    <xf numFmtId="49" fontId="19" fillId="36" borderId="17" xfId="45" applyNumberFormat="1" applyFont="1" applyFill="1" applyBorder="1" applyAlignment="1">
      <alignment horizontal="left" vertical="center"/>
    </xf>
    <xf numFmtId="49" fontId="26" fillId="33" borderId="0" xfId="45" applyNumberFormat="1" applyFont="1" applyFill="1" applyAlignment="1">
      <alignment horizontal="left" vertical="center"/>
    </xf>
    <xf numFmtId="49" fontId="27" fillId="33" borderId="0" xfId="45" applyNumberFormat="1" applyFont="1" applyFill="1" applyAlignment="1">
      <alignment horizontal="left" vertical="center"/>
    </xf>
    <xf numFmtId="49" fontId="24" fillId="33" borderId="0" xfId="45" applyNumberFormat="1" applyFont="1" applyFill="1" applyAlignment="1">
      <alignment horizontal="left" vertical="center"/>
    </xf>
    <xf numFmtId="49" fontId="28" fillId="33" borderId="0" xfId="45" applyNumberFormat="1" applyFont="1" applyFill="1" applyAlignment="1">
      <alignment horizontal="left" vertical="center"/>
    </xf>
    <xf numFmtId="49" fontId="29" fillId="33" borderId="0" xfId="45" applyNumberFormat="1" applyFont="1" applyFill="1" applyAlignment="1">
      <alignment horizontal="left" vertical="center"/>
    </xf>
    <xf numFmtId="49" fontId="30" fillId="33" borderId="0" xfId="45" applyNumberFormat="1" applyFont="1" applyFill="1" applyAlignment="1">
      <alignment horizontal="left" vertical="center"/>
    </xf>
    <xf numFmtId="49" fontId="19" fillId="33" borderId="0" xfId="45" applyNumberFormat="1" applyFont="1" applyFill="1" applyAlignment="1">
      <alignment horizontal="left" vertical="center"/>
    </xf>
    <xf numFmtId="49" fontId="31" fillId="33" borderId="0" xfId="45" applyNumberFormat="1" applyFont="1" applyFill="1" applyAlignment="1">
      <alignment horizontal="left" vertical="center"/>
    </xf>
    <xf numFmtId="49" fontId="32" fillId="33" borderId="0" xfId="45" applyNumberFormat="1" applyFont="1" applyFill="1" applyAlignment="1">
      <alignment horizontal="left" vertical="center"/>
    </xf>
    <xf numFmtId="0" fontId="0" fillId="33" borderId="0" xfId="0" applyFill="1"/>
    <xf numFmtId="0" fontId="0" fillId="33" borderId="0" xfId="0" applyFill="1" applyAlignment="1">
      <alignment horizontal="left"/>
    </xf>
    <xf numFmtId="0" fontId="33" fillId="33" borderId="0" xfId="0" applyFont="1" applyFill="1" applyAlignment="1">
      <alignment horizontal="left"/>
    </xf>
    <xf numFmtId="0" fontId="34" fillId="36" borderId="13" xfId="0" applyFont="1" applyFill="1" applyBorder="1" applyAlignment="1">
      <alignment horizontal="left"/>
    </xf>
    <xf numFmtId="0" fontId="0" fillId="36" borderId="0" xfId="0" applyFill="1" applyAlignment="1">
      <alignment horizontal="left"/>
    </xf>
    <xf numFmtId="0" fontId="0" fillId="36" borderId="14" xfId="0" applyFill="1" applyBorder="1" applyAlignment="1">
      <alignment horizontal="left"/>
    </xf>
    <xf numFmtId="0" fontId="36" fillId="37" borderId="13" xfId="0" applyFont="1" applyFill="1" applyBorder="1" applyAlignment="1">
      <alignment horizontal="left"/>
    </xf>
    <xf numFmtId="0" fontId="36" fillId="37" borderId="0" xfId="0" applyFont="1" applyFill="1" applyAlignment="1">
      <alignment horizontal="left" vertical="center"/>
    </xf>
    <xf numFmtId="0" fontId="37" fillId="37" borderId="0" xfId="0" applyFont="1" applyFill="1" applyAlignment="1">
      <alignment horizontal="left" vertical="center"/>
    </xf>
    <xf numFmtId="0" fontId="37" fillId="37" borderId="14" xfId="0" applyFont="1" applyFill="1" applyBorder="1" applyAlignment="1">
      <alignment horizontal="left" vertical="center"/>
    </xf>
    <xf numFmtId="0" fontId="22" fillId="36" borderId="13" xfId="0" applyFont="1" applyFill="1" applyBorder="1" applyAlignment="1">
      <alignment horizontal="left" vertical="center" wrapText="1"/>
    </xf>
    <xf numFmtId="0" fontId="22" fillId="36" borderId="0" xfId="0" applyFont="1" applyFill="1" applyAlignment="1">
      <alignment horizontal="left" vertical="center" wrapText="1"/>
    </xf>
    <xf numFmtId="0" fontId="22" fillId="36" borderId="14" xfId="0" applyFont="1" applyFill="1" applyBorder="1" applyAlignment="1">
      <alignment horizontal="left" vertical="center" wrapText="1"/>
    </xf>
    <xf numFmtId="0" fontId="22" fillId="36" borderId="22" xfId="0" applyFont="1" applyFill="1" applyBorder="1" applyAlignment="1">
      <alignment horizontal="left" vertical="center" wrapText="1"/>
    </xf>
    <xf numFmtId="0" fontId="0" fillId="33" borderId="0" xfId="0" applyFill="1" applyBorder="1"/>
    <xf numFmtId="0" fontId="38" fillId="38" borderId="0" xfId="47" applyFont="1" applyFill="1" applyBorder="1" applyAlignment="1">
      <alignment vertical="center"/>
    </xf>
    <xf numFmtId="0" fontId="38" fillId="38" borderId="0" xfId="47" applyFont="1" applyFill="1" applyAlignment="1">
      <alignment vertical="center"/>
    </xf>
    <xf numFmtId="0" fontId="22" fillId="38" borderId="0" xfId="0" applyFont="1" applyFill="1" applyBorder="1" applyAlignment="1">
      <alignment horizontal="left" vertical="center" wrapText="1"/>
    </xf>
    <xf numFmtId="0" fontId="0" fillId="33" borderId="0" xfId="0" applyFill="1" applyBorder="1" applyAlignment="1">
      <alignment horizontal="left"/>
    </xf>
    <xf numFmtId="0" fontId="35" fillId="38" borderId="0" xfId="43" applyFont="1" applyFill="1" applyBorder="1" applyAlignment="1">
      <alignment horizontal="left" vertical="center" wrapText="1"/>
    </xf>
    <xf numFmtId="0" fontId="39" fillId="39" borderId="0" xfId="0" applyFont="1" applyFill="1" applyBorder="1" applyAlignment="1">
      <alignment horizontal="left"/>
    </xf>
    <xf numFmtId="0" fontId="36" fillId="39" borderId="0" xfId="0" applyFont="1" applyFill="1" applyBorder="1" applyAlignment="1">
      <alignment horizontal="left" vertical="center"/>
    </xf>
    <xf numFmtId="0" fontId="40" fillId="39" borderId="0" xfId="0" applyFont="1" applyFill="1" applyBorder="1" applyAlignment="1">
      <alignment horizontal="left" vertical="center"/>
    </xf>
    <xf numFmtId="0" fontId="41" fillId="33" borderId="0" xfId="0" applyFont="1" applyFill="1" applyBorder="1" applyAlignment="1">
      <alignment horizontal="left"/>
    </xf>
    <xf numFmtId="0" fontId="41" fillId="33" borderId="0" xfId="0" applyFont="1" applyFill="1" applyAlignment="1">
      <alignment horizontal="left"/>
    </xf>
    <xf numFmtId="0" fontId="0" fillId="38" borderId="0" xfId="0" applyFill="1" applyBorder="1" applyAlignment="1">
      <alignment horizontal="left" wrapText="1"/>
    </xf>
    <xf numFmtId="0" fontId="19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0" fontId="42" fillId="35" borderId="24" xfId="45" applyFont="1" applyFill="1" applyBorder="1" applyAlignment="1">
      <alignment horizontal="left" vertical="top"/>
    </xf>
    <xf numFmtId="0" fontId="42" fillId="35" borderId="27" xfId="45" applyFont="1" applyFill="1" applyBorder="1" applyAlignment="1">
      <alignment horizontal="left" vertical="top"/>
    </xf>
    <xf numFmtId="0" fontId="42" fillId="35" borderId="28" xfId="45" applyFont="1" applyFill="1" applyBorder="1" applyAlignment="1">
      <alignment horizontal="left" vertical="top"/>
    </xf>
    <xf numFmtId="0" fontId="45" fillId="37" borderId="33" xfId="0" applyFont="1" applyFill="1" applyBorder="1" applyAlignment="1">
      <alignment horizontal="center" vertical="center" wrapText="1"/>
    </xf>
    <xf numFmtId="0" fontId="45" fillId="37" borderId="29" xfId="0" applyFont="1" applyFill="1" applyBorder="1" applyAlignment="1">
      <alignment horizontal="center" vertical="center"/>
    </xf>
    <xf numFmtId="0" fontId="45" fillId="37" borderId="30" xfId="0" applyFont="1" applyFill="1" applyBorder="1" applyAlignment="1">
      <alignment horizontal="center" vertical="center"/>
    </xf>
    <xf numFmtId="14" fontId="28" fillId="40" borderId="27" xfId="47" applyNumberFormat="1" applyFont="1" applyFill="1" applyBorder="1" applyAlignment="1">
      <alignment horizontal="left" vertical="center"/>
    </xf>
    <xf numFmtId="3" fontId="46" fillId="41" borderId="27" xfId="0" applyNumberFormat="1" applyFont="1" applyFill="1" applyBorder="1" applyAlignment="1">
      <alignment horizontal="center" vertical="center"/>
    </xf>
    <xf numFmtId="3" fontId="47" fillId="42" borderId="0" xfId="48" applyNumberFormat="1" applyFont="1" applyFill="1" applyBorder="1" applyAlignment="1">
      <alignment horizontal="center" vertical="center" wrapText="1"/>
    </xf>
    <xf numFmtId="3" fontId="48" fillId="41" borderId="27" xfId="0" applyNumberFormat="1" applyFont="1" applyFill="1" applyBorder="1" applyAlignment="1">
      <alignment horizontal="center" vertical="center"/>
    </xf>
    <xf numFmtId="3" fontId="46" fillId="41" borderId="0" xfId="0" applyNumberFormat="1" applyFont="1" applyFill="1" applyAlignment="1">
      <alignment horizontal="center" vertical="center"/>
    </xf>
    <xf numFmtId="3" fontId="47" fillId="43" borderId="0" xfId="0" applyNumberFormat="1" applyFont="1" applyFill="1" applyAlignment="1">
      <alignment horizontal="center" vertical="center"/>
    </xf>
    <xf numFmtId="3" fontId="46" fillId="40" borderId="0" xfId="48" applyNumberFormat="1" applyFont="1" applyFill="1" applyBorder="1" applyAlignment="1">
      <alignment horizontal="center" vertical="center" wrapText="1"/>
    </xf>
    <xf numFmtId="3" fontId="47" fillId="42" borderId="18" xfId="48" applyNumberFormat="1" applyFont="1" applyFill="1" applyBorder="1" applyAlignment="1">
      <alignment horizontal="center" vertical="center" wrapText="1"/>
    </xf>
    <xf numFmtId="3" fontId="46" fillId="40" borderId="0" xfId="47" applyNumberFormat="1" applyFont="1" applyFill="1" applyBorder="1" applyAlignment="1">
      <alignment horizontal="center" vertical="center"/>
    </xf>
    <xf numFmtId="3" fontId="47" fillId="42" borderId="18" xfId="47" applyNumberFormat="1" applyFont="1" applyFill="1" applyBorder="1" applyAlignment="1">
      <alignment horizontal="center" vertical="center"/>
    </xf>
    <xf numFmtId="3" fontId="46" fillId="44" borderId="0" xfId="1" applyNumberFormat="1" applyFont="1" applyFill="1" applyBorder="1" applyAlignment="1">
      <alignment horizontal="center" vertical="center"/>
    </xf>
    <xf numFmtId="3" fontId="47" fillId="45" borderId="18" xfId="1" applyNumberFormat="1" applyFont="1" applyFill="1" applyBorder="1" applyAlignment="1">
      <alignment horizontal="center" vertical="center"/>
    </xf>
    <xf numFmtId="3" fontId="47" fillId="46" borderId="18" xfId="47" applyNumberFormat="1" applyFont="1" applyFill="1" applyBorder="1" applyAlignment="1">
      <alignment horizontal="center" vertical="center"/>
    </xf>
    <xf numFmtId="3" fontId="46" fillId="40" borderId="0" xfId="47" applyNumberFormat="1" applyFont="1" applyFill="1" applyBorder="1" applyAlignment="1">
      <alignment horizontal="center" vertical="center" wrapText="1"/>
    </xf>
    <xf numFmtId="3" fontId="47" fillId="46" borderId="18" xfId="47" applyNumberFormat="1" applyFont="1" applyFill="1" applyBorder="1" applyAlignment="1">
      <alignment horizontal="center" vertical="center" wrapText="1"/>
    </xf>
    <xf numFmtId="3" fontId="46" fillId="40" borderId="0" xfId="0" applyNumberFormat="1" applyFont="1" applyFill="1" applyBorder="1" applyAlignment="1">
      <alignment horizontal="center" vertical="center"/>
    </xf>
    <xf numFmtId="3" fontId="47" fillId="46" borderId="18" xfId="0" applyNumberFormat="1" applyFont="1" applyFill="1" applyBorder="1" applyAlignment="1">
      <alignment horizontal="center" vertical="center"/>
    </xf>
    <xf numFmtId="3" fontId="46" fillId="47" borderId="0" xfId="0" applyNumberFormat="1" applyFont="1" applyFill="1" applyBorder="1" applyAlignment="1">
      <alignment horizontal="center" vertical="center"/>
    </xf>
    <xf numFmtId="3" fontId="47" fillId="48" borderId="18" xfId="0" applyNumberFormat="1" applyFont="1" applyFill="1" applyBorder="1" applyAlignment="1">
      <alignment horizontal="center" vertical="center"/>
    </xf>
    <xf numFmtId="3" fontId="46" fillId="47" borderId="27" xfId="0" applyNumberFormat="1" applyFont="1" applyFill="1" applyBorder="1" applyAlignment="1">
      <alignment horizontal="center" vertical="center"/>
    </xf>
    <xf numFmtId="3" fontId="48" fillId="47" borderId="27" xfId="0" applyNumberFormat="1" applyFont="1" applyFill="1" applyBorder="1" applyAlignment="1">
      <alignment horizontal="center" vertical="center"/>
    </xf>
    <xf numFmtId="3" fontId="46" fillId="47" borderId="0" xfId="0" applyNumberFormat="1" applyFont="1" applyFill="1" applyAlignment="1">
      <alignment horizontal="center" vertical="center"/>
    </xf>
    <xf numFmtId="3" fontId="47" fillId="42" borderId="0" xfId="48" applyNumberFormat="1" applyFont="1" applyFill="1" applyAlignment="1">
      <alignment horizontal="center" vertical="center" wrapText="1"/>
    </xf>
    <xf numFmtId="0" fontId="44" fillId="37" borderId="34" xfId="0" applyFont="1" applyFill="1" applyBorder="1" applyAlignment="1">
      <alignment horizontal="left" vertical="center"/>
    </xf>
    <xf numFmtId="0" fontId="19" fillId="34" borderId="0" xfId="0" applyFont="1" applyFill="1" applyAlignment="1">
      <alignment horizontal="center" vertical="center"/>
    </xf>
    <xf numFmtId="14" fontId="28" fillId="38" borderId="0" xfId="47" applyNumberFormat="1" applyFont="1" applyFill="1" applyBorder="1" applyAlignment="1">
      <alignment horizontal="left" vertical="center"/>
    </xf>
    <xf numFmtId="0" fontId="19" fillId="33" borderId="0" xfId="0" applyFont="1" applyFill="1" applyBorder="1" applyAlignment="1">
      <alignment horizontal="center" vertical="center"/>
    </xf>
    <xf numFmtId="0" fontId="42" fillId="35" borderId="10" xfId="45" applyFont="1" applyFill="1" applyBorder="1" applyAlignment="1">
      <alignment horizontal="left" vertical="top"/>
    </xf>
    <xf numFmtId="0" fontId="42" fillId="35" borderId="13" xfId="45" applyFont="1" applyFill="1" applyBorder="1" applyAlignment="1">
      <alignment horizontal="left" vertical="top"/>
    </xf>
    <xf numFmtId="0" fontId="45" fillId="37" borderId="37" xfId="0" applyFont="1" applyFill="1" applyBorder="1" applyAlignment="1">
      <alignment horizontal="center" vertical="center"/>
    </xf>
    <xf numFmtId="0" fontId="45" fillId="37" borderId="38" xfId="0" applyFont="1" applyFill="1" applyBorder="1" applyAlignment="1">
      <alignment horizontal="center" vertical="center"/>
    </xf>
    <xf numFmtId="1" fontId="0" fillId="0" borderId="24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4" fontId="19" fillId="33" borderId="0" xfId="0" applyNumberFormat="1" applyFont="1" applyFill="1" applyAlignment="1">
      <alignment horizontal="center" vertical="center"/>
    </xf>
    <xf numFmtId="3" fontId="44" fillId="37" borderId="39" xfId="0" applyNumberFormat="1" applyFont="1" applyFill="1" applyBorder="1" applyAlignment="1">
      <alignment horizontal="center" vertical="center"/>
    </xf>
    <xf numFmtId="0" fontId="44" fillId="37" borderId="39" xfId="0" applyFont="1" applyFill="1" applyBorder="1" applyAlignment="1">
      <alignment horizontal="center" vertical="center"/>
    </xf>
    <xf numFmtId="0" fontId="44" fillId="37" borderId="40" xfId="0" applyFont="1" applyFill="1" applyBorder="1" applyAlignment="1">
      <alignment horizontal="center" vertical="center"/>
    </xf>
    <xf numFmtId="3" fontId="46" fillId="47" borderId="28" xfId="0" applyNumberFormat="1" applyFont="1" applyFill="1" applyBorder="1" applyAlignment="1">
      <alignment horizontal="center" vertical="center"/>
    </xf>
    <xf numFmtId="0" fontId="0" fillId="33" borderId="0" xfId="0" applyFill="1"/>
    <xf numFmtId="0" fontId="0" fillId="36" borderId="12" xfId="0" applyFill="1" applyBorder="1"/>
    <xf numFmtId="0" fontId="35" fillId="36" borderId="14" xfId="43" applyFont="1" applyFill="1" applyBorder="1" applyAlignment="1">
      <alignment horizontal="left" vertical="center" wrapText="1"/>
    </xf>
    <xf numFmtId="0" fontId="35" fillId="36" borderId="14" xfId="43" applyFont="1" applyFill="1" applyBorder="1" applyAlignment="1">
      <alignment vertical="center" wrapText="1"/>
    </xf>
    <xf numFmtId="0" fontId="35" fillId="36" borderId="23" xfId="43" applyFont="1" applyFill="1" applyBorder="1" applyAlignment="1">
      <alignment vertical="center" wrapText="1"/>
    </xf>
    <xf numFmtId="0" fontId="35" fillId="38" borderId="0" xfId="43" applyFont="1" applyFill="1" applyBorder="1" applyAlignment="1">
      <alignment vertical="center" wrapText="1"/>
    </xf>
    <xf numFmtId="0" fontId="35" fillId="38" borderId="0" xfId="43" applyFont="1" applyFill="1" applyBorder="1" applyAlignment="1">
      <alignment horizontal="left" vertical="center" wrapText="1"/>
    </xf>
    <xf numFmtId="0" fontId="23" fillId="35" borderId="25" xfId="0" applyFont="1" applyFill="1" applyBorder="1" applyAlignment="1">
      <alignment horizontal="left" vertical="center" wrapText="1"/>
    </xf>
    <xf numFmtId="0" fontId="23" fillId="35" borderId="26" xfId="0" applyFont="1" applyFill="1" applyBorder="1" applyAlignment="1">
      <alignment horizontal="left" vertical="center" wrapText="1"/>
    </xf>
    <xf numFmtId="0" fontId="42" fillId="35" borderId="14" xfId="45" applyFont="1" applyFill="1" applyBorder="1" applyAlignment="1">
      <alignment horizontal="left" vertical="top"/>
    </xf>
    <xf numFmtId="0" fontId="42" fillId="35" borderId="18" xfId="45" applyFont="1" applyFill="1" applyBorder="1" applyAlignment="1">
      <alignment horizontal="left" vertical="top"/>
    </xf>
    <xf numFmtId="0" fontId="43" fillId="35" borderId="29" xfId="45" applyFont="1" applyFill="1" applyBorder="1" applyAlignment="1">
      <alignment horizontal="left" vertical="top" wrapText="1"/>
    </xf>
    <xf numFmtId="0" fontId="43" fillId="35" borderId="30" xfId="45" applyFont="1" applyFill="1" applyBorder="1" applyAlignment="1">
      <alignment horizontal="left" vertical="top" wrapText="1"/>
    </xf>
    <xf numFmtId="0" fontId="44" fillId="37" borderId="27" xfId="0" applyFont="1" applyFill="1" applyBorder="1" applyAlignment="1">
      <alignment horizontal="left" vertical="center" wrapText="1"/>
    </xf>
    <xf numFmtId="0" fontId="44" fillId="37" borderId="28" xfId="0" applyFont="1" applyFill="1" applyBorder="1" applyAlignment="1">
      <alignment horizontal="left" vertical="center" wrapText="1"/>
    </xf>
    <xf numFmtId="0" fontId="44" fillId="37" borderId="31" xfId="0" applyFont="1" applyFill="1" applyBorder="1" applyAlignment="1">
      <alignment horizontal="center" vertical="center" wrapText="1"/>
    </xf>
    <xf numFmtId="0" fontId="44" fillId="37" borderId="32" xfId="0" applyFont="1" applyFill="1" applyBorder="1" applyAlignment="1">
      <alignment horizontal="center" vertical="center" wrapText="1"/>
    </xf>
    <xf numFmtId="0" fontId="44" fillId="37" borderId="21" xfId="0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left" vertical="center" wrapText="1"/>
    </xf>
    <xf numFmtId="0" fontId="44" fillId="37" borderId="35" xfId="0" applyFont="1" applyFill="1" applyBorder="1" applyAlignment="1">
      <alignment horizontal="left" vertical="center" wrapText="1"/>
    </xf>
    <xf numFmtId="0" fontId="44" fillId="37" borderId="36" xfId="0" applyFont="1" applyFill="1" applyBorder="1" applyAlignment="1">
      <alignment horizontal="left" vertical="center" wrapText="1"/>
    </xf>
  </cellXfs>
  <cellStyles count="4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3" xfId="45"/>
    <cellStyle name="Normal 2" xfId="44"/>
    <cellStyle name="Normal 2 2" xfId="46"/>
    <cellStyle name="Normal_PHE Centre RAW" xfId="48"/>
    <cellStyle name="Normal_Table 01b" xfId="47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4" name="Picture 3">
          <a:extLst>
            <a:ext uri="{FF2B5EF4-FFF2-40B4-BE49-F238E27FC236}">
              <a16:creationId xmlns:a16="http://schemas.microsoft.com/office/drawing/2014/main" id="{BA4923F6-8C8B-4AFA-934D-B043CDF2E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3850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/>
  </sheetViews>
  <sheetFormatPr defaultColWidth="8.81640625" defaultRowHeight="15" customHeight="1" x14ac:dyDescent="0.35"/>
  <cols>
    <col min="1" max="1" width="2.7265625" style="1" customWidth="1"/>
    <col min="2" max="2" width="4.1796875" style="50" customWidth="1"/>
    <col min="3" max="3" width="25" style="50" customWidth="1"/>
    <col min="4" max="10" width="11.1796875" style="50" customWidth="1"/>
    <col min="11" max="11" width="8.81640625" style="1" customWidth="1"/>
    <col min="12" max="16384" width="8.81640625" style="1"/>
  </cols>
  <sheetData>
    <row r="1" spans="1:10" ht="15" customHeight="1" x14ac:dyDescent="0.35"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5" customHeight="1" x14ac:dyDescent="0.35">
      <c r="B2" s="3"/>
      <c r="C2" s="4"/>
      <c r="D2" s="4"/>
      <c r="E2" s="4"/>
      <c r="F2" s="4"/>
      <c r="G2" s="4"/>
      <c r="H2" s="4"/>
      <c r="I2" s="4"/>
      <c r="J2" s="5"/>
    </row>
    <row r="3" spans="1:10" s="2" customFormat="1" ht="24.75" customHeight="1" x14ac:dyDescent="0.35">
      <c r="B3" s="6"/>
      <c r="C3" s="7"/>
      <c r="D3" s="8" t="s">
        <v>16</v>
      </c>
      <c r="E3" s="7"/>
      <c r="F3" s="7"/>
      <c r="G3" s="7"/>
      <c r="H3" s="7"/>
      <c r="I3" s="7"/>
      <c r="J3" s="9"/>
    </row>
    <row r="4" spans="1:10" s="2" customFormat="1" ht="24.75" customHeight="1" x14ac:dyDescent="0.35">
      <c r="B4" s="6"/>
      <c r="C4" s="7"/>
      <c r="D4" s="8" t="s">
        <v>27</v>
      </c>
      <c r="E4" s="7"/>
      <c r="F4" s="7"/>
      <c r="G4" s="7"/>
      <c r="H4" s="7"/>
      <c r="I4" s="7"/>
      <c r="J4" s="9"/>
    </row>
    <row r="5" spans="1:10" s="2" customFormat="1" ht="24.75" customHeight="1" x14ac:dyDescent="0.35">
      <c r="B5" s="6"/>
      <c r="C5" s="7"/>
      <c r="D5" s="7">
        <v>2020</v>
      </c>
      <c r="E5" s="7"/>
      <c r="F5" s="7"/>
      <c r="G5" s="7"/>
      <c r="H5" s="7"/>
      <c r="I5" s="7"/>
      <c r="J5" s="9"/>
    </row>
    <row r="6" spans="1:10" s="2" customFormat="1" ht="24.75" customHeight="1" x14ac:dyDescent="0.35">
      <c r="B6" s="6"/>
      <c r="C6" s="7"/>
      <c r="D6" s="7"/>
      <c r="E6" s="7"/>
      <c r="F6" s="7"/>
      <c r="G6" s="7"/>
      <c r="H6" s="7"/>
      <c r="I6" s="7"/>
      <c r="J6" s="9"/>
    </row>
    <row r="7" spans="1:10" s="2" customFormat="1" ht="9" customHeight="1" x14ac:dyDescent="0.35">
      <c r="B7" s="10"/>
      <c r="C7" s="11"/>
      <c r="D7" s="11"/>
      <c r="E7" s="11"/>
      <c r="F7" s="11"/>
      <c r="G7" s="11"/>
      <c r="H7" s="11"/>
      <c r="I7" s="11"/>
      <c r="J7" s="12"/>
    </row>
    <row r="8" spans="1:10" s="2" customFormat="1" ht="15" customHeight="1" x14ac:dyDescent="0.35">
      <c r="B8" s="13"/>
      <c r="C8" s="14"/>
      <c r="D8" s="14"/>
      <c r="E8" s="14"/>
      <c r="F8" s="14"/>
      <c r="G8" s="14"/>
      <c r="H8" s="14"/>
      <c r="I8" s="14"/>
      <c r="J8" s="15"/>
    </row>
    <row r="9" spans="1:10" s="2" customFormat="1" ht="15" customHeight="1" x14ac:dyDescent="0.35">
      <c r="B9" s="16"/>
      <c r="C9" s="17" t="s">
        <v>0</v>
      </c>
      <c r="D9" s="18"/>
      <c r="E9" s="18"/>
      <c r="F9" s="19"/>
      <c r="G9" s="18"/>
      <c r="H9" s="18"/>
      <c r="I9" s="18"/>
      <c r="J9" s="20"/>
    </row>
    <row r="10" spans="1:10" s="2" customFormat="1" ht="15" customHeight="1" x14ac:dyDescent="0.35">
      <c r="B10" s="21"/>
      <c r="C10" s="22"/>
      <c r="D10" s="22"/>
      <c r="E10" s="22"/>
      <c r="F10" s="22"/>
      <c r="G10" s="22"/>
      <c r="H10" s="22"/>
      <c r="I10" s="22"/>
      <c r="J10" s="23"/>
    </row>
    <row r="11" spans="1:10" s="2" customFormat="1" ht="15" customHeight="1" x14ac:dyDescent="0.35">
      <c r="B11" s="21"/>
      <c r="C11" s="22" t="s">
        <v>28</v>
      </c>
      <c r="D11" s="24" t="s">
        <v>29</v>
      </c>
      <c r="E11" s="24"/>
      <c r="F11" s="24"/>
      <c r="G11" s="24"/>
      <c r="H11" s="24"/>
      <c r="I11" s="24"/>
      <c r="J11" s="24"/>
    </row>
    <row r="12" spans="1:10" s="2" customFormat="1" ht="14.5" customHeight="1" x14ac:dyDescent="0.35">
      <c r="B12" s="21"/>
      <c r="C12" s="22"/>
      <c r="D12" s="25"/>
      <c r="E12" s="25"/>
      <c r="F12" s="25"/>
      <c r="G12" s="25"/>
      <c r="H12" s="25"/>
      <c r="I12" s="25"/>
      <c r="J12" s="26"/>
    </row>
    <row r="13" spans="1:10" s="2" customFormat="1" ht="15" customHeight="1" x14ac:dyDescent="0.35">
      <c r="B13" s="16"/>
      <c r="C13" s="17" t="s">
        <v>30</v>
      </c>
      <c r="D13" s="18"/>
      <c r="E13" s="18"/>
      <c r="F13" s="19"/>
      <c r="G13" s="18"/>
      <c r="H13" s="18"/>
      <c r="I13" s="18"/>
      <c r="J13" s="20"/>
    </row>
    <row r="14" spans="1:10" s="2" customFormat="1" ht="15" customHeight="1" x14ac:dyDescent="0.35">
      <c r="A14" s="1"/>
      <c r="B14" s="27"/>
      <c r="C14" s="28"/>
      <c r="D14" s="29"/>
      <c r="E14" s="29"/>
      <c r="F14" s="28"/>
      <c r="G14" s="29"/>
      <c r="H14" s="29"/>
      <c r="I14" s="29"/>
      <c r="J14" s="30"/>
    </row>
    <row r="15" spans="1:10" s="2" customFormat="1" ht="15" customHeight="1" x14ac:dyDescent="0.35">
      <c r="A15" s="1"/>
      <c r="B15" s="27"/>
      <c r="C15" s="14" t="s">
        <v>1</v>
      </c>
      <c r="D15" s="14" t="s">
        <v>26</v>
      </c>
      <c r="E15" s="28"/>
      <c r="F15" s="29"/>
      <c r="G15" s="29"/>
      <c r="H15" s="29"/>
      <c r="I15" s="29"/>
      <c r="J15" s="31"/>
    </row>
    <row r="16" spans="1:10" s="2" customFormat="1" ht="15" customHeight="1" x14ac:dyDescent="0.35">
      <c r="A16" s="1"/>
      <c r="B16" s="27"/>
      <c r="C16" s="32"/>
      <c r="D16" s="22" t="s">
        <v>20</v>
      </c>
      <c r="E16" s="28"/>
      <c r="F16" s="29"/>
      <c r="G16" s="29"/>
      <c r="H16" s="29"/>
      <c r="I16" s="29"/>
      <c r="J16" s="31"/>
    </row>
    <row r="17" spans="1:10" s="2" customFormat="1" ht="15" customHeight="1" x14ac:dyDescent="0.35">
      <c r="A17" s="1"/>
      <c r="B17" s="33"/>
      <c r="C17" s="22"/>
      <c r="D17" s="22" t="s">
        <v>34</v>
      </c>
      <c r="E17" s="32"/>
      <c r="F17" s="32"/>
      <c r="G17" s="32"/>
      <c r="H17" s="32"/>
      <c r="I17" s="32"/>
      <c r="J17" s="34"/>
    </row>
    <row r="18" spans="1:10" s="2" customFormat="1" ht="15" customHeight="1" x14ac:dyDescent="0.35">
      <c r="A18" s="1"/>
      <c r="B18" s="13"/>
      <c r="C18" s="14"/>
      <c r="D18" s="14" t="s">
        <v>21</v>
      </c>
      <c r="E18" s="14"/>
      <c r="F18" s="14"/>
      <c r="G18" s="14"/>
      <c r="H18" s="14"/>
      <c r="I18" s="14"/>
      <c r="J18" s="15"/>
    </row>
    <row r="19" spans="1:10" s="2" customFormat="1" ht="15" customHeight="1" x14ac:dyDescent="0.35">
      <c r="A19" s="1"/>
      <c r="B19" s="21"/>
      <c r="C19" s="22"/>
      <c r="D19" s="22"/>
      <c r="E19" s="22"/>
      <c r="F19" s="22"/>
      <c r="G19" s="22"/>
      <c r="H19" s="22"/>
      <c r="I19" s="22"/>
      <c r="J19" s="23"/>
    </row>
    <row r="20" spans="1:10" s="2" customFormat="1" ht="15" customHeight="1" x14ac:dyDescent="0.35">
      <c r="A20" s="1"/>
      <c r="B20" s="35"/>
      <c r="C20" s="36" t="s">
        <v>2</v>
      </c>
      <c r="D20" s="37"/>
      <c r="E20" s="37"/>
      <c r="F20" s="37"/>
      <c r="G20" s="37"/>
      <c r="H20" s="37"/>
      <c r="I20" s="37"/>
      <c r="J20" s="38"/>
    </row>
    <row r="21" spans="1:10" s="2" customFormat="1" ht="15" customHeight="1" x14ac:dyDescent="0.35">
      <c r="A21" s="1"/>
      <c r="B21" s="21"/>
      <c r="C21" s="39"/>
      <c r="D21" s="22"/>
      <c r="E21" s="22"/>
      <c r="F21" s="22"/>
      <c r="G21" s="22"/>
      <c r="H21" s="22"/>
      <c r="I21" s="22"/>
      <c r="J21" s="23"/>
    </row>
    <row r="22" spans="1:10" s="2" customFormat="1" ht="15" customHeight="1" x14ac:dyDescent="0.35">
      <c r="A22" s="1"/>
      <c r="B22" s="21"/>
      <c r="C22" s="39" t="s">
        <v>3</v>
      </c>
      <c r="D22" s="22"/>
      <c r="E22" s="22"/>
      <c r="F22" s="22"/>
      <c r="G22" s="22"/>
      <c r="H22" s="22"/>
      <c r="I22" s="22"/>
      <c r="J22" s="23"/>
    </row>
    <row r="23" spans="1:10" s="2" customFormat="1" ht="15" customHeight="1" x14ac:dyDescent="0.35">
      <c r="A23" s="1"/>
      <c r="B23" s="21"/>
      <c r="C23" s="22"/>
      <c r="D23" s="22"/>
      <c r="E23" s="22"/>
      <c r="F23" s="22"/>
      <c r="G23" s="22"/>
      <c r="H23" s="22"/>
      <c r="I23" s="22"/>
      <c r="J23" s="23"/>
    </row>
    <row r="24" spans="1:10" s="2" customFormat="1" ht="15" customHeight="1" x14ac:dyDescent="0.35">
      <c r="B24" s="35"/>
      <c r="C24" s="36" t="s">
        <v>4</v>
      </c>
      <c r="D24" s="37"/>
      <c r="E24" s="37"/>
      <c r="F24" s="37"/>
      <c r="G24" s="37"/>
      <c r="H24" s="37"/>
      <c r="I24" s="37"/>
      <c r="J24" s="38"/>
    </row>
    <row r="25" spans="1:10" s="2" customFormat="1" ht="15" customHeight="1" x14ac:dyDescent="0.35">
      <c r="B25" s="21"/>
      <c r="C25" s="39"/>
      <c r="D25" s="22"/>
      <c r="E25" s="22"/>
      <c r="F25" s="22"/>
      <c r="G25" s="22"/>
      <c r="H25" s="22"/>
      <c r="I25" s="22"/>
      <c r="J25" s="23"/>
    </row>
    <row r="26" spans="1:10" s="2" customFormat="1" ht="15" customHeight="1" x14ac:dyDescent="0.35">
      <c r="B26" s="21"/>
      <c r="C26" s="40" t="s">
        <v>22</v>
      </c>
      <c r="D26" s="22"/>
      <c r="E26" s="22"/>
      <c r="F26" s="22"/>
      <c r="G26" s="22"/>
      <c r="H26" s="22"/>
      <c r="I26" s="22"/>
      <c r="J26" s="23"/>
    </row>
    <row r="27" spans="1:10" s="2" customFormat="1" ht="15" customHeight="1" x14ac:dyDescent="0.35">
      <c r="B27" s="41"/>
      <c r="C27" s="40" t="s">
        <v>3</v>
      </c>
      <c r="D27" s="39"/>
      <c r="E27" s="39"/>
      <c r="F27" s="39"/>
      <c r="G27" s="39"/>
      <c r="H27" s="39"/>
      <c r="I27" s="39"/>
      <c r="J27" s="42"/>
    </row>
    <row r="28" spans="1:10" s="2" customFormat="1" ht="15" customHeight="1" x14ac:dyDescent="0.35">
      <c r="B28" s="21"/>
      <c r="C28" s="40" t="s">
        <v>23</v>
      </c>
      <c r="D28" s="22"/>
      <c r="E28" s="22"/>
      <c r="F28" s="22"/>
      <c r="G28" s="22"/>
      <c r="H28" s="22"/>
      <c r="I28" s="22"/>
      <c r="J28" s="23"/>
    </row>
    <row r="29" spans="1:10" s="2" customFormat="1" ht="15" customHeight="1" x14ac:dyDescent="0.35">
      <c r="B29" s="21"/>
      <c r="C29" s="40" t="s">
        <v>24</v>
      </c>
      <c r="D29" s="22"/>
      <c r="E29" s="22"/>
      <c r="F29" s="22"/>
      <c r="G29" s="22"/>
      <c r="H29" s="22"/>
      <c r="I29" s="22"/>
      <c r="J29" s="23"/>
    </row>
    <row r="30" spans="1:10" s="2" customFormat="1" ht="15" customHeight="1" x14ac:dyDescent="0.35">
      <c r="B30" s="21"/>
      <c r="C30" s="40" t="s">
        <v>5</v>
      </c>
      <c r="D30" s="22"/>
      <c r="E30" s="22"/>
      <c r="F30" s="22"/>
      <c r="G30" s="22"/>
      <c r="H30" s="22"/>
      <c r="I30" s="22"/>
      <c r="J30" s="23"/>
    </row>
    <row r="31" spans="1:10" s="2" customFormat="1" ht="15" customHeight="1" x14ac:dyDescent="0.35">
      <c r="B31" s="21"/>
      <c r="C31" s="40" t="s">
        <v>25</v>
      </c>
      <c r="D31" s="22"/>
      <c r="E31" s="22"/>
      <c r="F31" s="22"/>
      <c r="G31" s="22"/>
      <c r="H31" s="22"/>
      <c r="I31" s="22"/>
      <c r="J31" s="23"/>
    </row>
    <row r="32" spans="1:10" s="2" customFormat="1" ht="15" customHeight="1" x14ac:dyDescent="0.35">
      <c r="B32" s="21"/>
      <c r="C32" s="40"/>
      <c r="D32" s="22"/>
      <c r="E32" s="22"/>
      <c r="F32" s="22"/>
      <c r="G32" s="22"/>
      <c r="H32" s="22"/>
      <c r="I32" s="22"/>
      <c r="J32" s="23"/>
    </row>
    <row r="33" spans="2:10" s="2" customFormat="1" ht="15" customHeight="1" x14ac:dyDescent="0.35">
      <c r="B33" s="21"/>
      <c r="C33" s="40" t="s">
        <v>35</v>
      </c>
      <c r="D33" s="22"/>
      <c r="E33" s="22"/>
      <c r="F33" s="22"/>
      <c r="G33" s="22"/>
      <c r="H33" s="22"/>
      <c r="I33" s="22"/>
      <c r="J33" s="23"/>
    </row>
    <row r="34" spans="2:10" s="2" customFormat="1" ht="15" customHeight="1" x14ac:dyDescent="0.35">
      <c r="B34" s="21"/>
      <c r="C34" s="40" t="s">
        <v>6</v>
      </c>
      <c r="D34" s="22"/>
      <c r="E34" s="22"/>
      <c r="F34" s="22"/>
      <c r="G34" s="22"/>
      <c r="H34" s="22"/>
      <c r="I34" s="22"/>
      <c r="J34" s="23"/>
    </row>
    <row r="35" spans="2:10" s="2" customFormat="1" ht="15" customHeight="1" x14ac:dyDescent="0.35">
      <c r="B35" s="43"/>
      <c r="C35" s="44"/>
      <c r="D35" s="44"/>
      <c r="E35" s="44"/>
      <c r="F35" s="44"/>
      <c r="G35" s="44"/>
      <c r="H35" s="44"/>
      <c r="I35" s="44"/>
      <c r="J35" s="45"/>
    </row>
    <row r="49" spans="2:10" s="2" customFormat="1" ht="15" customHeight="1" x14ac:dyDescent="0.35">
      <c r="B49" s="46"/>
      <c r="C49" s="47"/>
      <c r="D49" s="47"/>
      <c r="E49" s="47"/>
      <c r="F49" s="47"/>
      <c r="G49" s="47"/>
      <c r="H49" s="47"/>
      <c r="I49" s="47"/>
      <c r="J49" s="47"/>
    </row>
    <row r="51" spans="2:10" s="2" customFormat="1" ht="15" customHeight="1" x14ac:dyDescent="0.35">
      <c r="B51" s="48"/>
      <c r="C51" s="48"/>
      <c r="D51" s="48"/>
      <c r="E51" s="48"/>
      <c r="F51" s="48"/>
      <c r="G51" s="48"/>
      <c r="H51" s="48"/>
      <c r="I51" s="48"/>
      <c r="J51" s="48"/>
    </row>
    <row r="52" spans="2:10" s="2" customFormat="1" ht="15" customHeight="1" x14ac:dyDescent="0.35">
      <c r="B52" s="49"/>
      <c r="C52" s="49"/>
      <c r="D52" s="49"/>
      <c r="E52" s="49"/>
      <c r="F52" s="49"/>
      <c r="G52" s="49"/>
      <c r="H52" s="49"/>
      <c r="I52" s="49"/>
      <c r="J52" s="49"/>
    </row>
    <row r="53" spans="2:10" s="2" customFormat="1" ht="15" customHeight="1" x14ac:dyDescent="0.35">
      <c r="B53" s="50"/>
      <c r="C53" s="51"/>
      <c r="D53" s="50"/>
      <c r="E53" s="50"/>
      <c r="F53" s="50"/>
      <c r="G53" s="50"/>
      <c r="H53" s="50"/>
      <c r="I53" s="50"/>
      <c r="J53" s="50"/>
    </row>
    <row r="54" spans="2:10" s="2" customFormat="1" ht="15" customHeight="1" x14ac:dyDescent="0.35">
      <c r="B54" s="50"/>
      <c r="C54" s="48"/>
      <c r="D54" s="48"/>
      <c r="E54" s="48"/>
      <c r="F54" s="50"/>
      <c r="G54" s="50"/>
      <c r="H54" s="50"/>
      <c r="I54" s="50"/>
      <c r="J54" s="50"/>
    </row>
    <row r="55" spans="2:10" s="2" customFormat="1" ht="15" customHeight="1" x14ac:dyDescent="0.35">
      <c r="B55" s="50"/>
      <c r="C55" s="48"/>
      <c r="D55" s="48"/>
      <c r="E55" s="48"/>
      <c r="F55" s="50"/>
      <c r="G55" s="50"/>
      <c r="H55" s="50"/>
      <c r="I55" s="50"/>
      <c r="J55" s="50"/>
    </row>
    <row r="58" spans="2:10" s="2" customFormat="1" ht="15" customHeight="1" x14ac:dyDescent="0.35">
      <c r="B58" s="47"/>
      <c r="C58" s="47"/>
      <c r="D58" s="47"/>
      <c r="E58" s="47"/>
      <c r="F58" s="47"/>
      <c r="G58" s="47"/>
      <c r="H58" s="47"/>
      <c r="I58" s="47"/>
      <c r="J58" s="47"/>
    </row>
    <row r="59" spans="2:10" s="2" customFormat="1" ht="15" customHeight="1" x14ac:dyDescent="0.35">
      <c r="B59" s="52"/>
      <c r="C59" s="52"/>
      <c r="D59" s="52"/>
      <c r="E59" s="52"/>
      <c r="F59" s="52"/>
      <c r="G59" s="52"/>
      <c r="H59" s="52"/>
      <c r="I59" s="52"/>
      <c r="J59" s="52"/>
    </row>
    <row r="60" spans="2:10" s="2" customFormat="1" ht="15" customHeight="1" x14ac:dyDescent="0.35">
      <c r="B60" s="49"/>
      <c r="C60" s="49"/>
      <c r="D60" s="49"/>
      <c r="E60" s="49"/>
      <c r="F60" s="49"/>
      <c r="G60" s="49"/>
      <c r="H60" s="49"/>
      <c r="I60" s="49"/>
      <c r="J60" s="49"/>
    </row>
    <row r="61" spans="2:10" s="2" customFormat="1" ht="15" customHeight="1" x14ac:dyDescent="0.35">
      <c r="B61" s="47"/>
      <c r="C61" s="47"/>
      <c r="D61" s="47"/>
      <c r="E61" s="47"/>
      <c r="F61" s="47"/>
      <c r="G61" s="47"/>
      <c r="H61" s="47"/>
      <c r="I61" s="47"/>
      <c r="J61" s="47"/>
    </row>
    <row r="62" spans="2:10" s="2" customFormat="1" ht="15" customHeight="1" x14ac:dyDescent="0.35">
      <c r="B62" s="47"/>
      <c r="C62" s="47"/>
      <c r="D62" s="47"/>
      <c r="E62" s="47"/>
      <c r="F62" s="47"/>
      <c r="G62" s="47"/>
      <c r="H62" s="47"/>
      <c r="I62" s="47"/>
      <c r="J62" s="47"/>
    </row>
    <row r="63" spans="2:10" s="2" customFormat="1" ht="15" customHeight="1" x14ac:dyDescent="0.35">
      <c r="B63" s="47"/>
      <c r="C63" s="47"/>
      <c r="D63" s="47"/>
      <c r="E63" s="47"/>
      <c r="F63" s="47"/>
      <c r="G63" s="47"/>
      <c r="H63" s="47"/>
      <c r="I63" s="47"/>
      <c r="J63" s="47"/>
    </row>
    <row r="64" spans="2:10" s="2" customFormat="1" ht="15" customHeight="1" x14ac:dyDescent="0.35">
      <c r="B64" s="53"/>
      <c r="C64" s="53"/>
      <c r="D64" s="53"/>
      <c r="E64" s="53"/>
      <c r="F64" s="53"/>
      <c r="G64" s="53"/>
      <c r="H64" s="53"/>
      <c r="I64" s="53"/>
      <c r="J64" s="53"/>
    </row>
    <row r="65" spans="2:10" s="2" customFormat="1" ht="15" customHeight="1" x14ac:dyDescent="0.35">
      <c r="B65" s="54"/>
      <c r="C65" s="47"/>
      <c r="D65" s="47"/>
      <c r="E65" s="47"/>
      <c r="F65" s="47"/>
      <c r="G65" s="47"/>
      <c r="H65" s="47"/>
      <c r="I65" s="47"/>
      <c r="J65" s="47"/>
    </row>
    <row r="66" spans="2:10" s="2" customFormat="1" ht="15" customHeight="1" x14ac:dyDescent="0.35">
      <c r="B66" s="52"/>
      <c r="C66" s="52"/>
      <c r="D66" s="52"/>
      <c r="E66" s="52"/>
      <c r="F66" s="52"/>
      <c r="G66" s="128"/>
      <c r="H66" s="128"/>
      <c r="I66" s="128"/>
      <c r="J66" s="128"/>
    </row>
    <row r="67" spans="2:10" s="2" customFormat="1" ht="15" customHeight="1" x14ac:dyDescent="0.35">
      <c r="B67" s="47"/>
      <c r="C67" s="47"/>
      <c r="D67" s="47"/>
      <c r="E67" s="47"/>
      <c r="F67" s="47"/>
      <c r="G67" s="47"/>
      <c r="H67" s="47"/>
      <c r="I67" s="47"/>
      <c r="J67" s="47"/>
    </row>
    <row r="68" spans="2:10" s="2" customFormat="1" ht="15" customHeight="1" x14ac:dyDescent="0.35">
      <c r="B68" s="47"/>
      <c r="C68" s="47"/>
      <c r="D68" s="47"/>
      <c r="E68" s="47"/>
      <c r="F68" s="47"/>
      <c r="G68" s="47"/>
      <c r="H68" s="47"/>
      <c r="I68" s="47"/>
      <c r="J68" s="47"/>
    </row>
    <row r="69" spans="2:10" s="2" customFormat="1" ht="15" customHeight="1" x14ac:dyDescent="0.35">
      <c r="B69" s="53"/>
      <c r="C69" s="53"/>
      <c r="D69" s="53"/>
      <c r="E69" s="53"/>
      <c r="F69" s="53"/>
      <c r="G69" s="53"/>
      <c r="H69" s="53"/>
      <c r="I69" s="53"/>
      <c r="J69" s="53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C9" sqref="C9:J9"/>
    </sheetView>
  </sheetViews>
  <sheetFormatPr defaultColWidth="8.81640625" defaultRowHeight="15.75" customHeight="1" x14ac:dyDescent="0.35"/>
  <cols>
    <col min="1" max="1" width="2.7265625" style="55" customWidth="1"/>
    <col min="2" max="2" width="4.1796875" style="56" customWidth="1"/>
    <col min="3" max="3" width="25" style="56" customWidth="1"/>
    <col min="4" max="10" width="11.1796875" style="56" customWidth="1"/>
    <col min="11" max="11" width="8.81640625" style="56" customWidth="1"/>
    <col min="12" max="16384" width="8.81640625" style="56"/>
  </cols>
  <sheetData>
    <row r="1" spans="1:14" s="55" customFormat="1" ht="15" customHeight="1" x14ac:dyDescent="0.35"/>
    <row r="2" spans="1:14" ht="15" customHeight="1" x14ac:dyDescent="0.35">
      <c r="B2" s="3"/>
      <c r="C2" s="4"/>
      <c r="D2" s="4"/>
      <c r="E2" s="4"/>
      <c r="F2" s="4"/>
      <c r="G2" s="4"/>
      <c r="H2" s="4"/>
      <c r="I2" s="4"/>
      <c r="J2" s="5"/>
    </row>
    <row r="3" spans="1:14" ht="24.75" customHeight="1" x14ac:dyDescent="0.35">
      <c r="B3" s="6"/>
      <c r="C3" s="7"/>
      <c r="D3" s="8" t="s">
        <v>16</v>
      </c>
      <c r="E3" s="7"/>
      <c r="F3" s="7"/>
      <c r="G3" s="7"/>
      <c r="H3" s="7"/>
      <c r="I3" s="7"/>
      <c r="J3" s="9"/>
    </row>
    <row r="4" spans="1:14" s="57" customFormat="1" ht="24.75" customHeight="1" x14ac:dyDescent="0.35">
      <c r="A4" s="55"/>
      <c r="B4" s="6"/>
      <c r="C4" s="7"/>
      <c r="D4" s="8" t="s">
        <v>27</v>
      </c>
      <c r="E4" s="7"/>
      <c r="F4" s="7"/>
      <c r="G4" s="7"/>
      <c r="H4" s="7"/>
      <c r="I4" s="7"/>
      <c r="J4" s="9"/>
    </row>
    <row r="5" spans="1:14" ht="24.75" customHeight="1" x14ac:dyDescent="0.35">
      <c r="B5" s="6"/>
      <c r="C5" s="7"/>
      <c r="D5" s="7">
        <v>2020</v>
      </c>
      <c r="E5" s="7"/>
      <c r="F5" s="7"/>
      <c r="G5" s="7"/>
      <c r="H5" s="7"/>
      <c r="I5" s="7"/>
      <c r="J5" s="9"/>
    </row>
    <row r="6" spans="1:14" ht="24.75" customHeight="1" x14ac:dyDescent="0.35">
      <c r="B6" s="6"/>
      <c r="C6" s="7"/>
      <c r="D6" s="7"/>
      <c r="E6" s="7"/>
      <c r="F6" s="7"/>
      <c r="G6" s="7"/>
      <c r="H6" s="7"/>
      <c r="I6" s="7"/>
      <c r="J6" s="9"/>
    </row>
    <row r="7" spans="1:14" ht="15" customHeight="1" x14ac:dyDescent="0.35">
      <c r="B7" s="10"/>
      <c r="C7" s="11"/>
      <c r="D7" s="11"/>
      <c r="E7" s="11"/>
      <c r="F7" s="11"/>
      <c r="G7" s="11"/>
      <c r="H7" s="11"/>
      <c r="I7" s="11"/>
      <c r="J7" s="12"/>
    </row>
    <row r="8" spans="1:14" ht="15" customHeight="1" x14ac:dyDescent="0.35">
      <c r="B8" s="58"/>
      <c r="C8" s="129"/>
      <c r="D8" s="129"/>
      <c r="E8" s="129"/>
      <c r="F8" s="129"/>
      <c r="G8" s="129"/>
      <c r="H8" s="129"/>
      <c r="I8" s="129"/>
      <c r="J8" s="129"/>
    </row>
    <row r="9" spans="1:14" ht="15" customHeight="1" x14ac:dyDescent="0.35">
      <c r="B9" s="58"/>
      <c r="C9" s="130" t="s">
        <v>31</v>
      </c>
      <c r="D9" s="130"/>
      <c r="E9" s="130"/>
      <c r="F9" s="130"/>
      <c r="G9" s="130"/>
      <c r="H9" s="130"/>
      <c r="I9" s="130"/>
      <c r="J9" s="130"/>
    </row>
    <row r="10" spans="1:14" ht="15" customHeight="1" x14ac:dyDescent="0.35">
      <c r="B10" s="58"/>
      <c r="C10" s="59"/>
      <c r="D10" s="59"/>
      <c r="E10" s="59"/>
      <c r="F10" s="59"/>
      <c r="G10" s="59"/>
      <c r="H10" s="59"/>
      <c r="I10" s="59"/>
      <c r="J10" s="60"/>
    </row>
    <row r="11" spans="1:14" ht="15" customHeight="1" x14ac:dyDescent="0.35">
      <c r="B11" s="61"/>
      <c r="C11" s="62" t="s">
        <v>18</v>
      </c>
      <c r="D11" s="63"/>
      <c r="E11" s="63"/>
      <c r="F11" s="63"/>
      <c r="G11" s="63"/>
      <c r="H11" s="63"/>
      <c r="I11" s="63"/>
      <c r="J11" s="64"/>
    </row>
    <row r="12" spans="1:14" ht="15" customHeight="1" x14ac:dyDescent="0.35">
      <c r="B12" s="65"/>
      <c r="C12" s="66"/>
      <c r="D12" s="66"/>
      <c r="E12" s="66"/>
      <c r="F12" s="66"/>
      <c r="G12" s="66"/>
      <c r="H12" s="66"/>
      <c r="I12" s="66"/>
      <c r="J12" s="67"/>
    </row>
    <row r="13" spans="1:14" ht="27.75" customHeight="1" x14ac:dyDescent="0.35">
      <c r="B13" s="65"/>
      <c r="C13" s="131" t="s">
        <v>17</v>
      </c>
      <c r="D13" s="131"/>
      <c r="E13" s="131"/>
      <c r="F13" s="131"/>
      <c r="G13" s="131"/>
      <c r="H13" s="131"/>
      <c r="I13" s="131"/>
      <c r="J13" s="131"/>
    </row>
    <row r="14" spans="1:14" ht="39" customHeight="1" x14ac:dyDescent="0.35">
      <c r="B14" s="68"/>
      <c r="C14" s="132" t="s">
        <v>19</v>
      </c>
      <c r="D14" s="132"/>
      <c r="E14" s="132"/>
      <c r="F14" s="132"/>
      <c r="G14" s="132"/>
      <c r="H14" s="132"/>
      <c r="I14" s="132"/>
      <c r="J14" s="132"/>
    </row>
    <row r="15" spans="1:14" ht="27.75" customHeight="1" x14ac:dyDescent="0.3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  <c r="M15" s="71"/>
      <c r="N15" s="71"/>
    </row>
    <row r="16" spans="1:14" ht="27.75" customHeight="1" x14ac:dyDescent="0.35">
      <c r="A16" s="69"/>
      <c r="B16" s="72"/>
      <c r="C16" s="133"/>
      <c r="D16" s="133"/>
      <c r="E16" s="133"/>
      <c r="F16" s="133"/>
      <c r="G16" s="133"/>
      <c r="H16" s="133"/>
      <c r="I16" s="133"/>
      <c r="J16" s="133"/>
      <c r="K16" s="73"/>
    </row>
    <row r="17" spans="1:11" ht="15.75" customHeight="1" x14ac:dyDescent="0.35">
      <c r="A17" s="69"/>
      <c r="B17" s="72"/>
      <c r="C17" s="74"/>
      <c r="D17" s="74"/>
      <c r="E17" s="74"/>
      <c r="F17" s="74"/>
      <c r="G17" s="74"/>
      <c r="H17" s="74"/>
      <c r="I17" s="74"/>
      <c r="J17" s="74"/>
      <c r="K17" s="73"/>
    </row>
    <row r="18" spans="1:11" ht="15.75" customHeight="1" x14ac:dyDescent="0.35">
      <c r="A18" s="69"/>
      <c r="B18" s="75"/>
      <c r="C18" s="76"/>
      <c r="D18" s="77"/>
      <c r="E18" s="77"/>
      <c r="F18" s="77"/>
      <c r="G18" s="77"/>
      <c r="H18" s="77"/>
      <c r="I18" s="77"/>
      <c r="J18" s="77"/>
      <c r="K18" s="73"/>
    </row>
    <row r="19" spans="1:11" ht="15.75" customHeight="1" x14ac:dyDescent="0.35">
      <c r="A19" s="69"/>
      <c r="B19" s="72"/>
      <c r="C19" s="72"/>
      <c r="D19" s="72" t="s">
        <v>7</v>
      </c>
      <c r="E19" s="72"/>
      <c r="F19" s="72"/>
      <c r="G19" s="72"/>
      <c r="H19" s="72"/>
      <c r="I19" s="72"/>
      <c r="J19" s="72"/>
      <c r="K19" s="73"/>
    </row>
    <row r="20" spans="1:11" ht="39" customHeight="1" x14ac:dyDescent="0.35">
      <c r="A20" s="69"/>
      <c r="B20" s="72"/>
      <c r="C20" s="133"/>
      <c r="D20" s="133"/>
      <c r="E20" s="133"/>
      <c r="F20" s="133"/>
      <c r="G20" s="133"/>
      <c r="H20" s="133"/>
      <c r="I20" s="133"/>
      <c r="J20" s="133"/>
      <c r="K20" s="73"/>
    </row>
    <row r="21" spans="1:11" ht="27.75" customHeight="1" x14ac:dyDescent="0.35">
      <c r="A21" s="69"/>
      <c r="B21" s="72"/>
      <c r="C21" s="133"/>
      <c r="D21" s="133"/>
      <c r="E21" s="133"/>
      <c r="F21" s="133"/>
      <c r="G21" s="133"/>
      <c r="H21" s="133"/>
      <c r="I21" s="133"/>
      <c r="J21" s="133"/>
      <c r="K21" s="73"/>
    </row>
    <row r="22" spans="1:11" ht="39" customHeight="1" x14ac:dyDescent="0.35">
      <c r="A22" s="69"/>
      <c r="B22" s="72"/>
      <c r="C22" s="133"/>
      <c r="D22" s="133"/>
      <c r="E22" s="133"/>
      <c r="F22" s="133"/>
      <c r="G22" s="133"/>
      <c r="H22" s="133"/>
      <c r="I22" s="133"/>
      <c r="J22" s="133"/>
      <c r="K22" s="73"/>
    </row>
    <row r="23" spans="1:11" ht="15.75" customHeight="1" x14ac:dyDescent="0.35">
      <c r="A23" s="69"/>
      <c r="B23" s="72"/>
      <c r="C23" s="74"/>
      <c r="D23" s="74"/>
      <c r="E23" s="74"/>
      <c r="F23" s="74"/>
      <c r="G23" s="74"/>
      <c r="H23" s="74"/>
      <c r="I23" s="74"/>
      <c r="J23" s="74"/>
      <c r="K23" s="73"/>
    </row>
    <row r="24" spans="1:11" s="79" customFormat="1" ht="15" customHeight="1" x14ac:dyDescent="0.35">
      <c r="A24" s="69"/>
      <c r="B24" s="75"/>
      <c r="C24" s="76"/>
      <c r="D24" s="77"/>
      <c r="E24" s="77"/>
      <c r="F24" s="77"/>
      <c r="G24" s="77"/>
      <c r="H24" s="77"/>
      <c r="I24" s="77"/>
      <c r="J24" s="77"/>
      <c r="K24" s="78"/>
    </row>
    <row r="25" spans="1:11" s="79" customFormat="1" ht="15" customHeight="1" x14ac:dyDescent="0.35">
      <c r="A25" s="69"/>
      <c r="B25" s="72"/>
      <c r="C25" s="72"/>
      <c r="D25" s="72" t="s">
        <v>7</v>
      </c>
      <c r="E25" s="72"/>
      <c r="F25" s="72"/>
      <c r="G25" s="72"/>
      <c r="H25" s="72"/>
      <c r="I25" s="72"/>
      <c r="J25" s="72"/>
      <c r="K25" s="78"/>
    </row>
    <row r="26" spans="1:11" s="79" customFormat="1" ht="27.75" customHeight="1" x14ac:dyDescent="0.35">
      <c r="A26" s="69"/>
      <c r="B26" s="72"/>
      <c r="C26" s="134"/>
      <c r="D26" s="134"/>
      <c r="E26" s="134"/>
      <c r="F26" s="134"/>
      <c r="G26" s="134"/>
      <c r="H26" s="134"/>
      <c r="I26" s="134"/>
      <c r="J26" s="134"/>
      <c r="K26" s="78"/>
    </row>
    <row r="27" spans="1:11" s="79" customFormat="1" ht="27.75" customHeight="1" x14ac:dyDescent="0.35">
      <c r="A27" s="69"/>
      <c r="B27" s="72"/>
      <c r="C27" s="134"/>
      <c r="D27" s="134"/>
      <c r="E27" s="134"/>
      <c r="F27" s="134"/>
      <c r="G27" s="134"/>
      <c r="H27" s="134"/>
      <c r="I27" s="134"/>
      <c r="J27" s="134"/>
      <c r="K27" s="78"/>
    </row>
    <row r="28" spans="1:11" s="79" customFormat="1" ht="27.75" customHeight="1" x14ac:dyDescent="0.35">
      <c r="A28" s="69"/>
      <c r="B28" s="72"/>
      <c r="C28" s="134"/>
      <c r="D28" s="134"/>
      <c r="E28" s="134"/>
      <c r="F28" s="134"/>
      <c r="G28" s="134"/>
      <c r="H28" s="134"/>
      <c r="I28" s="134"/>
      <c r="J28" s="134"/>
      <c r="K28" s="78"/>
    </row>
    <row r="29" spans="1:11" s="79" customFormat="1" ht="39" customHeight="1" x14ac:dyDescent="0.35">
      <c r="A29" s="69"/>
      <c r="B29" s="72"/>
      <c r="C29" s="134"/>
      <c r="D29" s="134"/>
      <c r="E29" s="134"/>
      <c r="F29" s="134"/>
      <c r="G29" s="134"/>
      <c r="H29" s="134"/>
      <c r="I29" s="134"/>
      <c r="J29" s="134"/>
      <c r="K29" s="78"/>
    </row>
    <row r="30" spans="1:11" ht="15.75" customHeight="1" x14ac:dyDescent="0.35">
      <c r="A30" s="69"/>
      <c r="B30" s="80"/>
      <c r="C30" s="80"/>
      <c r="D30" s="80"/>
      <c r="E30" s="80"/>
      <c r="F30" s="80"/>
      <c r="G30" s="80"/>
      <c r="H30" s="80"/>
      <c r="I30" s="80"/>
      <c r="J30" s="80"/>
      <c r="K30" s="73"/>
    </row>
    <row r="31" spans="1:11" s="79" customFormat="1" ht="15" customHeight="1" x14ac:dyDescent="0.35">
      <c r="A31" s="69"/>
      <c r="B31" s="75"/>
      <c r="C31" s="76"/>
      <c r="D31" s="77"/>
      <c r="E31" s="77"/>
      <c r="F31" s="77"/>
      <c r="G31" s="77"/>
      <c r="H31" s="77"/>
      <c r="I31" s="77"/>
      <c r="J31" s="77"/>
      <c r="K31" s="78"/>
    </row>
    <row r="32" spans="1:11" s="79" customFormat="1" ht="15" customHeight="1" x14ac:dyDescent="0.35">
      <c r="A32" s="69"/>
      <c r="B32" s="72"/>
      <c r="C32" s="72"/>
      <c r="D32" s="72" t="s">
        <v>7</v>
      </c>
      <c r="E32" s="72"/>
      <c r="F32" s="72"/>
      <c r="G32" s="72"/>
      <c r="H32" s="72"/>
      <c r="I32" s="72"/>
      <c r="J32" s="72"/>
      <c r="K32" s="78"/>
    </row>
    <row r="33" spans="1:11" s="79" customFormat="1" ht="27.75" customHeight="1" x14ac:dyDescent="0.35">
      <c r="A33" s="69"/>
      <c r="B33" s="72"/>
      <c r="C33" s="134"/>
      <c r="D33" s="134"/>
      <c r="E33" s="134"/>
      <c r="F33" s="134"/>
      <c r="G33" s="134"/>
      <c r="H33" s="134"/>
      <c r="I33" s="134"/>
      <c r="J33" s="134"/>
      <c r="K33" s="78"/>
    </row>
    <row r="34" spans="1:11" s="79" customFormat="1" ht="27.75" customHeight="1" x14ac:dyDescent="0.35">
      <c r="A34" s="69"/>
      <c r="B34" s="72"/>
      <c r="C34" s="134"/>
      <c r="D34" s="134"/>
      <c r="E34" s="134"/>
      <c r="F34" s="134"/>
      <c r="G34" s="134"/>
      <c r="H34" s="134"/>
      <c r="I34" s="134"/>
      <c r="J34" s="134"/>
      <c r="K34" s="78"/>
    </row>
    <row r="35" spans="1:11" ht="15.75" customHeight="1" x14ac:dyDescent="0.35">
      <c r="A35" s="69"/>
      <c r="B35" s="72"/>
      <c r="C35" s="72"/>
      <c r="D35" s="72"/>
      <c r="E35" s="72"/>
      <c r="F35" s="72"/>
      <c r="G35" s="72"/>
      <c r="H35" s="72"/>
      <c r="I35" s="72"/>
      <c r="J35" s="72"/>
      <c r="K35" s="73"/>
    </row>
    <row r="36" spans="1:11" ht="15.75" customHeight="1" x14ac:dyDescent="0.35">
      <c r="A36" s="69"/>
      <c r="B36" s="73"/>
      <c r="C36" s="73"/>
      <c r="D36" s="73"/>
      <c r="E36" s="73"/>
      <c r="F36" s="73"/>
      <c r="G36" s="73"/>
      <c r="H36" s="73"/>
      <c r="I36" s="73"/>
      <c r="J36" s="73"/>
      <c r="K36" s="73"/>
    </row>
  </sheetData>
  <mergeCells count="14"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  <mergeCell ref="C8:J8"/>
    <mergeCell ref="C9:J9"/>
    <mergeCell ref="C13:J13"/>
    <mergeCell ref="C14:J14"/>
    <mergeCell ref="C16:J16"/>
  </mergeCells>
  <hyperlinks>
    <hyperlink ref="C9" location="Notes!A1" display="Notes"/>
    <hyperlink ref="C13" location="Table_1!B2" display="Table 1: New HIV and AIDS diagnoses and deaths, by year of diagnosis, year of death and gender: all years to 2018"/>
    <hyperlink ref="C14" location="Table_2!B2" display="Table 2: Adjusted and observed counts of HIV diagnoses, by year of diagnosis, probable exposure route and proportion probably acquired in the UK: 2009-2018"/>
    <hyperlink ref="C9:J9" location="Title!A1" display="Notes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6"/>
  <sheetViews>
    <sheetView workbookViewId="0">
      <selection activeCell="P12" sqref="P12"/>
    </sheetView>
  </sheetViews>
  <sheetFormatPr defaultColWidth="8.81640625" defaultRowHeight="15" customHeight="1" x14ac:dyDescent="0.35"/>
  <cols>
    <col min="1" max="1" width="2.7265625" style="81" customWidth="1"/>
    <col min="2" max="2" width="20.26953125" style="115" customWidth="1"/>
    <col min="3" max="3" width="16.453125" style="81" customWidth="1"/>
    <col min="4" max="4" width="11.26953125" style="81" customWidth="1"/>
    <col min="5" max="5" width="9" style="81" customWidth="1"/>
    <col min="6" max="6" width="14.81640625" style="81" customWidth="1"/>
    <col min="7" max="7" width="10.453125" style="81" customWidth="1"/>
    <col min="8" max="8" width="9.453125" style="81" customWidth="1"/>
    <col min="9" max="9" width="14.81640625" style="81" customWidth="1"/>
    <col min="10" max="10" width="13.26953125" style="81" customWidth="1"/>
    <col min="11" max="11" width="8.81640625" style="81" customWidth="1"/>
    <col min="12" max="16384" width="8.81640625" style="81"/>
  </cols>
  <sheetData>
    <row r="1" spans="1:23" ht="15" customHeight="1" x14ac:dyDescent="0.35">
      <c r="B1" s="81"/>
    </row>
    <row r="2" spans="1:23" s="2" customFormat="1" ht="45" customHeight="1" x14ac:dyDescent="0.35">
      <c r="A2" s="82"/>
      <c r="B2" s="83"/>
      <c r="C2" s="135" t="s">
        <v>17</v>
      </c>
      <c r="D2" s="135"/>
      <c r="E2" s="135"/>
      <c r="F2" s="135"/>
      <c r="G2" s="135"/>
      <c r="H2" s="135"/>
      <c r="I2" s="135"/>
      <c r="J2" s="136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 s="2" customFormat="1" ht="24.75" customHeight="1" x14ac:dyDescent="0.35">
      <c r="A3" s="82"/>
      <c r="B3" s="84"/>
      <c r="C3" s="137" t="s">
        <v>37</v>
      </c>
      <c r="D3" s="137"/>
      <c r="E3" s="137"/>
      <c r="F3" s="137"/>
      <c r="G3" s="137"/>
      <c r="H3" s="137"/>
      <c r="I3" s="137"/>
      <c r="J3" s="138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</row>
    <row r="4" spans="1:23" s="2" customFormat="1" ht="26.5" customHeight="1" x14ac:dyDescent="0.35">
      <c r="A4" s="82"/>
      <c r="B4" s="85"/>
      <c r="C4" s="139" t="s">
        <v>36</v>
      </c>
      <c r="D4" s="139"/>
      <c r="E4" s="139"/>
      <c r="F4" s="139"/>
      <c r="G4" s="139"/>
      <c r="H4" s="139"/>
      <c r="I4" s="139"/>
      <c r="J4" s="140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</row>
    <row r="5" spans="1:23" s="2" customFormat="1" ht="30.75" customHeight="1" x14ac:dyDescent="0.35">
      <c r="A5" s="82"/>
      <c r="B5" s="141" t="s">
        <v>32</v>
      </c>
      <c r="C5" s="143" t="s">
        <v>12</v>
      </c>
      <c r="D5" s="144"/>
      <c r="E5" s="145" t="s">
        <v>14</v>
      </c>
      <c r="F5" s="145"/>
      <c r="G5" s="145"/>
      <c r="H5" s="145" t="s">
        <v>13</v>
      </c>
      <c r="I5" s="145"/>
      <c r="J5" s="144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3" s="2" customFormat="1" ht="15" customHeight="1" x14ac:dyDescent="0.35">
      <c r="A6" s="82"/>
      <c r="B6" s="142"/>
      <c r="C6" s="86" t="s">
        <v>9</v>
      </c>
      <c r="D6" s="87" t="s">
        <v>10</v>
      </c>
      <c r="E6" s="86" t="s">
        <v>11</v>
      </c>
      <c r="F6" s="87" t="s">
        <v>9</v>
      </c>
      <c r="G6" s="87" t="s">
        <v>10</v>
      </c>
      <c r="H6" s="86" t="s">
        <v>11</v>
      </c>
      <c r="I6" s="87" t="s">
        <v>9</v>
      </c>
      <c r="J6" s="88" t="s">
        <v>10</v>
      </c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</row>
    <row r="7" spans="1:23" s="2" customFormat="1" ht="15" customHeight="1" x14ac:dyDescent="0.35">
      <c r="A7" s="82"/>
      <c r="B7" s="89">
        <v>43892</v>
      </c>
      <c r="C7" s="90">
        <v>0</v>
      </c>
      <c r="D7" s="91">
        <v>0</v>
      </c>
      <c r="E7" s="92">
        <v>0</v>
      </c>
      <c r="F7" s="93">
        <v>0</v>
      </c>
      <c r="G7" s="94">
        <v>0</v>
      </c>
      <c r="H7" s="92">
        <v>0</v>
      </c>
      <c r="I7" s="95">
        <v>0</v>
      </c>
      <c r="J7" s="96">
        <v>0</v>
      </c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3" s="2" customFormat="1" ht="15" customHeight="1" x14ac:dyDescent="0.35">
      <c r="A8" s="82"/>
      <c r="B8" s="89">
        <v>43893</v>
      </c>
      <c r="C8" s="90">
        <v>0</v>
      </c>
      <c r="D8" s="91">
        <v>0</v>
      </c>
      <c r="E8" s="92">
        <v>0</v>
      </c>
      <c r="F8" s="93">
        <v>0</v>
      </c>
      <c r="G8" s="94">
        <v>0</v>
      </c>
      <c r="H8" s="92">
        <v>0</v>
      </c>
      <c r="I8" s="97">
        <v>0</v>
      </c>
      <c r="J8" s="98">
        <v>0</v>
      </c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23" s="2" customFormat="1" ht="15" customHeight="1" x14ac:dyDescent="0.35">
      <c r="A9" s="82"/>
      <c r="B9" s="89">
        <v>43894</v>
      </c>
      <c r="C9" s="90">
        <v>0</v>
      </c>
      <c r="D9" s="91">
        <v>0</v>
      </c>
      <c r="E9" s="92">
        <v>0</v>
      </c>
      <c r="F9" s="93">
        <v>0</v>
      </c>
      <c r="G9" s="94">
        <v>0</v>
      </c>
      <c r="H9" s="92">
        <v>0</v>
      </c>
      <c r="I9" s="97">
        <v>0</v>
      </c>
      <c r="J9" s="98">
        <v>0</v>
      </c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23" s="2" customFormat="1" ht="15" customHeight="1" x14ac:dyDescent="0.35">
      <c r="A10" s="82"/>
      <c r="B10" s="89">
        <v>43895</v>
      </c>
      <c r="C10" s="90">
        <v>0</v>
      </c>
      <c r="D10" s="91">
        <v>0</v>
      </c>
      <c r="E10" s="92">
        <v>0</v>
      </c>
      <c r="F10" s="93">
        <v>0</v>
      </c>
      <c r="G10" s="94">
        <v>0</v>
      </c>
      <c r="H10" s="92">
        <v>0</v>
      </c>
      <c r="I10" s="97">
        <v>0</v>
      </c>
      <c r="J10" s="98">
        <v>0</v>
      </c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</row>
    <row r="11" spans="1:23" s="2" customFormat="1" ht="15" customHeight="1" x14ac:dyDescent="0.35">
      <c r="A11" s="82"/>
      <c r="B11" s="89">
        <v>43896</v>
      </c>
      <c r="C11" s="90">
        <v>1</v>
      </c>
      <c r="D11" s="91">
        <v>1</v>
      </c>
      <c r="E11" s="92">
        <v>0</v>
      </c>
      <c r="F11" s="93">
        <v>1</v>
      </c>
      <c r="G11" s="94">
        <v>1</v>
      </c>
      <c r="H11" s="92">
        <v>0</v>
      </c>
      <c r="I11" s="97">
        <v>1</v>
      </c>
      <c r="J11" s="98">
        <v>1</v>
      </c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</row>
    <row r="12" spans="1:23" s="2" customFormat="1" ht="15" customHeight="1" x14ac:dyDescent="0.35">
      <c r="A12" s="82"/>
      <c r="B12" s="89">
        <v>43897</v>
      </c>
      <c r="C12" s="90">
        <v>1</v>
      </c>
      <c r="D12" s="91">
        <v>2</v>
      </c>
      <c r="E12" s="92">
        <v>0</v>
      </c>
      <c r="F12" s="93">
        <v>1</v>
      </c>
      <c r="G12" s="94">
        <v>2</v>
      </c>
      <c r="H12" s="92">
        <v>0</v>
      </c>
      <c r="I12" s="95">
        <v>1</v>
      </c>
      <c r="J12" s="96">
        <v>2</v>
      </c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</row>
    <row r="13" spans="1:23" s="2" customFormat="1" ht="15" customHeight="1" x14ac:dyDescent="0.35">
      <c r="A13" s="82"/>
      <c r="B13" s="89">
        <v>43898</v>
      </c>
      <c r="C13" s="90">
        <v>0</v>
      </c>
      <c r="D13" s="91">
        <v>2</v>
      </c>
      <c r="E13" s="92">
        <v>0</v>
      </c>
      <c r="F13" s="93">
        <v>0</v>
      </c>
      <c r="G13" s="94">
        <v>2</v>
      </c>
      <c r="H13" s="92">
        <v>0</v>
      </c>
      <c r="I13" s="97">
        <v>0</v>
      </c>
      <c r="J13" s="98">
        <v>2</v>
      </c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</row>
    <row r="14" spans="1:23" s="2" customFormat="1" ht="15" customHeight="1" x14ac:dyDescent="0.35">
      <c r="A14" s="82"/>
      <c r="B14" s="89">
        <v>43899</v>
      </c>
      <c r="C14" s="90">
        <v>1</v>
      </c>
      <c r="D14" s="91">
        <v>3</v>
      </c>
      <c r="E14" s="92">
        <v>0</v>
      </c>
      <c r="F14" s="93">
        <v>1</v>
      </c>
      <c r="G14" s="94">
        <v>3</v>
      </c>
      <c r="H14" s="92">
        <v>0</v>
      </c>
      <c r="I14" s="95">
        <v>1</v>
      </c>
      <c r="J14" s="96">
        <v>3</v>
      </c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23" s="2" customFormat="1" ht="15" customHeight="1" x14ac:dyDescent="0.35">
      <c r="A15" s="82"/>
      <c r="B15" s="89">
        <v>43900</v>
      </c>
      <c r="C15" s="90">
        <v>4</v>
      </c>
      <c r="D15" s="91">
        <v>7</v>
      </c>
      <c r="E15" s="92">
        <v>0</v>
      </c>
      <c r="F15" s="93">
        <v>4</v>
      </c>
      <c r="G15" s="94">
        <v>7</v>
      </c>
      <c r="H15" s="92">
        <v>0</v>
      </c>
      <c r="I15" s="97">
        <v>4</v>
      </c>
      <c r="J15" s="98">
        <v>7</v>
      </c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</row>
    <row r="16" spans="1:23" s="2" customFormat="1" ht="15" customHeight="1" x14ac:dyDescent="0.35">
      <c r="A16" s="82"/>
      <c r="B16" s="89">
        <v>43901</v>
      </c>
      <c r="C16" s="90">
        <v>0</v>
      </c>
      <c r="D16" s="91">
        <v>7</v>
      </c>
      <c r="E16" s="92">
        <v>0</v>
      </c>
      <c r="F16" s="93">
        <v>0</v>
      </c>
      <c r="G16" s="94">
        <v>7</v>
      </c>
      <c r="H16" s="92">
        <v>0</v>
      </c>
      <c r="I16" s="97">
        <v>0</v>
      </c>
      <c r="J16" s="98">
        <v>7</v>
      </c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</row>
    <row r="17" spans="1:21" s="2" customFormat="1" ht="15" customHeight="1" x14ac:dyDescent="0.35">
      <c r="A17" s="82"/>
      <c r="B17" s="89">
        <v>43902</v>
      </c>
      <c r="C17" s="90">
        <v>2</v>
      </c>
      <c r="D17" s="91">
        <v>9</v>
      </c>
      <c r="E17" s="92">
        <v>0</v>
      </c>
      <c r="F17" s="93">
        <v>2</v>
      </c>
      <c r="G17" s="94">
        <v>9</v>
      </c>
      <c r="H17" s="92">
        <v>0</v>
      </c>
      <c r="I17" s="97">
        <v>2</v>
      </c>
      <c r="J17" s="98">
        <v>9</v>
      </c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</row>
    <row r="18" spans="1:21" s="2" customFormat="1" ht="15" customHeight="1" x14ac:dyDescent="0.35">
      <c r="A18" s="82"/>
      <c r="B18" s="89">
        <v>43903</v>
      </c>
      <c r="C18" s="90">
        <v>1</v>
      </c>
      <c r="D18" s="91">
        <v>10</v>
      </c>
      <c r="E18" s="92">
        <v>0</v>
      </c>
      <c r="F18" s="93">
        <v>1</v>
      </c>
      <c r="G18" s="94">
        <v>10</v>
      </c>
      <c r="H18" s="92">
        <v>0</v>
      </c>
      <c r="I18" s="97">
        <v>1</v>
      </c>
      <c r="J18" s="98">
        <v>10</v>
      </c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</row>
    <row r="19" spans="1:21" s="2" customFormat="1" ht="15" customHeight="1" x14ac:dyDescent="0.35">
      <c r="A19" s="82"/>
      <c r="B19" s="89">
        <v>43904</v>
      </c>
      <c r="C19" s="90">
        <v>18</v>
      </c>
      <c r="D19" s="91">
        <v>28</v>
      </c>
      <c r="E19" s="92">
        <v>0</v>
      </c>
      <c r="F19" s="93">
        <v>18</v>
      </c>
      <c r="G19" s="94">
        <v>28</v>
      </c>
      <c r="H19" s="92">
        <v>0</v>
      </c>
      <c r="I19" s="95">
        <v>18</v>
      </c>
      <c r="J19" s="96">
        <v>28</v>
      </c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</row>
    <row r="20" spans="1:21" s="2" customFormat="1" ht="15" customHeight="1" x14ac:dyDescent="0.35">
      <c r="A20" s="82"/>
      <c r="B20" s="89">
        <v>43905</v>
      </c>
      <c r="C20" s="90">
        <v>14</v>
      </c>
      <c r="D20" s="91">
        <v>42</v>
      </c>
      <c r="E20" s="92">
        <v>0</v>
      </c>
      <c r="F20" s="93">
        <v>14</v>
      </c>
      <c r="G20" s="94">
        <v>42</v>
      </c>
      <c r="H20" s="92">
        <v>0</v>
      </c>
      <c r="I20" s="97">
        <v>14</v>
      </c>
      <c r="J20" s="98">
        <v>42</v>
      </c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</row>
    <row r="21" spans="1:21" s="2" customFormat="1" ht="15" customHeight="1" x14ac:dyDescent="0.35">
      <c r="A21" s="82"/>
      <c r="B21" s="89">
        <v>43906</v>
      </c>
      <c r="C21" s="90">
        <v>22</v>
      </c>
      <c r="D21" s="91">
        <v>64</v>
      </c>
      <c r="E21" s="92">
        <v>0</v>
      </c>
      <c r="F21" s="93">
        <v>22</v>
      </c>
      <c r="G21" s="94">
        <v>64</v>
      </c>
      <c r="H21" s="92">
        <v>0</v>
      </c>
      <c r="I21" s="95">
        <v>22</v>
      </c>
      <c r="J21" s="96">
        <v>64</v>
      </c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</row>
    <row r="22" spans="1:21" s="2" customFormat="1" ht="15" customHeight="1" x14ac:dyDescent="0.35">
      <c r="A22" s="82"/>
      <c r="B22" s="89">
        <v>43907</v>
      </c>
      <c r="C22" s="90">
        <v>15</v>
      </c>
      <c r="D22" s="91">
        <v>79</v>
      </c>
      <c r="E22" s="92">
        <v>0</v>
      </c>
      <c r="F22" s="93">
        <v>15</v>
      </c>
      <c r="G22" s="94">
        <v>79</v>
      </c>
      <c r="H22" s="92">
        <v>0</v>
      </c>
      <c r="I22" s="97">
        <v>15</v>
      </c>
      <c r="J22" s="98">
        <v>79</v>
      </c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</row>
    <row r="23" spans="1:21" s="2" customFormat="1" ht="15" customHeight="1" x14ac:dyDescent="0.35">
      <c r="A23" s="82"/>
      <c r="B23" s="89">
        <v>43908</v>
      </c>
      <c r="C23" s="90">
        <v>33</v>
      </c>
      <c r="D23" s="91">
        <v>112</v>
      </c>
      <c r="E23" s="92">
        <v>0</v>
      </c>
      <c r="F23" s="93">
        <v>33</v>
      </c>
      <c r="G23" s="94">
        <v>112</v>
      </c>
      <c r="H23" s="92">
        <v>0</v>
      </c>
      <c r="I23" s="97">
        <v>33</v>
      </c>
      <c r="J23" s="98">
        <v>112</v>
      </c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</row>
    <row r="24" spans="1:21" s="2" customFormat="1" ht="15" customHeight="1" x14ac:dyDescent="0.35">
      <c r="A24" s="82"/>
      <c r="B24" s="89">
        <v>43909</v>
      </c>
      <c r="C24" s="90">
        <v>42</v>
      </c>
      <c r="D24" s="91">
        <v>154</v>
      </c>
      <c r="E24" s="92">
        <v>0</v>
      </c>
      <c r="F24" s="93">
        <v>42</v>
      </c>
      <c r="G24" s="94">
        <v>154</v>
      </c>
      <c r="H24" s="92">
        <v>0</v>
      </c>
      <c r="I24" s="97">
        <v>42</v>
      </c>
      <c r="J24" s="98">
        <v>154</v>
      </c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</row>
    <row r="25" spans="1:21" s="2" customFormat="1" ht="15" customHeight="1" x14ac:dyDescent="0.35">
      <c r="A25" s="82"/>
      <c r="B25" s="89">
        <v>43910</v>
      </c>
      <c r="C25" s="90">
        <v>32</v>
      </c>
      <c r="D25" s="91">
        <v>186</v>
      </c>
      <c r="E25" s="92">
        <v>0</v>
      </c>
      <c r="F25" s="93">
        <v>32</v>
      </c>
      <c r="G25" s="94">
        <v>186</v>
      </c>
      <c r="H25" s="92">
        <v>0</v>
      </c>
      <c r="I25" s="97">
        <v>32</v>
      </c>
      <c r="J25" s="98">
        <v>186</v>
      </c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</row>
    <row r="26" spans="1:21" s="2" customFormat="1" ht="15" customHeight="1" x14ac:dyDescent="0.35">
      <c r="A26" s="82"/>
      <c r="B26" s="89">
        <v>43911</v>
      </c>
      <c r="C26" s="90">
        <v>54</v>
      </c>
      <c r="D26" s="91">
        <v>240</v>
      </c>
      <c r="E26" s="92">
        <v>0</v>
      </c>
      <c r="F26" s="93">
        <v>54</v>
      </c>
      <c r="G26" s="94">
        <v>240</v>
      </c>
      <c r="H26" s="92">
        <v>0</v>
      </c>
      <c r="I26" s="95">
        <v>54</v>
      </c>
      <c r="J26" s="96">
        <v>240</v>
      </c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</row>
    <row r="27" spans="1:21" s="2" customFormat="1" ht="15" customHeight="1" x14ac:dyDescent="0.35">
      <c r="A27" s="82"/>
      <c r="B27" s="89">
        <v>43912</v>
      </c>
      <c r="C27" s="90">
        <v>24</v>
      </c>
      <c r="D27" s="91">
        <v>264</v>
      </c>
      <c r="E27" s="92">
        <v>0</v>
      </c>
      <c r="F27" s="93">
        <v>24</v>
      </c>
      <c r="G27" s="94">
        <v>264</v>
      </c>
      <c r="H27" s="92">
        <v>0</v>
      </c>
      <c r="I27" s="97">
        <v>24</v>
      </c>
      <c r="J27" s="98">
        <v>264</v>
      </c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</row>
    <row r="28" spans="1:21" s="2" customFormat="1" ht="15" customHeight="1" x14ac:dyDescent="0.35">
      <c r="A28" s="82"/>
      <c r="B28" s="89">
        <v>43913</v>
      </c>
      <c r="C28" s="90">
        <v>67</v>
      </c>
      <c r="D28" s="91">
        <v>331</v>
      </c>
      <c r="E28" s="92">
        <v>0</v>
      </c>
      <c r="F28" s="93">
        <v>67</v>
      </c>
      <c r="G28" s="94">
        <v>331</v>
      </c>
      <c r="H28" s="92">
        <v>0</v>
      </c>
      <c r="I28" s="95">
        <v>67</v>
      </c>
      <c r="J28" s="96">
        <v>331</v>
      </c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</row>
    <row r="29" spans="1:21" s="2" customFormat="1" ht="15" customHeight="1" x14ac:dyDescent="0.35">
      <c r="A29" s="82"/>
      <c r="B29" s="89">
        <v>43914</v>
      </c>
      <c r="C29" s="90">
        <v>143</v>
      </c>
      <c r="D29" s="91">
        <v>474</v>
      </c>
      <c r="E29" s="92">
        <v>0</v>
      </c>
      <c r="F29" s="93">
        <v>143</v>
      </c>
      <c r="G29" s="94">
        <v>474</v>
      </c>
      <c r="H29" s="92">
        <v>0</v>
      </c>
      <c r="I29" s="97">
        <v>143</v>
      </c>
      <c r="J29" s="98">
        <v>474</v>
      </c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</row>
    <row r="30" spans="1:21" s="2" customFormat="1" ht="15" customHeight="1" x14ac:dyDescent="0.35">
      <c r="A30" s="82"/>
      <c r="B30" s="89">
        <v>43915</v>
      </c>
      <c r="C30" s="90">
        <v>178</v>
      </c>
      <c r="D30" s="91">
        <v>652</v>
      </c>
      <c r="E30" s="92">
        <v>0</v>
      </c>
      <c r="F30" s="93">
        <v>178</v>
      </c>
      <c r="G30" s="94">
        <v>652</v>
      </c>
      <c r="H30" s="92">
        <v>0</v>
      </c>
      <c r="I30" s="97">
        <v>178</v>
      </c>
      <c r="J30" s="98">
        <v>652</v>
      </c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</row>
    <row r="31" spans="1:21" s="2" customFormat="1" ht="15" customHeight="1" x14ac:dyDescent="0.35">
      <c r="A31" s="82"/>
      <c r="B31" s="89">
        <v>43916</v>
      </c>
      <c r="C31" s="90">
        <v>169</v>
      </c>
      <c r="D31" s="91">
        <v>821</v>
      </c>
      <c r="E31" s="92">
        <v>0</v>
      </c>
      <c r="F31" s="93">
        <v>169</v>
      </c>
      <c r="G31" s="94">
        <v>821</v>
      </c>
      <c r="H31" s="92">
        <v>0</v>
      </c>
      <c r="I31" s="97">
        <v>169</v>
      </c>
      <c r="J31" s="98">
        <v>821</v>
      </c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</row>
    <row r="32" spans="1:21" s="2" customFormat="1" ht="15" customHeight="1" x14ac:dyDescent="0.35">
      <c r="A32" s="82"/>
      <c r="B32" s="89">
        <v>43917</v>
      </c>
      <c r="C32" s="90">
        <v>271</v>
      </c>
      <c r="D32" s="91">
        <v>1092</v>
      </c>
      <c r="E32" s="92">
        <v>0</v>
      </c>
      <c r="F32" s="93">
        <v>271</v>
      </c>
      <c r="G32" s="94">
        <v>1092</v>
      </c>
      <c r="H32" s="92">
        <v>0</v>
      </c>
      <c r="I32" s="95">
        <v>271</v>
      </c>
      <c r="J32" s="96">
        <v>1092</v>
      </c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</row>
    <row r="33" spans="1:21" s="2" customFormat="1" ht="15" customHeight="1" x14ac:dyDescent="0.35">
      <c r="A33" s="82"/>
      <c r="B33" s="89">
        <v>43918</v>
      </c>
      <c r="C33" s="90">
        <v>279</v>
      </c>
      <c r="D33" s="91">
        <v>1371</v>
      </c>
      <c r="E33" s="92">
        <v>0</v>
      </c>
      <c r="F33" s="93">
        <v>279</v>
      </c>
      <c r="G33" s="94">
        <v>1371</v>
      </c>
      <c r="H33" s="92">
        <v>0</v>
      </c>
      <c r="I33" s="97">
        <v>279</v>
      </c>
      <c r="J33" s="98">
        <v>1371</v>
      </c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</row>
    <row r="34" spans="1:21" s="2" customFormat="1" ht="15" customHeight="1" x14ac:dyDescent="0.35">
      <c r="A34" s="82"/>
      <c r="B34" s="89">
        <v>43919</v>
      </c>
      <c r="C34" s="90">
        <v>195</v>
      </c>
      <c r="D34" s="91">
        <v>1566</v>
      </c>
      <c r="E34" s="92">
        <v>0</v>
      </c>
      <c r="F34" s="93">
        <v>195</v>
      </c>
      <c r="G34" s="94">
        <v>1566</v>
      </c>
      <c r="H34" s="92">
        <v>0</v>
      </c>
      <c r="I34" s="97">
        <v>195</v>
      </c>
      <c r="J34" s="98">
        <v>1566</v>
      </c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</row>
    <row r="35" spans="1:21" s="2" customFormat="1" ht="15" customHeight="1" x14ac:dyDescent="0.35">
      <c r="A35" s="82"/>
      <c r="B35" s="89">
        <v>43920</v>
      </c>
      <c r="C35" s="90">
        <v>353</v>
      </c>
      <c r="D35" s="91">
        <v>1919</v>
      </c>
      <c r="E35" s="92">
        <v>0</v>
      </c>
      <c r="F35" s="93">
        <v>353</v>
      </c>
      <c r="G35" s="94">
        <v>1919</v>
      </c>
      <c r="H35" s="92">
        <v>0</v>
      </c>
      <c r="I35" s="97">
        <v>353</v>
      </c>
      <c r="J35" s="98">
        <v>1919</v>
      </c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</row>
    <row r="36" spans="1:21" s="2" customFormat="1" ht="15" customHeight="1" x14ac:dyDescent="0.35">
      <c r="A36" s="82"/>
      <c r="B36" s="89">
        <v>43921</v>
      </c>
      <c r="C36" s="90">
        <v>368</v>
      </c>
      <c r="D36" s="91">
        <v>2287</v>
      </c>
      <c r="E36" s="92">
        <v>0</v>
      </c>
      <c r="F36" s="93">
        <v>368</v>
      </c>
      <c r="G36" s="94">
        <v>2287</v>
      </c>
      <c r="H36" s="92">
        <v>0</v>
      </c>
      <c r="I36" s="97">
        <v>368</v>
      </c>
      <c r="J36" s="98">
        <v>2287</v>
      </c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</row>
    <row r="37" spans="1:21" s="2" customFormat="1" ht="15" customHeight="1" x14ac:dyDescent="0.35">
      <c r="A37" s="82"/>
      <c r="B37" s="89">
        <v>43922</v>
      </c>
      <c r="C37" s="90">
        <v>613</v>
      </c>
      <c r="D37" s="91">
        <v>2900</v>
      </c>
      <c r="E37" s="92">
        <v>0</v>
      </c>
      <c r="F37" s="93">
        <v>613</v>
      </c>
      <c r="G37" s="94">
        <v>2900</v>
      </c>
      <c r="H37" s="92">
        <v>0</v>
      </c>
      <c r="I37" s="95">
        <v>613</v>
      </c>
      <c r="J37" s="96">
        <v>2900</v>
      </c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</row>
    <row r="38" spans="1:21" s="2" customFormat="1" ht="15" customHeight="1" x14ac:dyDescent="0.35">
      <c r="A38" s="82"/>
      <c r="B38" s="89">
        <v>43923</v>
      </c>
      <c r="C38" s="90">
        <v>603</v>
      </c>
      <c r="D38" s="91">
        <v>3503</v>
      </c>
      <c r="E38" s="92">
        <v>0</v>
      </c>
      <c r="F38" s="93">
        <v>603</v>
      </c>
      <c r="G38" s="94">
        <v>3503</v>
      </c>
      <c r="H38" s="92">
        <v>0</v>
      </c>
      <c r="I38" s="97">
        <v>603</v>
      </c>
      <c r="J38" s="98">
        <v>3503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</row>
    <row r="39" spans="1:21" s="2" customFormat="1" ht="15" customHeight="1" x14ac:dyDescent="0.35">
      <c r="A39" s="82"/>
      <c r="B39" s="89">
        <v>43924</v>
      </c>
      <c r="C39" s="90">
        <v>654</v>
      </c>
      <c r="D39" s="91">
        <v>4157</v>
      </c>
      <c r="E39" s="92">
        <v>0</v>
      </c>
      <c r="F39" s="93">
        <v>654</v>
      </c>
      <c r="G39" s="94">
        <v>4157</v>
      </c>
      <c r="H39" s="92">
        <v>0</v>
      </c>
      <c r="I39" s="97">
        <v>654</v>
      </c>
      <c r="J39" s="98">
        <v>4157</v>
      </c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</row>
    <row r="40" spans="1:21" s="2" customFormat="1" ht="15" customHeight="1" x14ac:dyDescent="0.35">
      <c r="A40" s="82"/>
      <c r="B40" s="89">
        <v>43925</v>
      </c>
      <c r="C40" s="90">
        <v>689</v>
      </c>
      <c r="D40" s="91">
        <v>4846</v>
      </c>
      <c r="E40" s="92">
        <v>0</v>
      </c>
      <c r="F40" s="93">
        <v>689</v>
      </c>
      <c r="G40" s="94">
        <v>4846</v>
      </c>
      <c r="H40" s="92">
        <v>0</v>
      </c>
      <c r="I40" s="95">
        <v>689</v>
      </c>
      <c r="J40" s="96">
        <v>4846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</row>
    <row r="41" spans="1:21" s="2" customFormat="1" ht="15" customHeight="1" x14ac:dyDescent="0.35">
      <c r="A41" s="82"/>
      <c r="B41" s="89">
        <v>43926</v>
      </c>
      <c r="C41" s="90">
        <v>578</v>
      </c>
      <c r="D41" s="91">
        <v>5424</v>
      </c>
      <c r="E41" s="92">
        <v>0</v>
      </c>
      <c r="F41" s="93">
        <v>578</v>
      </c>
      <c r="G41" s="94">
        <v>5424</v>
      </c>
      <c r="H41" s="92">
        <v>0</v>
      </c>
      <c r="I41" s="97">
        <v>578</v>
      </c>
      <c r="J41" s="98">
        <v>5424</v>
      </c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</row>
    <row r="42" spans="1:21" s="2" customFormat="1" ht="14.5" x14ac:dyDescent="0.35">
      <c r="A42" s="82"/>
      <c r="B42" s="89">
        <v>43927</v>
      </c>
      <c r="C42" s="90">
        <v>531</v>
      </c>
      <c r="D42" s="91">
        <v>5955</v>
      </c>
      <c r="E42" s="92">
        <v>0</v>
      </c>
      <c r="F42" s="93">
        <v>531</v>
      </c>
      <c r="G42" s="94">
        <v>5955</v>
      </c>
      <c r="H42" s="92">
        <v>0</v>
      </c>
      <c r="I42" s="97">
        <v>531</v>
      </c>
      <c r="J42" s="98">
        <v>5955</v>
      </c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</row>
    <row r="43" spans="1:21" s="2" customFormat="1" ht="15.65" customHeight="1" x14ac:dyDescent="0.35">
      <c r="A43" s="82"/>
      <c r="B43" s="89">
        <v>43928</v>
      </c>
      <c r="C43" s="90">
        <v>1009</v>
      </c>
      <c r="D43" s="91">
        <v>6964</v>
      </c>
      <c r="E43" s="92">
        <v>0</v>
      </c>
      <c r="F43" s="93">
        <v>1009</v>
      </c>
      <c r="G43" s="94">
        <v>6964</v>
      </c>
      <c r="H43" s="92">
        <v>0</v>
      </c>
      <c r="I43" s="99">
        <v>1009</v>
      </c>
      <c r="J43" s="100">
        <v>6964</v>
      </c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</row>
    <row r="44" spans="1:21" s="2" customFormat="1" ht="11.25" customHeight="1" x14ac:dyDescent="0.35">
      <c r="A44" s="82"/>
      <c r="B44" s="89">
        <v>43929</v>
      </c>
      <c r="C44" s="90">
        <v>922</v>
      </c>
      <c r="D44" s="91">
        <v>7886</v>
      </c>
      <c r="E44" s="92">
        <v>0</v>
      </c>
      <c r="F44" s="93">
        <v>922</v>
      </c>
      <c r="G44" s="94">
        <v>7886</v>
      </c>
      <c r="H44" s="92">
        <v>0</v>
      </c>
      <c r="I44" s="97">
        <v>922</v>
      </c>
      <c r="J44" s="101">
        <v>7886</v>
      </c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</row>
    <row r="45" spans="1:21" s="2" customFormat="1" ht="16.149999999999999" customHeight="1" x14ac:dyDescent="0.35">
      <c r="A45" s="82"/>
      <c r="B45" s="89">
        <v>43930</v>
      </c>
      <c r="C45" s="90">
        <v>991</v>
      </c>
      <c r="D45" s="91">
        <v>8877</v>
      </c>
      <c r="E45" s="92">
        <v>0</v>
      </c>
      <c r="F45" s="93">
        <v>991</v>
      </c>
      <c r="G45" s="94">
        <v>8877</v>
      </c>
      <c r="H45" s="92">
        <v>1</v>
      </c>
      <c r="I45" s="97">
        <v>990</v>
      </c>
      <c r="J45" s="101">
        <v>8876</v>
      </c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</row>
    <row r="46" spans="1:21" s="2" customFormat="1" ht="14.5" customHeight="1" x14ac:dyDescent="0.35">
      <c r="A46" s="82"/>
      <c r="B46" s="89">
        <v>43931</v>
      </c>
      <c r="C46" s="90">
        <v>1037</v>
      </c>
      <c r="D46" s="91">
        <v>9914</v>
      </c>
      <c r="E46" s="92">
        <v>0</v>
      </c>
      <c r="F46" s="93">
        <v>1037</v>
      </c>
      <c r="G46" s="94">
        <v>9914</v>
      </c>
      <c r="H46" s="92">
        <v>2</v>
      </c>
      <c r="I46" s="102">
        <v>1035</v>
      </c>
      <c r="J46" s="103">
        <v>9911</v>
      </c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</row>
    <row r="47" spans="1:21" s="2" customFormat="1" ht="12.65" customHeight="1" x14ac:dyDescent="0.35">
      <c r="A47" s="82"/>
      <c r="B47" s="89">
        <v>43932</v>
      </c>
      <c r="C47" s="90">
        <v>746</v>
      </c>
      <c r="D47" s="91">
        <v>10660</v>
      </c>
      <c r="E47" s="92">
        <v>0</v>
      </c>
      <c r="F47" s="93">
        <v>746</v>
      </c>
      <c r="G47" s="94">
        <v>10660</v>
      </c>
      <c r="H47" s="92">
        <v>1</v>
      </c>
      <c r="I47" s="102">
        <v>745</v>
      </c>
      <c r="J47" s="103">
        <v>10656</v>
      </c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</row>
    <row r="48" spans="1:21" s="2" customFormat="1" ht="15" customHeight="1" x14ac:dyDescent="0.35">
      <c r="A48" s="82"/>
      <c r="B48" s="89">
        <v>43933</v>
      </c>
      <c r="C48" s="90">
        <v>605</v>
      </c>
      <c r="D48" s="91">
        <v>11265</v>
      </c>
      <c r="E48" s="92">
        <v>0</v>
      </c>
      <c r="F48" s="93">
        <v>605</v>
      </c>
      <c r="G48" s="94">
        <v>11265</v>
      </c>
      <c r="H48" s="92">
        <v>1</v>
      </c>
      <c r="I48" s="102">
        <v>604</v>
      </c>
      <c r="J48" s="103">
        <v>11260</v>
      </c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</row>
    <row r="49" spans="2:10" ht="15" customHeight="1" x14ac:dyDescent="0.35">
      <c r="B49" s="89">
        <v>43934</v>
      </c>
      <c r="C49" s="90">
        <v>694</v>
      </c>
      <c r="D49" s="91">
        <v>11959</v>
      </c>
      <c r="E49" s="92">
        <v>0</v>
      </c>
      <c r="F49" s="93">
        <v>694</v>
      </c>
      <c r="G49" s="94">
        <v>11959</v>
      </c>
      <c r="H49" s="92">
        <v>0</v>
      </c>
      <c r="I49" s="104">
        <v>694</v>
      </c>
      <c r="J49" s="105">
        <v>11954</v>
      </c>
    </row>
    <row r="50" spans="2:10" ht="15" customHeight="1" x14ac:dyDescent="0.35">
      <c r="B50" s="89">
        <v>43935</v>
      </c>
      <c r="C50" s="90">
        <v>1008</v>
      </c>
      <c r="D50" s="91">
        <v>12967</v>
      </c>
      <c r="E50" s="92">
        <v>0</v>
      </c>
      <c r="F50" s="93">
        <v>1008</v>
      </c>
      <c r="G50" s="94">
        <v>12967</v>
      </c>
      <c r="H50" s="92">
        <v>1</v>
      </c>
      <c r="I50" s="106">
        <v>1007</v>
      </c>
      <c r="J50" s="107">
        <v>12961</v>
      </c>
    </row>
    <row r="51" spans="2:10" ht="15" customHeight="1" x14ac:dyDescent="0.35">
      <c r="B51" s="89">
        <v>43936</v>
      </c>
      <c r="C51" s="90">
        <v>731</v>
      </c>
      <c r="D51" s="91">
        <v>13698</v>
      </c>
      <c r="E51" s="92">
        <v>0</v>
      </c>
      <c r="F51" s="93">
        <v>731</v>
      </c>
      <c r="G51" s="94">
        <v>13698</v>
      </c>
      <c r="H51" s="92">
        <v>1</v>
      </c>
      <c r="I51" s="106">
        <v>730</v>
      </c>
      <c r="J51" s="107">
        <v>13691</v>
      </c>
    </row>
    <row r="52" spans="2:10" ht="15" customHeight="1" x14ac:dyDescent="0.35">
      <c r="B52" s="89">
        <v>43937</v>
      </c>
      <c r="C52" s="90">
        <v>907</v>
      </c>
      <c r="D52" s="91">
        <v>14605</v>
      </c>
      <c r="E52" s="92">
        <v>0</v>
      </c>
      <c r="F52" s="93">
        <v>907</v>
      </c>
      <c r="G52" s="94">
        <v>14605</v>
      </c>
      <c r="H52" s="92">
        <v>1</v>
      </c>
      <c r="I52" s="106">
        <v>906</v>
      </c>
      <c r="J52" s="107">
        <v>14597</v>
      </c>
    </row>
    <row r="53" spans="2:10" ht="15" customHeight="1" x14ac:dyDescent="0.35">
      <c r="B53" s="89">
        <v>43938</v>
      </c>
      <c r="C53" s="90">
        <v>827</v>
      </c>
      <c r="D53" s="91">
        <v>15432</v>
      </c>
      <c r="E53" s="92">
        <v>0</v>
      </c>
      <c r="F53" s="93">
        <v>827</v>
      </c>
      <c r="G53" s="94">
        <v>15432</v>
      </c>
      <c r="H53" s="92">
        <v>1</v>
      </c>
      <c r="I53" s="106">
        <v>826</v>
      </c>
      <c r="J53" s="107">
        <v>15423</v>
      </c>
    </row>
    <row r="54" spans="2:10" ht="15" customHeight="1" x14ac:dyDescent="0.35">
      <c r="B54" s="89">
        <v>43939</v>
      </c>
      <c r="C54" s="90">
        <v>1006</v>
      </c>
      <c r="D54" s="91">
        <v>16438</v>
      </c>
      <c r="E54" s="92">
        <v>0</v>
      </c>
      <c r="F54" s="93">
        <v>1006</v>
      </c>
      <c r="G54" s="94">
        <v>16438</v>
      </c>
      <c r="H54" s="92">
        <v>2</v>
      </c>
      <c r="I54" s="106">
        <v>1004</v>
      </c>
      <c r="J54" s="107">
        <v>16427</v>
      </c>
    </row>
    <row r="55" spans="2:10" ht="15" customHeight="1" x14ac:dyDescent="0.35">
      <c r="B55" s="89">
        <v>43940</v>
      </c>
      <c r="C55" s="90">
        <v>382</v>
      </c>
      <c r="D55" s="91">
        <v>16820</v>
      </c>
      <c r="E55" s="92">
        <v>0</v>
      </c>
      <c r="F55" s="93">
        <v>382</v>
      </c>
      <c r="G55" s="94">
        <v>16820</v>
      </c>
      <c r="H55" s="92">
        <v>2</v>
      </c>
      <c r="I55" s="106">
        <v>380</v>
      </c>
      <c r="J55" s="107">
        <v>16807</v>
      </c>
    </row>
    <row r="56" spans="2:10" ht="15" customHeight="1" x14ac:dyDescent="0.35">
      <c r="B56" s="89">
        <v>43941</v>
      </c>
      <c r="C56" s="90">
        <v>539</v>
      </c>
      <c r="D56" s="91">
        <v>17359</v>
      </c>
      <c r="E56" s="92">
        <v>0</v>
      </c>
      <c r="F56" s="93">
        <v>539</v>
      </c>
      <c r="G56" s="94">
        <v>17359</v>
      </c>
      <c r="H56" s="92">
        <v>3</v>
      </c>
      <c r="I56" s="106">
        <v>536</v>
      </c>
      <c r="J56" s="107">
        <v>17343</v>
      </c>
    </row>
    <row r="57" spans="2:10" ht="15" customHeight="1" x14ac:dyDescent="0.35">
      <c r="B57" s="89">
        <v>43942</v>
      </c>
      <c r="C57" s="90">
        <v>1120</v>
      </c>
      <c r="D57" s="91">
        <v>18479</v>
      </c>
      <c r="E57" s="92">
        <v>0</v>
      </c>
      <c r="F57" s="93">
        <v>1120</v>
      </c>
      <c r="G57" s="94">
        <v>18479</v>
      </c>
      <c r="H57" s="92">
        <v>4</v>
      </c>
      <c r="I57" s="106">
        <v>1116</v>
      </c>
      <c r="J57" s="107">
        <v>18459</v>
      </c>
    </row>
    <row r="58" spans="2:10" ht="15" customHeight="1" x14ac:dyDescent="0.35">
      <c r="B58" s="89">
        <v>43943</v>
      </c>
      <c r="C58" s="90">
        <v>739</v>
      </c>
      <c r="D58" s="91">
        <v>19218</v>
      </c>
      <c r="E58" s="92">
        <v>0</v>
      </c>
      <c r="F58" s="93">
        <v>739</v>
      </c>
      <c r="G58" s="94">
        <v>19218</v>
      </c>
      <c r="H58" s="92">
        <v>14</v>
      </c>
      <c r="I58" s="106">
        <v>725</v>
      </c>
      <c r="J58" s="107">
        <v>19184</v>
      </c>
    </row>
    <row r="59" spans="2:10" ht="15" customHeight="1" x14ac:dyDescent="0.35">
      <c r="B59" s="89">
        <v>43944</v>
      </c>
      <c r="C59" s="90">
        <v>601</v>
      </c>
      <c r="D59" s="91">
        <v>19819</v>
      </c>
      <c r="E59" s="92">
        <v>0</v>
      </c>
      <c r="F59" s="93">
        <v>601</v>
      </c>
      <c r="G59" s="94">
        <v>19819</v>
      </c>
      <c r="H59" s="92">
        <v>7</v>
      </c>
      <c r="I59" s="106">
        <v>594</v>
      </c>
      <c r="J59" s="107">
        <v>19778</v>
      </c>
    </row>
    <row r="60" spans="2:10" ht="15" customHeight="1" x14ac:dyDescent="0.35">
      <c r="B60" s="89">
        <v>43945</v>
      </c>
      <c r="C60" s="90">
        <v>823</v>
      </c>
      <c r="D60" s="91">
        <v>20642</v>
      </c>
      <c r="E60" s="92">
        <v>0</v>
      </c>
      <c r="F60" s="93">
        <v>823</v>
      </c>
      <c r="G60" s="94">
        <v>20642</v>
      </c>
      <c r="H60" s="92">
        <v>2</v>
      </c>
      <c r="I60" s="106">
        <v>821</v>
      </c>
      <c r="J60" s="107">
        <v>20599</v>
      </c>
    </row>
    <row r="61" spans="2:10" ht="15" customHeight="1" x14ac:dyDescent="0.35">
      <c r="B61" s="89">
        <v>43946</v>
      </c>
      <c r="C61" s="90">
        <v>738</v>
      </c>
      <c r="D61" s="91">
        <v>21380</v>
      </c>
      <c r="E61" s="92">
        <v>0</v>
      </c>
      <c r="F61" s="93">
        <v>738</v>
      </c>
      <c r="G61" s="94">
        <v>21380</v>
      </c>
      <c r="H61" s="92">
        <v>9</v>
      </c>
      <c r="I61" s="106">
        <v>729</v>
      </c>
      <c r="J61" s="107">
        <v>21328</v>
      </c>
    </row>
    <row r="62" spans="2:10" ht="15" customHeight="1" x14ac:dyDescent="0.35">
      <c r="B62" s="89">
        <v>43947</v>
      </c>
      <c r="C62" s="90">
        <v>343</v>
      </c>
      <c r="D62" s="91">
        <v>21723</v>
      </c>
      <c r="E62" s="92">
        <v>0</v>
      </c>
      <c r="F62" s="93">
        <v>343</v>
      </c>
      <c r="G62" s="94">
        <v>21723</v>
      </c>
      <c r="H62" s="92">
        <v>16</v>
      </c>
      <c r="I62" s="106">
        <v>327</v>
      </c>
      <c r="J62" s="107">
        <v>21655</v>
      </c>
    </row>
    <row r="63" spans="2:10" ht="15" customHeight="1" x14ac:dyDescent="0.35">
      <c r="B63" s="89">
        <v>43948</v>
      </c>
      <c r="C63" s="90">
        <v>306</v>
      </c>
      <c r="D63" s="91">
        <v>22029</v>
      </c>
      <c r="E63" s="92">
        <v>0</v>
      </c>
      <c r="F63" s="93">
        <v>306</v>
      </c>
      <c r="G63" s="94">
        <v>22029</v>
      </c>
      <c r="H63" s="92">
        <v>17</v>
      </c>
      <c r="I63" s="106">
        <v>289</v>
      </c>
      <c r="J63" s="107">
        <v>21944</v>
      </c>
    </row>
    <row r="64" spans="2:10" ht="15" customHeight="1" x14ac:dyDescent="0.35">
      <c r="B64" s="89">
        <v>43949</v>
      </c>
      <c r="C64" s="90">
        <v>871</v>
      </c>
      <c r="D64" s="91">
        <v>22900</v>
      </c>
      <c r="E64" s="92">
        <v>1</v>
      </c>
      <c r="F64" s="93">
        <v>870</v>
      </c>
      <c r="G64" s="94">
        <v>22899</v>
      </c>
      <c r="H64" s="92">
        <v>9</v>
      </c>
      <c r="I64" s="106">
        <v>862</v>
      </c>
      <c r="J64" s="107">
        <v>22806</v>
      </c>
    </row>
    <row r="65" spans="2:10" ht="15" customHeight="1" x14ac:dyDescent="0.35">
      <c r="B65" s="89">
        <v>43950</v>
      </c>
      <c r="C65" s="90">
        <v>630</v>
      </c>
      <c r="D65" s="91">
        <v>23530</v>
      </c>
      <c r="E65" s="92">
        <v>0</v>
      </c>
      <c r="F65" s="93">
        <v>630</v>
      </c>
      <c r="G65" s="94">
        <v>23529</v>
      </c>
      <c r="H65" s="92">
        <v>26</v>
      </c>
      <c r="I65" s="106">
        <v>604</v>
      </c>
      <c r="J65" s="107">
        <v>23410</v>
      </c>
    </row>
    <row r="66" spans="2:10" ht="15" customHeight="1" x14ac:dyDescent="0.35">
      <c r="B66" s="89">
        <v>43951</v>
      </c>
      <c r="C66" s="90">
        <v>560</v>
      </c>
      <c r="D66" s="91">
        <v>24090</v>
      </c>
      <c r="E66" s="92">
        <v>0</v>
      </c>
      <c r="F66" s="93">
        <v>560</v>
      </c>
      <c r="G66" s="94">
        <v>24089</v>
      </c>
      <c r="H66" s="92">
        <v>17</v>
      </c>
      <c r="I66" s="106">
        <v>543</v>
      </c>
      <c r="J66" s="107">
        <v>23953</v>
      </c>
    </row>
    <row r="67" spans="2:10" ht="15" customHeight="1" x14ac:dyDescent="0.35">
      <c r="B67" s="89">
        <v>43952</v>
      </c>
      <c r="C67" s="90">
        <v>654</v>
      </c>
      <c r="D67" s="91">
        <v>24744</v>
      </c>
      <c r="E67" s="92">
        <v>0</v>
      </c>
      <c r="F67" s="93">
        <v>654</v>
      </c>
      <c r="G67" s="94">
        <v>24743</v>
      </c>
      <c r="H67" s="92">
        <v>31</v>
      </c>
      <c r="I67" s="106">
        <v>623</v>
      </c>
      <c r="J67" s="107">
        <v>24576</v>
      </c>
    </row>
    <row r="68" spans="2:10" ht="15" customHeight="1" x14ac:dyDescent="0.35">
      <c r="B68" s="89">
        <v>43953</v>
      </c>
      <c r="C68" s="90">
        <v>519</v>
      </c>
      <c r="D68" s="91">
        <v>25263</v>
      </c>
      <c r="E68" s="92">
        <v>0</v>
      </c>
      <c r="F68" s="93">
        <v>519</v>
      </c>
      <c r="G68" s="94">
        <v>25262</v>
      </c>
      <c r="H68" s="92">
        <v>34</v>
      </c>
      <c r="I68" s="106">
        <v>485</v>
      </c>
      <c r="J68" s="107">
        <v>25061</v>
      </c>
    </row>
    <row r="69" spans="2:10" ht="15" customHeight="1" x14ac:dyDescent="0.35">
      <c r="B69" s="89">
        <v>43954</v>
      </c>
      <c r="C69" s="90">
        <v>245</v>
      </c>
      <c r="D69" s="91">
        <v>25508</v>
      </c>
      <c r="E69" s="92">
        <v>0</v>
      </c>
      <c r="F69" s="93">
        <v>245</v>
      </c>
      <c r="G69" s="94">
        <v>25507</v>
      </c>
      <c r="H69" s="92">
        <v>23</v>
      </c>
      <c r="I69" s="106">
        <v>222</v>
      </c>
      <c r="J69" s="107">
        <v>25283</v>
      </c>
    </row>
    <row r="70" spans="2:10" ht="15" customHeight="1" x14ac:dyDescent="0.35">
      <c r="B70" s="89">
        <v>43955</v>
      </c>
      <c r="C70" s="90">
        <v>257</v>
      </c>
      <c r="D70" s="91">
        <v>25765</v>
      </c>
      <c r="E70" s="92">
        <v>0</v>
      </c>
      <c r="F70" s="93">
        <v>257</v>
      </c>
      <c r="G70" s="94">
        <v>25764</v>
      </c>
      <c r="H70" s="92">
        <v>10</v>
      </c>
      <c r="I70" s="106">
        <v>247</v>
      </c>
      <c r="J70" s="107">
        <v>25530</v>
      </c>
    </row>
    <row r="71" spans="2:10" ht="15" customHeight="1" x14ac:dyDescent="0.35">
      <c r="B71" s="89">
        <v>43956</v>
      </c>
      <c r="C71" s="90">
        <v>656</v>
      </c>
      <c r="D71" s="91">
        <v>26421</v>
      </c>
      <c r="E71" s="92">
        <v>0</v>
      </c>
      <c r="F71" s="93">
        <v>656</v>
      </c>
      <c r="G71" s="94">
        <v>26420</v>
      </c>
      <c r="H71" s="92">
        <v>17</v>
      </c>
      <c r="I71" s="106">
        <v>639</v>
      </c>
      <c r="J71" s="107">
        <v>26169</v>
      </c>
    </row>
    <row r="72" spans="2:10" ht="15" customHeight="1" x14ac:dyDescent="0.35">
      <c r="B72" s="89">
        <v>43957</v>
      </c>
      <c r="C72" s="90">
        <v>566</v>
      </c>
      <c r="D72" s="91">
        <v>26987</v>
      </c>
      <c r="E72" s="92">
        <v>0</v>
      </c>
      <c r="F72" s="93">
        <v>566</v>
      </c>
      <c r="G72" s="94">
        <v>26986</v>
      </c>
      <c r="H72" s="92">
        <v>37</v>
      </c>
      <c r="I72" s="106">
        <v>529</v>
      </c>
      <c r="J72" s="107">
        <v>26698</v>
      </c>
    </row>
    <row r="73" spans="2:10" ht="15" customHeight="1" x14ac:dyDescent="0.35">
      <c r="B73" s="89">
        <v>43958</v>
      </c>
      <c r="C73" s="90">
        <v>424</v>
      </c>
      <c r="D73" s="91">
        <v>27411</v>
      </c>
      <c r="E73" s="92">
        <v>0</v>
      </c>
      <c r="F73" s="93">
        <v>424</v>
      </c>
      <c r="G73" s="94">
        <v>27410</v>
      </c>
      <c r="H73" s="92">
        <v>47</v>
      </c>
      <c r="I73" s="106">
        <v>377</v>
      </c>
      <c r="J73" s="107">
        <v>27075</v>
      </c>
    </row>
    <row r="74" spans="2:10" ht="15" customHeight="1" x14ac:dyDescent="0.35">
      <c r="B74" s="89">
        <v>43959</v>
      </c>
      <c r="C74" s="90">
        <v>535</v>
      </c>
      <c r="D74" s="91">
        <v>27946</v>
      </c>
      <c r="E74" s="92">
        <v>0</v>
      </c>
      <c r="F74" s="93">
        <v>535</v>
      </c>
      <c r="G74" s="94">
        <v>27945</v>
      </c>
      <c r="H74" s="92">
        <v>37</v>
      </c>
      <c r="I74" s="106">
        <v>498</v>
      </c>
      <c r="J74" s="107">
        <v>27573</v>
      </c>
    </row>
    <row r="75" spans="2:10" ht="15" customHeight="1" x14ac:dyDescent="0.35">
      <c r="B75" s="89">
        <v>43960</v>
      </c>
      <c r="C75" s="90">
        <v>277</v>
      </c>
      <c r="D75" s="91">
        <v>28223</v>
      </c>
      <c r="E75" s="92">
        <v>0</v>
      </c>
      <c r="F75" s="93">
        <v>277</v>
      </c>
      <c r="G75" s="94">
        <v>28222</v>
      </c>
      <c r="H75" s="92">
        <v>51</v>
      </c>
      <c r="I75" s="106">
        <v>226</v>
      </c>
      <c r="J75" s="107">
        <v>27799</v>
      </c>
    </row>
    <row r="76" spans="2:10" ht="15" customHeight="1" x14ac:dyDescent="0.35">
      <c r="B76" s="89">
        <v>43961</v>
      </c>
      <c r="C76" s="90">
        <v>217</v>
      </c>
      <c r="D76" s="91">
        <v>28440</v>
      </c>
      <c r="E76" s="92">
        <v>0</v>
      </c>
      <c r="F76" s="93">
        <v>217</v>
      </c>
      <c r="G76" s="94">
        <v>28439</v>
      </c>
      <c r="H76" s="92">
        <v>27</v>
      </c>
      <c r="I76" s="106">
        <v>190</v>
      </c>
      <c r="J76" s="107">
        <v>27989</v>
      </c>
    </row>
    <row r="77" spans="2:10" ht="15" customHeight="1" x14ac:dyDescent="0.35">
      <c r="B77" s="89">
        <v>43962</v>
      </c>
      <c r="C77" s="90">
        <v>190</v>
      </c>
      <c r="D77" s="91">
        <v>28630</v>
      </c>
      <c r="E77" s="92">
        <v>0</v>
      </c>
      <c r="F77" s="93">
        <v>190</v>
      </c>
      <c r="G77" s="94">
        <v>28629</v>
      </c>
      <c r="H77" s="92">
        <v>16</v>
      </c>
      <c r="I77" s="106">
        <v>174</v>
      </c>
      <c r="J77" s="107">
        <v>28163</v>
      </c>
    </row>
    <row r="78" spans="2:10" ht="15" customHeight="1" x14ac:dyDescent="0.35">
      <c r="B78" s="89">
        <v>43963</v>
      </c>
      <c r="C78" s="90">
        <v>606</v>
      </c>
      <c r="D78" s="91">
        <v>29236</v>
      </c>
      <c r="E78" s="92">
        <v>0</v>
      </c>
      <c r="F78" s="93">
        <v>606</v>
      </c>
      <c r="G78" s="94">
        <v>29235</v>
      </c>
      <c r="H78" s="92">
        <v>67</v>
      </c>
      <c r="I78" s="106">
        <v>539</v>
      </c>
      <c r="J78" s="107">
        <v>28702</v>
      </c>
    </row>
    <row r="79" spans="2:10" ht="15" customHeight="1" x14ac:dyDescent="0.35">
      <c r="B79" s="89">
        <v>43964</v>
      </c>
      <c r="C79" s="90">
        <v>412</v>
      </c>
      <c r="D79" s="91">
        <v>29648</v>
      </c>
      <c r="E79" s="92">
        <v>0</v>
      </c>
      <c r="F79" s="93">
        <v>412</v>
      </c>
      <c r="G79" s="94">
        <v>29647</v>
      </c>
      <c r="H79" s="92">
        <v>50</v>
      </c>
      <c r="I79" s="106">
        <v>362</v>
      </c>
      <c r="J79" s="107">
        <v>29064</v>
      </c>
    </row>
    <row r="80" spans="2:10" ht="15" customHeight="1" x14ac:dyDescent="0.35">
      <c r="B80" s="89">
        <v>43965</v>
      </c>
      <c r="C80" s="90">
        <v>351</v>
      </c>
      <c r="D80" s="91">
        <v>29999</v>
      </c>
      <c r="E80" s="92">
        <v>0</v>
      </c>
      <c r="F80" s="93">
        <v>351</v>
      </c>
      <c r="G80" s="94">
        <v>29998</v>
      </c>
      <c r="H80" s="92">
        <v>48</v>
      </c>
      <c r="I80" s="106">
        <v>303</v>
      </c>
      <c r="J80" s="107">
        <v>29367</v>
      </c>
    </row>
    <row r="81" spans="2:10" ht="15" customHeight="1" x14ac:dyDescent="0.35">
      <c r="B81" s="89">
        <v>43966</v>
      </c>
      <c r="C81" s="90">
        <v>335</v>
      </c>
      <c r="D81" s="91">
        <v>30334</v>
      </c>
      <c r="E81" s="92">
        <v>0</v>
      </c>
      <c r="F81" s="93">
        <v>335</v>
      </c>
      <c r="G81" s="94">
        <v>30333</v>
      </c>
      <c r="H81" s="92">
        <v>55</v>
      </c>
      <c r="I81" s="106">
        <v>280</v>
      </c>
      <c r="J81" s="107">
        <v>29647</v>
      </c>
    </row>
    <row r="82" spans="2:10" ht="15" customHeight="1" x14ac:dyDescent="0.35">
      <c r="B82" s="89">
        <v>43967</v>
      </c>
      <c r="C82" s="90">
        <v>399</v>
      </c>
      <c r="D82" s="91">
        <v>30733</v>
      </c>
      <c r="E82" s="92">
        <v>0</v>
      </c>
      <c r="F82" s="93">
        <v>399</v>
      </c>
      <c r="G82" s="94">
        <v>30732</v>
      </c>
      <c r="H82" s="92">
        <v>51</v>
      </c>
      <c r="I82" s="106">
        <v>348</v>
      </c>
      <c r="J82" s="107">
        <v>29995</v>
      </c>
    </row>
    <row r="83" spans="2:10" ht="15" customHeight="1" x14ac:dyDescent="0.35">
      <c r="B83" s="89">
        <v>43968</v>
      </c>
      <c r="C83" s="90">
        <v>113</v>
      </c>
      <c r="D83" s="91">
        <v>30846</v>
      </c>
      <c r="E83" s="92">
        <v>0</v>
      </c>
      <c r="F83" s="93">
        <v>113</v>
      </c>
      <c r="G83" s="94">
        <v>30845</v>
      </c>
      <c r="H83" s="92">
        <v>70</v>
      </c>
      <c r="I83" s="106">
        <v>43</v>
      </c>
      <c r="J83" s="107">
        <v>30038</v>
      </c>
    </row>
    <row r="84" spans="2:10" ht="15" customHeight="1" x14ac:dyDescent="0.35">
      <c r="B84" s="89">
        <v>43969</v>
      </c>
      <c r="C84" s="90">
        <v>144</v>
      </c>
      <c r="D84" s="91">
        <v>30990</v>
      </c>
      <c r="E84" s="92">
        <v>1</v>
      </c>
      <c r="F84" s="93">
        <v>143</v>
      </c>
      <c r="G84" s="94">
        <v>30988</v>
      </c>
      <c r="H84" s="92">
        <v>10</v>
      </c>
      <c r="I84" s="106">
        <v>134</v>
      </c>
      <c r="J84" s="107">
        <v>30172</v>
      </c>
    </row>
    <row r="85" spans="2:10" ht="15" customHeight="1" x14ac:dyDescent="0.35">
      <c r="B85" s="89">
        <v>43970</v>
      </c>
      <c r="C85" s="90">
        <v>521</v>
      </c>
      <c r="D85" s="91">
        <v>31511</v>
      </c>
      <c r="E85" s="92">
        <v>0</v>
      </c>
      <c r="F85" s="93">
        <v>521</v>
      </c>
      <c r="G85" s="94">
        <v>31509</v>
      </c>
      <c r="H85" s="92">
        <v>74</v>
      </c>
      <c r="I85" s="106">
        <v>447</v>
      </c>
      <c r="J85" s="107">
        <v>30619</v>
      </c>
    </row>
    <row r="86" spans="2:10" ht="15" customHeight="1" x14ac:dyDescent="0.35">
      <c r="B86" s="89">
        <v>43971</v>
      </c>
      <c r="C86" s="90">
        <v>319</v>
      </c>
      <c r="D86" s="91">
        <v>31830</v>
      </c>
      <c r="E86" s="92">
        <v>0</v>
      </c>
      <c r="F86" s="93">
        <v>319</v>
      </c>
      <c r="G86" s="94">
        <v>31828</v>
      </c>
      <c r="H86" s="92">
        <v>60</v>
      </c>
      <c r="I86" s="106">
        <v>259</v>
      </c>
      <c r="J86" s="107">
        <v>30878</v>
      </c>
    </row>
    <row r="87" spans="2:10" ht="15" customHeight="1" x14ac:dyDescent="0.35">
      <c r="B87" s="89">
        <v>43972</v>
      </c>
      <c r="C87" s="90">
        <v>274</v>
      </c>
      <c r="D87" s="91">
        <v>32104</v>
      </c>
      <c r="E87" s="92">
        <v>2</v>
      </c>
      <c r="F87" s="93">
        <v>272</v>
      </c>
      <c r="G87" s="94">
        <v>32100</v>
      </c>
      <c r="H87" s="92">
        <v>54</v>
      </c>
      <c r="I87" s="106">
        <v>220</v>
      </c>
      <c r="J87" s="107">
        <v>31098</v>
      </c>
    </row>
    <row r="88" spans="2:10" ht="15" customHeight="1" x14ac:dyDescent="0.35">
      <c r="B88" s="89">
        <v>43973</v>
      </c>
      <c r="C88" s="90">
        <v>307</v>
      </c>
      <c r="D88" s="91">
        <v>32411</v>
      </c>
      <c r="E88" s="92">
        <v>1</v>
      </c>
      <c r="F88" s="93">
        <v>306</v>
      </c>
      <c r="G88" s="94">
        <v>32406</v>
      </c>
      <c r="H88" s="92">
        <v>50</v>
      </c>
      <c r="I88" s="106">
        <v>257</v>
      </c>
      <c r="J88" s="107">
        <v>31355</v>
      </c>
    </row>
    <row r="89" spans="2:10" ht="15" customHeight="1" x14ac:dyDescent="0.35">
      <c r="B89" s="89">
        <v>43974</v>
      </c>
      <c r="C89" s="90">
        <v>250</v>
      </c>
      <c r="D89" s="91">
        <v>32661</v>
      </c>
      <c r="E89" s="92">
        <v>1</v>
      </c>
      <c r="F89" s="93">
        <v>249</v>
      </c>
      <c r="G89" s="94">
        <v>32655</v>
      </c>
      <c r="H89" s="92">
        <v>53</v>
      </c>
      <c r="I89" s="106">
        <v>197</v>
      </c>
      <c r="J89" s="107">
        <v>31552</v>
      </c>
    </row>
    <row r="90" spans="2:10" ht="15" customHeight="1" x14ac:dyDescent="0.35">
      <c r="B90" s="89">
        <v>43975</v>
      </c>
      <c r="C90" s="90">
        <v>417</v>
      </c>
      <c r="D90" s="91">
        <v>33078</v>
      </c>
      <c r="E90" s="92">
        <v>2</v>
      </c>
      <c r="F90" s="93">
        <v>415</v>
      </c>
      <c r="G90" s="94">
        <v>33070</v>
      </c>
      <c r="H90" s="92">
        <v>55</v>
      </c>
      <c r="I90" s="106">
        <v>362</v>
      </c>
      <c r="J90" s="107">
        <v>31914</v>
      </c>
    </row>
    <row r="91" spans="2:10" ht="15" customHeight="1" x14ac:dyDescent="0.35">
      <c r="B91" s="89">
        <v>43976</v>
      </c>
      <c r="C91" s="90">
        <v>105</v>
      </c>
      <c r="D91" s="91">
        <v>33183</v>
      </c>
      <c r="E91" s="92">
        <v>0</v>
      </c>
      <c r="F91" s="93">
        <v>105</v>
      </c>
      <c r="G91" s="94">
        <v>33175</v>
      </c>
      <c r="H91" s="92">
        <v>19</v>
      </c>
      <c r="I91" s="106">
        <v>86</v>
      </c>
      <c r="J91" s="107">
        <v>32000</v>
      </c>
    </row>
    <row r="92" spans="2:10" ht="15" customHeight="1" x14ac:dyDescent="0.35">
      <c r="B92" s="89">
        <v>43977</v>
      </c>
      <c r="C92" s="90">
        <v>117</v>
      </c>
      <c r="D92" s="91">
        <v>33300</v>
      </c>
      <c r="E92" s="92">
        <v>1</v>
      </c>
      <c r="F92" s="93">
        <v>116</v>
      </c>
      <c r="G92" s="94">
        <v>33291</v>
      </c>
      <c r="H92" s="92">
        <v>12</v>
      </c>
      <c r="I92" s="106">
        <v>105</v>
      </c>
      <c r="J92" s="107">
        <v>32105</v>
      </c>
    </row>
    <row r="93" spans="2:10" ht="15" customHeight="1" x14ac:dyDescent="0.35">
      <c r="B93" s="89">
        <v>43978</v>
      </c>
      <c r="C93" s="90">
        <v>412</v>
      </c>
      <c r="D93" s="91">
        <v>33712</v>
      </c>
      <c r="E93" s="92">
        <v>1</v>
      </c>
      <c r="F93" s="93">
        <v>411</v>
      </c>
      <c r="G93" s="94">
        <v>33702</v>
      </c>
      <c r="H93" s="92">
        <v>16</v>
      </c>
      <c r="I93" s="106">
        <v>396</v>
      </c>
      <c r="J93" s="107">
        <v>32501</v>
      </c>
    </row>
    <row r="94" spans="2:10" ht="15" customHeight="1" x14ac:dyDescent="0.35">
      <c r="B94" s="89">
        <v>43979</v>
      </c>
      <c r="C94" s="90">
        <v>387</v>
      </c>
      <c r="D94" s="91">
        <v>34099</v>
      </c>
      <c r="E94" s="92">
        <v>3</v>
      </c>
      <c r="F94" s="93">
        <v>384</v>
      </c>
      <c r="G94" s="94">
        <v>34086</v>
      </c>
      <c r="H94" s="92">
        <v>72</v>
      </c>
      <c r="I94" s="106">
        <v>315</v>
      </c>
      <c r="J94" s="107">
        <v>32816</v>
      </c>
    </row>
    <row r="95" spans="2:10" ht="15" customHeight="1" x14ac:dyDescent="0.35">
      <c r="B95" s="89">
        <v>43980</v>
      </c>
      <c r="C95" s="90">
        <v>349</v>
      </c>
      <c r="D95" s="91">
        <v>34448</v>
      </c>
      <c r="E95" s="92">
        <v>4</v>
      </c>
      <c r="F95" s="93">
        <v>345</v>
      </c>
      <c r="G95" s="94">
        <v>34431</v>
      </c>
      <c r="H95" s="92">
        <v>103</v>
      </c>
      <c r="I95" s="106">
        <v>246</v>
      </c>
      <c r="J95" s="107">
        <v>33062</v>
      </c>
    </row>
    <row r="96" spans="2:10" ht="15" customHeight="1" x14ac:dyDescent="0.35">
      <c r="B96" s="89">
        <v>43981</v>
      </c>
      <c r="C96" s="90">
        <v>198</v>
      </c>
      <c r="D96" s="91">
        <v>34646</v>
      </c>
      <c r="E96" s="92">
        <v>4</v>
      </c>
      <c r="F96" s="93">
        <v>194</v>
      </c>
      <c r="G96" s="94">
        <v>34625</v>
      </c>
      <c r="H96" s="92">
        <v>81</v>
      </c>
      <c r="I96" s="106">
        <v>117</v>
      </c>
      <c r="J96" s="107">
        <v>33179</v>
      </c>
    </row>
    <row r="97" spans="2:10" ht="15" customHeight="1" x14ac:dyDescent="0.35">
      <c r="B97" s="89">
        <v>43982</v>
      </c>
      <c r="C97" s="90">
        <v>81</v>
      </c>
      <c r="D97" s="91">
        <v>34727</v>
      </c>
      <c r="E97" s="92">
        <v>1</v>
      </c>
      <c r="F97" s="93">
        <v>80</v>
      </c>
      <c r="G97" s="94">
        <v>34705</v>
      </c>
      <c r="H97" s="92">
        <v>42</v>
      </c>
      <c r="I97" s="106">
        <v>39</v>
      </c>
      <c r="J97" s="107">
        <v>33218</v>
      </c>
    </row>
    <row r="98" spans="2:10" ht="15" customHeight="1" x14ac:dyDescent="0.35">
      <c r="B98" s="89">
        <v>43983</v>
      </c>
      <c r="C98" s="90">
        <v>96</v>
      </c>
      <c r="D98" s="91">
        <v>34823</v>
      </c>
      <c r="E98" s="92">
        <v>1</v>
      </c>
      <c r="F98" s="93">
        <v>95</v>
      </c>
      <c r="G98" s="94">
        <v>34800</v>
      </c>
      <c r="H98" s="92">
        <v>17</v>
      </c>
      <c r="I98" s="106">
        <v>79</v>
      </c>
      <c r="J98" s="107">
        <v>33297</v>
      </c>
    </row>
    <row r="99" spans="2:10" ht="15" customHeight="1" x14ac:dyDescent="0.35">
      <c r="B99" s="89">
        <v>43984</v>
      </c>
      <c r="C99" s="90">
        <v>317</v>
      </c>
      <c r="D99" s="91">
        <v>35140</v>
      </c>
      <c r="E99" s="92">
        <v>6</v>
      </c>
      <c r="F99" s="93">
        <v>311</v>
      </c>
      <c r="G99" s="94">
        <v>35111</v>
      </c>
      <c r="H99" s="92">
        <v>89</v>
      </c>
      <c r="I99" s="106">
        <v>228</v>
      </c>
      <c r="J99" s="107">
        <v>33525</v>
      </c>
    </row>
    <row r="100" spans="2:10" ht="15" customHeight="1" x14ac:dyDescent="0.35">
      <c r="B100" s="89">
        <v>43985</v>
      </c>
      <c r="C100" s="90">
        <v>334</v>
      </c>
      <c r="D100" s="91">
        <v>35474</v>
      </c>
      <c r="E100" s="92">
        <v>14</v>
      </c>
      <c r="F100" s="93">
        <v>320</v>
      </c>
      <c r="G100" s="94">
        <v>35431</v>
      </c>
      <c r="H100" s="92">
        <v>116</v>
      </c>
      <c r="I100" s="106">
        <v>218</v>
      </c>
      <c r="J100" s="107">
        <v>33743</v>
      </c>
    </row>
    <row r="101" spans="2:10" ht="15" customHeight="1" x14ac:dyDescent="0.35">
      <c r="B101" s="89">
        <v>43986</v>
      </c>
      <c r="C101" s="90">
        <v>150</v>
      </c>
      <c r="D101" s="91">
        <v>35624</v>
      </c>
      <c r="E101" s="92">
        <v>9</v>
      </c>
      <c r="F101" s="93">
        <v>141</v>
      </c>
      <c r="G101" s="94">
        <v>35572</v>
      </c>
      <c r="H101" s="92">
        <v>38</v>
      </c>
      <c r="I101" s="106">
        <v>112</v>
      </c>
      <c r="J101" s="107">
        <v>33855</v>
      </c>
    </row>
    <row r="102" spans="2:10" ht="15" customHeight="1" x14ac:dyDescent="0.35">
      <c r="B102" s="89">
        <v>43987</v>
      </c>
      <c r="C102" s="90">
        <v>343</v>
      </c>
      <c r="D102" s="91">
        <v>35967</v>
      </c>
      <c r="E102" s="92">
        <v>14</v>
      </c>
      <c r="F102" s="93">
        <v>329</v>
      </c>
      <c r="G102" s="94">
        <v>35901</v>
      </c>
      <c r="H102" s="92">
        <v>104</v>
      </c>
      <c r="I102" s="106">
        <v>239</v>
      </c>
      <c r="J102" s="107">
        <v>34094</v>
      </c>
    </row>
    <row r="103" spans="2:10" ht="15" customHeight="1" x14ac:dyDescent="0.35">
      <c r="B103" s="89">
        <v>43988</v>
      </c>
      <c r="C103" s="90">
        <v>182</v>
      </c>
      <c r="D103" s="91">
        <v>36149</v>
      </c>
      <c r="E103" s="92">
        <v>11</v>
      </c>
      <c r="F103" s="93">
        <v>171</v>
      </c>
      <c r="G103" s="94">
        <v>36072</v>
      </c>
      <c r="H103" s="92">
        <v>56</v>
      </c>
      <c r="I103" s="106">
        <v>126</v>
      </c>
      <c r="J103" s="107">
        <v>34220</v>
      </c>
    </row>
    <row r="104" spans="2:10" ht="15" customHeight="1" x14ac:dyDescent="0.35">
      <c r="B104" s="89">
        <v>43989</v>
      </c>
      <c r="C104" s="90">
        <v>65</v>
      </c>
      <c r="D104" s="91">
        <v>36214</v>
      </c>
      <c r="E104" s="92">
        <v>5</v>
      </c>
      <c r="F104" s="93">
        <v>60</v>
      </c>
      <c r="G104" s="94">
        <v>36132</v>
      </c>
      <c r="H104" s="92">
        <v>16</v>
      </c>
      <c r="I104" s="106">
        <v>49</v>
      </c>
      <c r="J104" s="107">
        <v>34269</v>
      </c>
    </row>
    <row r="105" spans="2:10" ht="15" customHeight="1" x14ac:dyDescent="0.35">
      <c r="B105" s="89">
        <v>43990</v>
      </c>
      <c r="C105" s="90">
        <v>52</v>
      </c>
      <c r="D105" s="91">
        <v>36266</v>
      </c>
      <c r="E105" s="92">
        <v>3</v>
      </c>
      <c r="F105" s="93">
        <v>49</v>
      </c>
      <c r="G105" s="94">
        <v>36181</v>
      </c>
      <c r="H105" s="92">
        <v>8</v>
      </c>
      <c r="I105" s="106">
        <v>44</v>
      </c>
      <c r="J105" s="107">
        <v>34313</v>
      </c>
    </row>
    <row r="106" spans="2:10" ht="15" customHeight="1" x14ac:dyDescent="0.35">
      <c r="B106" s="89">
        <v>43991</v>
      </c>
      <c r="C106" s="90">
        <v>280</v>
      </c>
      <c r="D106" s="91">
        <v>36546</v>
      </c>
      <c r="E106" s="92">
        <v>11</v>
      </c>
      <c r="F106" s="93">
        <v>269</v>
      </c>
      <c r="G106" s="94">
        <v>36450</v>
      </c>
      <c r="H106" s="92">
        <v>101</v>
      </c>
      <c r="I106" s="106">
        <v>179</v>
      </c>
      <c r="J106" s="107">
        <v>34492</v>
      </c>
    </row>
    <row r="107" spans="2:10" ht="15" customHeight="1" x14ac:dyDescent="0.35">
      <c r="B107" s="89">
        <v>43992</v>
      </c>
      <c r="C107" s="90">
        <v>234</v>
      </c>
      <c r="D107" s="91">
        <v>36780</v>
      </c>
      <c r="E107" s="92">
        <v>14</v>
      </c>
      <c r="F107" s="93">
        <v>220</v>
      </c>
      <c r="G107" s="94">
        <v>36670</v>
      </c>
      <c r="H107" s="92">
        <v>91</v>
      </c>
      <c r="I107" s="106">
        <v>143</v>
      </c>
      <c r="J107" s="107">
        <v>34635</v>
      </c>
    </row>
    <row r="108" spans="2:10" ht="15" customHeight="1" x14ac:dyDescent="0.35">
      <c r="B108" s="89">
        <v>43993</v>
      </c>
      <c r="C108" s="90">
        <v>134</v>
      </c>
      <c r="D108" s="91">
        <v>36914</v>
      </c>
      <c r="E108" s="92">
        <v>11</v>
      </c>
      <c r="F108" s="93">
        <v>123</v>
      </c>
      <c r="G108" s="94">
        <v>36793</v>
      </c>
      <c r="H108" s="92">
        <v>70</v>
      </c>
      <c r="I108" s="106">
        <v>64</v>
      </c>
      <c r="J108" s="107">
        <v>34699</v>
      </c>
    </row>
    <row r="109" spans="2:10" ht="15" customHeight="1" x14ac:dyDescent="0.35">
      <c r="B109" s="89">
        <v>43994</v>
      </c>
      <c r="C109" s="90">
        <v>188</v>
      </c>
      <c r="D109" s="91">
        <v>37102</v>
      </c>
      <c r="E109" s="92">
        <v>15</v>
      </c>
      <c r="F109" s="93">
        <v>173</v>
      </c>
      <c r="G109" s="94">
        <v>36966</v>
      </c>
      <c r="H109" s="92">
        <v>71</v>
      </c>
      <c r="I109" s="106">
        <v>117</v>
      </c>
      <c r="J109" s="107">
        <v>34816</v>
      </c>
    </row>
    <row r="110" spans="2:10" ht="15" customHeight="1" x14ac:dyDescent="0.35">
      <c r="B110" s="89">
        <v>43995</v>
      </c>
      <c r="C110" s="90">
        <v>173</v>
      </c>
      <c r="D110" s="91">
        <v>37275</v>
      </c>
      <c r="E110" s="92">
        <v>19</v>
      </c>
      <c r="F110" s="93">
        <v>154</v>
      </c>
      <c r="G110" s="94">
        <v>37120</v>
      </c>
      <c r="H110" s="92">
        <v>79</v>
      </c>
      <c r="I110" s="106">
        <v>94</v>
      </c>
      <c r="J110" s="107">
        <v>34910</v>
      </c>
    </row>
    <row r="111" spans="2:10" ht="15" customHeight="1" x14ac:dyDescent="0.35">
      <c r="B111" s="89">
        <v>43996</v>
      </c>
      <c r="C111" s="90">
        <v>26</v>
      </c>
      <c r="D111" s="91">
        <v>37301</v>
      </c>
      <c r="E111" s="92">
        <v>3</v>
      </c>
      <c r="F111" s="93">
        <v>23</v>
      </c>
      <c r="G111" s="94">
        <v>37143</v>
      </c>
      <c r="H111" s="92">
        <v>3</v>
      </c>
      <c r="I111" s="106">
        <v>23</v>
      </c>
      <c r="J111" s="107">
        <v>34933</v>
      </c>
    </row>
    <row r="112" spans="2:10" ht="15" customHeight="1" x14ac:dyDescent="0.35">
      <c r="B112" s="89">
        <v>43997</v>
      </c>
      <c r="C112" s="90">
        <v>33</v>
      </c>
      <c r="D112" s="91">
        <v>37334</v>
      </c>
      <c r="E112" s="92">
        <v>2</v>
      </c>
      <c r="F112" s="93">
        <v>31</v>
      </c>
      <c r="G112" s="94">
        <v>37174</v>
      </c>
      <c r="H112" s="92">
        <v>8</v>
      </c>
      <c r="I112" s="106">
        <v>25</v>
      </c>
      <c r="J112" s="107">
        <v>34958</v>
      </c>
    </row>
    <row r="113" spans="2:10" ht="15" customHeight="1" x14ac:dyDescent="0.35">
      <c r="B113" s="89">
        <v>43998</v>
      </c>
      <c r="C113" s="90">
        <v>227</v>
      </c>
      <c r="D113" s="91">
        <v>37561</v>
      </c>
      <c r="E113" s="92">
        <v>42</v>
      </c>
      <c r="F113" s="93">
        <v>185</v>
      </c>
      <c r="G113" s="94">
        <v>37359</v>
      </c>
      <c r="H113" s="92">
        <v>121</v>
      </c>
      <c r="I113" s="106">
        <v>106</v>
      </c>
      <c r="J113" s="107">
        <v>35064</v>
      </c>
    </row>
    <row r="114" spans="2:10" ht="15" customHeight="1" x14ac:dyDescent="0.35">
      <c r="B114" s="89">
        <v>43999</v>
      </c>
      <c r="C114" s="90">
        <v>168</v>
      </c>
      <c r="D114" s="91">
        <v>37729</v>
      </c>
      <c r="E114" s="92">
        <v>20</v>
      </c>
      <c r="F114" s="93">
        <v>148</v>
      </c>
      <c r="G114" s="94">
        <v>37507</v>
      </c>
      <c r="H114" s="92">
        <v>78</v>
      </c>
      <c r="I114" s="106">
        <v>90</v>
      </c>
      <c r="J114" s="107">
        <v>35154</v>
      </c>
    </row>
    <row r="115" spans="2:10" ht="15" customHeight="1" x14ac:dyDescent="0.35">
      <c r="B115" s="89">
        <v>44000</v>
      </c>
      <c r="C115" s="90">
        <v>122</v>
      </c>
      <c r="D115" s="91">
        <v>37851</v>
      </c>
      <c r="E115" s="92">
        <v>12</v>
      </c>
      <c r="F115" s="93">
        <v>110</v>
      </c>
      <c r="G115" s="94">
        <v>37617</v>
      </c>
      <c r="H115" s="92">
        <v>62</v>
      </c>
      <c r="I115" s="106">
        <v>60</v>
      </c>
      <c r="J115" s="107">
        <v>35214</v>
      </c>
    </row>
    <row r="116" spans="2:10" ht="15" customHeight="1" x14ac:dyDescent="0.35">
      <c r="B116" s="89">
        <v>44001</v>
      </c>
      <c r="C116" s="90">
        <v>167</v>
      </c>
      <c r="D116" s="91">
        <v>38018</v>
      </c>
      <c r="E116" s="92">
        <v>33</v>
      </c>
      <c r="F116" s="93">
        <v>134</v>
      </c>
      <c r="G116" s="94">
        <v>37751</v>
      </c>
      <c r="H116" s="92">
        <v>94</v>
      </c>
      <c r="I116" s="106">
        <v>73</v>
      </c>
      <c r="J116" s="107">
        <v>35287</v>
      </c>
    </row>
    <row r="117" spans="2:10" ht="15" customHeight="1" x14ac:dyDescent="0.35">
      <c r="B117" s="89">
        <v>44002</v>
      </c>
      <c r="C117" s="90">
        <v>122</v>
      </c>
      <c r="D117" s="91">
        <v>38140</v>
      </c>
      <c r="E117" s="92">
        <v>12</v>
      </c>
      <c r="F117" s="93">
        <v>110</v>
      </c>
      <c r="G117" s="94">
        <v>37861</v>
      </c>
      <c r="H117" s="92">
        <v>55</v>
      </c>
      <c r="I117" s="106">
        <v>67</v>
      </c>
      <c r="J117" s="107">
        <v>35354</v>
      </c>
    </row>
    <row r="118" spans="2:10" ht="15" customHeight="1" x14ac:dyDescent="0.35">
      <c r="B118" s="89">
        <v>44003</v>
      </c>
      <c r="C118" s="90">
        <v>39</v>
      </c>
      <c r="D118" s="91">
        <v>38179</v>
      </c>
      <c r="E118" s="92">
        <v>3</v>
      </c>
      <c r="F118" s="93">
        <v>36</v>
      </c>
      <c r="G118" s="94">
        <v>37897</v>
      </c>
      <c r="H118" s="92">
        <v>9</v>
      </c>
      <c r="I118" s="106">
        <v>30</v>
      </c>
      <c r="J118" s="107">
        <v>35384</v>
      </c>
    </row>
    <row r="119" spans="2:10" ht="15" customHeight="1" x14ac:dyDescent="0.35">
      <c r="B119" s="89">
        <v>44004</v>
      </c>
      <c r="C119" s="90">
        <v>14</v>
      </c>
      <c r="D119" s="91">
        <v>38193</v>
      </c>
      <c r="E119" s="92">
        <v>0</v>
      </c>
      <c r="F119" s="93">
        <v>14</v>
      </c>
      <c r="G119" s="94">
        <v>37911</v>
      </c>
      <c r="H119" s="92">
        <v>1</v>
      </c>
      <c r="I119" s="106">
        <v>13</v>
      </c>
      <c r="J119" s="107">
        <v>35397</v>
      </c>
    </row>
    <row r="120" spans="2:10" ht="15" customHeight="1" x14ac:dyDescent="0.35">
      <c r="B120" s="89">
        <v>44005</v>
      </c>
      <c r="C120" s="90">
        <v>166</v>
      </c>
      <c r="D120" s="91">
        <v>38359</v>
      </c>
      <c r="E120" s="92">
        <v>19</v>
      </c>
      <c r="F120" s="93">
        <v>147</v>
      </c>
      <c r="G120" s="94">
        <v>38058</v>
      </c>
      <c r="H120" s="92">
        <v>82</v>
      </c>
      <c r="I120" s="106">
        <v>84</v>
      </c>
      <c r="J120" s="107">
        <v>35481</v>
      </c>
    </row>
    <row r="121" spans="2:10" ht="15" customHeight="1" x14ac:dyDescent="0.35">
      <c r="B121" s="89">
        <v>44006</v>
      </c>
      <c r="C121" s="90">
        <v>141</v>
      </c>
      <c r="D121" s="91">
        <v>38500</v>
      </c>
      <c r="E121" s="92">
        <v>5</v>
      </c>
      <c r="F121" s="93">
        <v>136</v>
      </c>
      <c r="G121" s="94">
        <v>38194</v>
      </c>
      <c r="H121" s="92">
        <v>67</v>
      </c>
      <c r="I121" s="106">
        <v>74</v>
      </c>
      <c r="J121" s="107">
        <v>35555</v>
      </c>
    </row>
    <row r="122" spans="2:10" ht="15" customHeight="1" x14ac:dyDescent="0.35">
      <c r="B122" s="89">
        <v>44007</v>
      </c>
      <c r="C122" s="90">
        <v>138</v>
      </c>
      <c r="D122" s="91">
        <v>38638</v>
      </c>
      <c r="E122" s="92">
        <v>28</v>
      </c>
      <c r="F122" s="93">
        <v>110</v>
      </c>
      <c r="G122" s="94">
        <v>38304</v>
      </c>
      <c r="H122" s="92">
        <v>47</v>
      </c>
      <c r="I122" s="106">
        <v>91</v>
      </c>
      <c r="J122" s="107">
        <v>35646</v>
      </c>
    </row>
    <row r="123" spans="2:10" ht="15" customHeight="1" x14ac:dyDescent="0.35">
      <c r="B123" s="89">
        <v>44008</v>
      </c>
      <c r="C123" s="90">
        <v>182</v>
      </c>
      <c r="D123" s="91">
        <v>38820</v>
      </c>
      <c r="E123" s="92">
        <v>43</v>
      </c>
      <c r="F123" s="93">
        <v>139</v>
      </c>
      <c r="G123" s="94">
        <v>38443</v>
      </c>
      <c r="H123" s="92">
        <v>106</v>
      </c>
      <c r="I123" s="106">
        <v>76</v>
      </c>
      <c r="J123" s="107">
        <v>35722</v>
      </c>
    </row>
    <row r="124" spans="2:10" ht="15" customHeight="1" x14ac:dyDescent="0.35">
      <c r="B124" s="89">
        <v>44009</v>
      </c>
      <c r="C124" s="90">
        <v>94</v>
      </c>
      <c r="D124" s="91">
        <v>38914</v>
      </c>
      <c r="E124" s="92">
        <v>28</v>
      </c>
      <c r="F124" s="93">
        <v>66</v>
      </c>
      <c r="G124" s="94">
        <v>38509</v>
      </c>
      <c r="H124" s="92">
        <v>60</v>
      </c>
      <c r="I124" s="106">
        <v>34</v>
      </c>
      <c r="J124" s="107">
        <v>35756</v>
      </c>
    </row>
    <row r="125" spans="2:10" ht="15" customHeight="1" x14ac:dyDescent="0.35">
      <c r="B125" s="89">
        <v>44010</v>
      </c>
      <c r="C125" s="90">
        <v>33</v>
      </c>
      <c r="D125" s="91">
        <v>38947</v>
      </c>
      <c r="E125" s="92">
        <v>1</v>
      </c>
      <c r="F125" s="93">
        <v>32</v>
      </c>
      <c r="G125" s="94">
        <v>38541</v>
      </c>
      <c r="H125" s="92">
        <v>5</v>
      </c>
      <c r="I125" s="106">
        <v>28</v>
      </c>
      <c r="J125" s="107">
        <v>35784</v>
      </c>
    </row>
    <row r="126" spans="2:10" ht="15" customHeight="1" x14ac:dyDescent="0.35">
      <c r="B126" s="89">
        <v>44011</v>
      </c>
      <c r="C126" s="90">
        <v>21</v>
      </c>
      <c r="D126" s="91">
        <v>38968</v>
      </c>
      <c r="E126" s="92">
        <v>2</v>
      </c>
      <c r="F126" s="93">
        <v>19</v>
      </c>
      <c r="G126" s="94">
        <v>38560</v>
      </c>
      <c r="H126" s="92">
        <v>4</v>
      </c>
      <c r="I126" s="106">
        <v>17</v>
      </c>
      <c r="J126" s="107">
        <v>35801</v>
      </c>
    </row>
    <row r="127" spans="2:10" ht="15" customHeight="1" x14ac:dyDescent="0.35">
      <c r="B127" s="89">
        <v>44012</v>
      </c>
      <c r="C127" s="90">
        <v>151</v>
      </c>
      <c r="D127" s="91">
        <v>39119</v>
      </c>
      <c r="E127" s="92">
        <v>42</v>
      </c>
      <c r="F127" s="93">
        <v>109</v>
      </c>
      <c r="G127" s="94">
        <v>38669</v>
      </c>
      <c r="H127" s="92">
        <v>104</v>
      </c>
      <c r="I127" s="106">
        <v>47</v>
      </c>
      <c r="J127" s="107">
        <v>35848</v>
      </c>
    </row>
    <row r="128" spans="2:10" ht="15" customHeight="1" x14ac:dyDescent="0.35">
      <c r="B128" s="89">
        <v>44013</v>
      </c>
      <c r="C128" s="90">
        <v>167</v>
      </c>
      <c r="D128" s="91">
        <v>39286</v>
      </c>
      <c r="E128" s="92">
        <v>45</v>
      </c>
      <c r="F128" s="93">
        <v>122</v>
      </c>
      <c r="G128" s="94">
        <v>38791</v>
      </c>
      <c r="H128" s="92">
        <v>77</v>
      </c>
      <c r="I128" s="106">
        <v>90</v>
      </c>
      <c r="J128" s="107">
        <v>35938</v>
      </c>
    </row>
    <row r="129" spans="2:10" ht="15" customHeight="1" x14ac:dyDescent="0.35">
      <c r="B129" s="89">
        <v>44014</v>
      </c>
      <c r="C129" s="90">
        <v>80</v>
      </c>
      <c r="D129" s="91">
        <v>39366</v>
      </c>
      <c r="E129" s="92">
        <v>13</v>
      </c>
      <c r="F129" s="93">
        <v>67</v>
      </c>
      <c r="G129" s="94">
        <v>38858</v>
      </c>
      <c r="H129" s="92">
        <v>49</v>
      </c>
      <c r="I129" s="106">
        <v>31</v>
      </c>
      <c r="J129" s="107">
        <v>35969</v>
      </c>
    </row>
    <row r="130" spans="2:10" ht="15" customHeight="1" x14ac:dyDescent="0.35">
      <c r="B130" s="89">
        <v>44015</v>
      </c>
      <c r="C130" s="90">
        <v>133</v>
      </c>
      <c r="D130" s="91">
        <v>39499</v>
      </c>
      <c r="E130" s="92">
        <v>45</v>
      </c>
      <c r="F130" s="93">
        <v>88</v>
      </c>
      <c r="G130" s="94">
        <v>38946</v>
      </c>
      <c r="H130" s="92">
        <v>88</v>
      </c>
      <c r="I130" s="106">
        <v>45</v>
      </c>
      <c r="J130" s="107">
        <v>36014</v>
      </c>
    </row>
    <row r="131" spans="2:10" ht="15" customHeight="1" x14ac:dyDescent="0.35">
      <c r="B131" s="89">
        <v>44016</v>
      </c>
      <c r="C131" s="90">
        <v>59</v>
      </c>
      <c r="D131" s="91">
        <v>39558</v>
      </c>
      <c r="E131" s="92">
        <v>9</v>
      </c>
      <c r="F131" s="93">
        <v>50</v>
      </c>
      <c r="G131" s="94">
        <v>38996</v>
      </c>
      <c r="H131" s="92">
        <v>32</v>
      </c>
      <c r="I131" s="106">
        <v>27</v>
      </c>
      <c r="J131" s="107">
        <v>36041</v>
      </c>
    </row>
    <row r="132" spans="2:10" ht="15" customHeight="1" x14ac:dyDescent="0.35">
      <c r="B132" s="89">
        <v>44017</v>
      </c>
      <c r="C132" s="90">
        <v>21</v>
      </c>
      <c r="D132" s="91">
        <v>39579</v>
      </c>
      <c r="E132" s="92">
        <v>3</v>
      </c>
      <c r="F132" s="93">
        <v>18</v>
      </c>
      <c r="G132" s="94">
        <v>39014</v>
      </c>
      <c r="H132" s="92">
        <v>3</v>
      </c>
      <c r="I132" s="106">
        <v>18</v>
      </c>
      <c r="J132" s="107">
        <v>36059</v>
      </c>
    </row>
    <row r="133" spans="2:10" ht="15" customHeight="1" x14ac:dyDescent="0.35">
      <c r="B133" s="89">
        <v>44018</v>
      </c>
      <c r="C133" s="90">
        <v>16</v>
      </c>
      <c r="D133" s="91">
        <v>39595</v>
      </c>
      <c r="E133" s="92">
        <v>1</v>
      </c>
      <c r="F133" s="93">
        <v>15</v>
      </c>
      <c r="G133" s="94">
        <v>39029</v>
      </c>
      <c r="H133" s="92">
        <v>5</v>
      </c>
      <c r="I133" s="106">
        <v>11</v>
      </c>
      <c r="J133" s="107">
        <v>36070</v>
      </c>
    </row>
    <row r="134" spans="2:10" ht="15" customHeight="1" x14ac:dyDescent="0.35">
      <c r="B134" s="89">
        <v>44019</v>
      </c>
      <c r="C134" s="90">
        <v>152</v>
      </c>
      <c r="D134" s="91">
        <v>39747</v>
      </c>
      <c r="E134" s="92">
        <v>52</v>
      </c>
      <c r="F134" s="93">
        <v>100</v>
      </c>
      <c r="G134" s="94">
        <v>39129</v>
      </c>
      <c r="H134" s="92">
        <v>102</v>
      </c>
      <c r="I134" s="106">
        <v>50</v>
      </c>
      <c r="J134" s="107">
        <v>36120</v>
      </c>
    </row>
    <row r="135" spans="2:10" ht="15" customHeight="1" x14ac:dyDescent="0.35">
      <c r="B135" s="89">
        <v>44020</v>
      </c>
      <c r="C135" s="90">
        <v>121</v>
      </c>
      <c r="D135" s="91">
        <v>39868</v>
      </c>
      <c r="E135" s="92">
        <v>19</v>
      </c>
      <c r="F135" s="93">
        <v>102</v>
      </c>
      <c r="G135" s="94">
        <v>39231</v>
      </c>
      <c r="H135" s="92">
        <v>69</v>
      </c>
      <c r="I135" s="106">
        <v>52</v>
      </c>
      <c r="J135" s="107">
        <v>36172</v>
      </c>
    </row>
    <row r="136" spans="2:10" ht="15" customHeight="1" x14ac:dyDescent="0.35">
      <c r="B136" s="89">
        <v>44021</v>
      </c>
      <c r="C136" s="90">
        <v>82</v>
      </c>
      <c r="D136" s="91">
        <v>39950</v>
      </c>
      <c r="E136" s="92">
        <v>34</v>
      </c>
      <c r="F136" s="93">
        <v>48</v>
      </c>
      <c r="G136" s="94">
        <v>39279</v>
      </c>
      <c r="H136" s="92">
        <v>53</v>
      </c>
      <c r="I136" s="106">
        <v>29</v>
      </c>
      <c r="J136" s="107">
        <v>36201</v>
      </c>
    </row>
    <row r="137" spans="2:10" ht="15" customHeight="1" x14ac:dyDescent="0.35">
      <c r="B137" s="89">
        <v>44022</v>
      </c>
      <c r="C137" s="90">
        <v>95</v>
      </c>
      <c r="D137" s="91">
        <v>40045</v>
      </c>
      <c r="E137" s="92">
        <v>25</v>
      </c>
      <c r="F137" s="93">
        <v>70</v>
      </c>
      <c r="G137" s="94">
        <v>39349</v>
      </c>
      <c r="H137" s="92">
        <v>61</v>
      </c>
      <c r="I137" s="106">
        <v>34</v>
      </c>
      <c r="J137" s="107">
        <v>36235</v>
      </c>
    </row>
    <row r="138" spans="2:10" ht="15" customHeight="1" x14ac:dyDescent="0.35">
      <c r="B138" s="89">
        <v>44023</v>
      </c>
      <c r="C138" s="90">
        <v>100</v>
      </c>
      <c r="D138" s="91">
        <v>40145</v>
      </c>
      <c r="E138" s="92">
        <v>26</v>
      </c>
      <c r="F138" s="93">
        <v>74</v>
      </c>
      <c r="G138" s="94">
        <v>39423</v>
      </c>
      <c r="H138" s="92">
        <v>84</v>
      </c>
      <c r="I138" s="106">
        <v>16</v>
      </c>
      <c r="J138" s="107">
        <v>36251</v>
      </c>
    </row>
    <row r="139" spans="2:10" ht="15" customHeight="1" x14ac:dyDescent="0.35">
      <c r="B139" s="89">
        <v>44024</v>
      </c>
      <c r="C139" s="90">
        <v>21</v>
      </c>
      <c r="D139" s="91">
        <v>40166</v>
      </c>
      <c r="E139" s="92">
        <v>3</v>
      </c>
      <c r="F139" s="93">
        <v>18</v>
      </c>
      <c r="G139" s="94">
        <v>39441</v>
      </c>
      <c r="H139" s="92">
        <v>12</v>
      </c>
      <c r="I139" s="106">
        <v>9</v>
      </c>
      <c r="J139" s="107">
        <v>36260</v>
      </c>
    </row>
    <row r="140" spans="2:10" ht="15" customHeight="1" x14ac:dyDescent="0.35">
      <c r="B140" s="89">
        <v>44025</v>
      </c>
      <c r="C140" s="90">
        <v>11</v>
      </c>
      <c r="D140" s="91">
        <v>40177</v>
      </c>
      <c r="E140" s="92">
        <v>1</v>
      </c>
      <c r="F140" s="93">
        <v>10</v>
      </c>
      <c r="G140" s="94">
        <v>39451</v>
      </c>
      <c r="H140" s="92">
        <v>3</v>
      </c>
      <c r="I140" s="106">
        <v>8</v>
      </c>
      <c r="J140" s="107">
        <v>36268</v>
      </c>
    </row>
    <row r="141" spans="2:10" ht="15" customHeight="1" x14ac:dyDescent="0.35">
      <c r="B141" s="89">
        <v>44026</v>
      </c>
      <c r="C141" s="90">
        <v>134</v>
      </c>
      <c r="D141" s="91">
        <v>40311</v>
      </c>
      <c r="E141" s="92">
        <v>47</v>
      </c>
      <c r="F141" s="93">
        <v>87</v>
      </c>
      <c r="G141" s="94">
        <v>39538</v>
      </c>
      <c r="H141" s="92">
        <v>92</v>
      </c>
      <c r="I141" s="106">
        <v>42</v>
      </c>
      <c r="J141" s="107">
        <v>36310</v>
      </c>
    </row>
    <row r="142" spans="2:10" ht="15" customHeight="1" x14ac:dyDescent="0.35">
      <c r="B142" s="89">
        <v>44027</v>
      </c>
      <c r="C142" s="90">
        <v>82</v>
      </c>
      <c r="D142" s="91">
        <v>40393</v>
      </c>
      <c r="E142" s="92">
        <v>22</v>
      </c>
      <c r="F142" s="93">
        <v>60</v>
      </c>
      <c r="G142" s="94">
        <v>39598</v>
      </c>
      <c r="H142" s="92">
        <v>58</v>
      </c>
      <c r="I142" s="106">
        <v>24</v>
      </c>
      <c r="J142" s="107">
        <v>36334</v>
      </c>
    </row>
    <row r="143" spans="2:10" ht="15" customHeight="1" x14ac:dyDescent="0.35">
      <c r="B143" s="89">
        <v>44028</v>
      </c>
      <c r="C143" s="90">
        <v>66</v>
      </c>
      <c r="D143" s="91">
        <v>40459</v>
      </c>
      <c r="E143" s="92">
        <v>24</v>
      </c>
      <c r="F143" s="93">
        <v>42</v>
      </c>
      <c r="G143" s="94">
        <v>39640</v>
      </c>
      <c r="H143" s="92">
        <v>43</v>
      </c>
      <c r="I143" s="106">
        <v>23</v>
      </c>
      <c r="J143" s="107">
        <v>36357</v>
      </c>
    </row>
    <row r="144" spans="2:10" ht="15" customHeight="1" x14ac:dyDescent="0.35">
      <c r="B144" s="89">
        <v>44029</v>
      </c>
      <c r="C144" s="90">
        <v>112</v>
      </c>
      <c r="D144" s="91">
        <v>40571</v>
      </c>
      <c r="E144" s="92">
        <v>47</v>
      </c>
      <c r="F144" s="93">
        <v>65</v>
      </c>
      <c r="G144" s="94">
        <v>39705</v>
      </c>
      <c r="H144" s="92">
        <v>87</v>
      </c>
      <c r="I144" s="106">
        <v>25</v>
      </c>
      <c r="J144" s="107">
        <v>36382</v>
      </c>
    </row>
    <row r="145" spans="2:10" ht="15" customHeight="1" x14ac:dyDescent="0.35">
      <c r="B145" s="89">
        <v>44030</v>
      </c>
      <c r="C145" s="90">
        <v>40</v>
      </c>
      <c r="D145" s="91">
        <v>40611</v>
      </c>
      <c r="E145" s="92">
        <v>21</v>
      </c>
      <c r="F145" s="93">
        <v>19</v>
      </c>
      <c r="G145" s="94">
        <v>39724</v>
      </c>
      <c r="H145" s="92">
        <v>31</v>
      </c>
      <c r="I145" s="106">
        <v>9</v>
      </c>
      <c r="J145" s="107">
        <v>36391</v>
      </c>
    </row>
    <row r="146" spans="2:10" ht="15" customHeight="1" x14ac:dyDescent="0.35">
      <c r="B146" s="89">
        <v>44031</v>
      </c>
      <c r="C146" s="90">
        <v>27</v>
      </c>
      <c r="D146" s="91">
        <v>40638</v>
      </c>
      <c r="E146" s="92">
        <v>14</v>
      </c>
      <c r="F146" s="93">
        <v>13</v>
      </c>
      <c r="G146" s="94">
        <v>39737</v>
      </c>
      <c r="H146" s="92">
        <v>17</v>
      </c>
      <c r="I146" s="106">
        <v>10</v>
      </c>
      <c r="J146" s="107">
        <v>36401</v>
      </c>
    </row>
    <row r="147" spans="2:10" ht="15" customHeight="1" x14ac:dyDescent="0.35">
      <c r="B147" s="89">
        <v>44032</v>
      </c>
      <c r="C147" s="90">
        <v>11</v>
      </c>
      <c r="D147" s="91">
        <v>40649</v>
      </c>
      <c r="E147" s="92">
        <v>1</v>
      </c>
      <c r="F147" s="93">
        <v>10</v>
      </c>
      <c r="G147" s="94">
        <v>39747</v>
      </c>
      <c r="H147" s="92">
        <v>1</v>
      </c>
      <c r="I147" s="106">
        <v>10</v>
      </c>
      <c r="J147" s="107">
        <v>36411</v>
      </c>
    </row>
    <row r="148" spans="2:10" ht="15" customHeight="1" x14ac:dyDescent="0.35">
      <c r="B148" s="89">
        <v>44033</v>
      </c>
      <c r="C148" s="90">
        <v>110</v>
      </c>
      <c r="D148" s="91">
        <v>40759</v>
      </c>
      <c r="E148" s="92">
        <v>53</v>
      </c>
      <c r="F148" s="93">
        <v>57</v>
      </c>
      <c r="G148" s="94">
        <v>39804</v>
      </c>
      <c r="H148" s="92">
        <v>85</v>
      </c>
      <c r="I148" s="106">
        <v>25</v>
      </c>
      <c r="J148" s="107">
        <v>36436</v>
      </c>
    </row>
    <row r="149" spans="2:10" ht="15" customHeight="1" x14ac:dyDescent="0.35">
      <c r="B149" s="89">
        <v>44034</v>
      </c>
      <c r="C149" s="90">
        <v>78</v>
      </c>
      <c r="D149" s="91">
        <v>40837</v>
      </c>
      <c r="E149" s="92">
        <v>33</v>
      </c>
      <c r="F149" s="93">
        <v>45</v>
      </c>
      <c r="G149" s="94">
        <v>39849</v>
      </c>
      <c r="H149" s="92">
        <v>62</v>
      </c>
      <c r="I149" s="106">
        <v>16</v>
      </c>
      <c r="J149" s="107">
        <v>36452</v>
      </c>
    </row>
    <row r="150" spans="2:10" ht="15" customHeight="1" x14ac:dyDescent="0.35">
      <c r="B150" s="89">
        <v>44035</v>
      </c>
      <c r="C150" s="90">
        <v>53</v>
      </c>
      <c r="D150" s="91">
        <v>40890</v>
      </c>
      <c r="E150" s="92">
        <v>22</v>
      </c>
      <c r="F150" s="93">
        <v>31</v>
      </c>
      <c r="G150" s="94">
        <v>39880</v>
      </c>
      <c r="H150" s="92">
        <v>44</v>
      </c>
      <c r="I150" s="106">
        <v>9</v>
      </c>
      <c r="J150" s="107">
        <v>36461</v>
      </c>
    </row>
    <row r="151" spans="2:10" ht="15" customHeight="1" x14ac:dyDescent="0.35">
      <c r="B151" s="89">
        <v>44036</v>
      </c>
      <c r="C151" s="90">
        <v>123</v>
      </c>
      <c r="D151" s="91">
        <v>41013</v>
      </c>
      <c r="E151" s="92">
        <v>53</v>
      </c>
      <c r="F151" s="93">
        <v>70</v>
      </c>
      <c r="G151" s="94">
        <v>39950</v>
      </c>
      <c r="H151" s="92">
        <v>91</v>
      </c>
      <c r="I151" s="106">
        <v>32</v>
      </c>
      <c r="J151" s="107">
        <v>36493</v>
      </c>
    </row>
    <row r="152" spans="2:10" ht="15" customHeight="1" x14ac:dyDescent="0.35">
      <c r="B152" s="89">
        <v>44037</v>
      </c>
      <c r="C152" s="90">
        <v>61</v>
      </c>
      <c r="D152" s="91">
        <v>41074</v>
      </c>
      <c r="E152" s="92">
        <v>29</v>
      </c>
      <c r="F152" s="93">
        <v>32</v>
      </c>
      <c r="G152" s="94">
        <v>39982</v>
      </c>
      <c r="H152" s="92">
        <v>46</v>
      </c>
      <c r="I152" s="106">
        <v>15</v>
      </c>
      <c r="J152" s="107">
        <v>36508</v>
      </c>
    </row>
    <row r="153" spans="2:10" ht="15" customHeight="1" x14ac:dyDescent="0.35">
      <c r="B153" s="89">
        <v>44038</v>
      </c>
      <c r="C153" s="90">
        <v>13</v>
      </c>
      <c r="D153" s="91">
        <v>41087</v>
      </c>
      <c r="E153" s="92">
        <v>3</v>
      </c>
      <c r="F153" s="93">
        <v>10</v>
      </c>
      <c r="G153" s="94">
        <v>39992</v>
      </c>
      <c r="H153" s="92">
        <v>6</v>
      </c>
      <c r="I153" s="106">
        <v>7</v>
      </c>
      <c r="J153" s="107">
        <v>36515</v>
      </c>
    </row>
    <row r="154" spans="2:10" ht="15" customHeight="1" x14ac:dyDescent="0.35">
      <c r="B154" s="89">
        <v>44039</v>
      </c>
      <c r="C154" s="90">
        <v>7</v>
      </c>
      <c r="D154" s="91">
        <v>41094</v>
      </c>
      <c r="E154" s="92">
        <v>4</v>
      </c>
      <c r="F154" s="93">
        <v>3</v>
      </c>
      <c r="G154" s="94">
        <v>39995</v>
      </c>
      <c r="H154" s="92">
        <v>4</v>
      </c>
      <c r="I154" s="106">
        <v>3</v>
      </c>
      <c r="J154" s="107">
        <v>36518</v>
      </c>
    </row>
    <row r="155" spans="2:10" ht="15" customHeight="1" x14ac:dyDescent="0.35">
      <c r="B155" s="89">
        <v>44040</v>
      </c>
      <c r="C155" s="90">
        <v>119</v>
      </c>
      <c r="D155" s="91">
        <v>41213</v>
      </c>
      <c r="E155" s="92">
        <v>70</v>
      </c>
      <c r="F155" s="93">
        <v>49</v>
      </c>
      <c r="G155" s="94">
        <v>40044</v>
      </c>
      <c r="H155" s="92">
        <v>98</v>
      </c>
      <c r="I155" s="106">
        <v>21</v>
      </c>
      <c r="J155" s="107">
        <v>36539</v>
      </c>
    </row>
    <row r="156" spans="2:10" ht="15" customHeight="1" x14ac:dyDescent="0.35">
      <c r="B156" s="89">
        <v>44041</v>
      </c>
      <c r="C156" s="90">
        <v>78</v>
      </c>
      <c r="D156" s="91">
        <v>41291</v>
      </c>
      <c r="E156" s="92">
        <v>32</v>
      </c>
      <c r="F156" s="93">
        <v>46</v>
      </c>
      <c r="G156" s="94">
        <v>40090</v>
      </c>
      <c r="H156" s="92">
        <v>49</v>
      </c>
      <c r="I156" s="106">
        <v>29</v>
      </c>
      <c r="J156" s="107">
        <v>36568</v>
      </c>
    </row>
    <row r="157" spans="2:10" ht="15" customHeight="1" x14ac:dyDescent="0.35">
      <c r="B157" s="89">
        <v>44042</v>
      </c>
      <c r="C157" s="90">
        <v>38</v>
      </c>
      <c r="D157" s="91">
        <v>41329</v>
      </c>
      <c r="E157" s="92">
        <v>23</v>
      </c>
      <c r="F157" s="93">
        <v>15</v>
      </c>
      <c r="G157" s="94">
        <v>40105</v>
      </c>
      <c r="H157" s="92">
        <v>38</v>
      </c>
      <c r="I157" s="106">
        <v>0</v>
      </c>
      <c r="J157" s="107">
        <v>36568</v>
      </c>
    </row>
    <row r="158" spans="2:10" ht="15" customHeight="1" x14ac:dyDescent="0.35">
      <c r="B158" s="89">
        <v>44043</v>
      </c>
      <c r="C158" s="90">
        <v>114</v>
      </c>
      <c r="D158" s="91">
        <v>41443</v>
      </c>
      <c r="E158" s="92">
        <v>76</v>
      </c>
      <c r="F158" s="93">
        <v>38</v>
      </c>
      <c r="G158" s="94">
        <v>40143</v>
      </c>
      <c r="H158" s="92">
        <v>100</v>
      </c>
      <c r="I158" s="106">
        <v>14</v>
      </c>
      <c r="J158" s="107">
        <v>36582</v>
      </c>
    </row>
    <row r="159" spans="2:10" ht="15" customHeight="1" x14ac:dyDescent="0.35">
      <c r="B159" s="89">
        <v>44044</v>
      </c>
      <c r="C159" s="90">
        <v>72</v>
      </c>
      <c r="D159" s="91">
        <v>41515</v>
      </c>
      <c r="E159" s="92">
        <v>48</v>
      </c>
      <c r="F159" s="93">
        <v>24</v>
      </c>
      <c r="G159" s="94">
        <v>40167</v>
      </c>
      <c r="H159" s="92">
        <v>61</v>
      </c>
      <c r="I159" s="106">
        <v>11</v>
      </c>
      <c r="J159" s="107">
        <v>36593</v>
      </c>
    </row>
    <row r="160" spans="2:10" ht="15" customHeight="1" x14ac:dyDescent="0.35">
      <c r="B160" s="89">
        <v>44045</v>
      </c>
      <c r="C160" s="90">
        <v>5</v>
      </c>
      <c r="D160" s="91">
        <v>41520</v>
      </c>
      <c r="E160" s="92">
        <v>1</v>
      </c>
      <c r="F160" s="93">
        <v>4</v>
      </c>
      <c r="G160" s="94">
        <v>40171</v>
      </c>
      <c r="H160" s="92">
        <v>3</v>
      </c>
      <c r="I160" s="106">
        <v>2</v>
      </c>
      <c r="J160" s="107">
        <v>36595</v>
      </c>
    </row>
    <row r="161" spans="2:10" ht="15" customHeight="1" x14ac:dyDescent="0.35">
      <c r="B161" s="89">
        <v>44046</v>
      </c>
      <c r="C161" s="90">
        <v>9</v>
      </c>
      <c r="D161" s="91">
        <v>41529</v>
      </c>
      <c r="E161" s="92">
        <v>4</v>
      </c>
      <c r="F161" s="93">
        <v>5</v>
      </c>
      <c r="G161" s="94">
        <v>40176</v>
      </c>
      <c r="H161" s="92">
        <v>8</v>
      </c>
      <c r="I161" s="106">
        <v>1</v>
      </c>
      <c r="J161" s="107">
        <v>36596</v>
      </c>
    </row>
    <row r="162" spans="2:10" ht="15" customHeight="1" x14ac:dyDescent="0.35">
      <c r="B162" s="89">
        <v>44047</v>
      </c>
      <c r="C162" s="90">
        <v>88</v>
      </c>
      <c r="D162" s="91">
        <v>41617</v>
      </c>
      <c r="E162" s="92">
        <v>48</v>
      </c>
      <c r="F162" s="93">
        <v>40</v>
      </c>
      <c r="G162" s="94">
        <v>40216</v>
      </c>
      <c r="H162" s="92">
        <v>71</v>
      </c>
      <c r="I162" s="106">
        <v>17</v>
      </c>
      <c r="J162" s="107">
        <v>36613</v>
      </c>
    </row>
    <row r="163" spans="2:10" ht="15" customHeight="1" x14ac:dyDescent="0.35">
      <c r="B163" s="89">
        <v>44048</v>
      </c>
      <c r="C163" s="90">
        <v>63</v>
      </c>
      <c r="D163" s="91">
        <v>41680</v>
      </c>
      <c r="E163" s="92">
        <v>24</v>
      </c>
      <c r="F163" s="93">
        <v>39</v>
      </c>
      <c r="G163" s="94">
        <v>40255</v>
      </c>
      <c r="H163" s="92">
        <v>51</v>
      </c>
      <c r="I163" s="106">
        <v>12</v>
      </c>
      <c r="J163" s="107">
        <v>36625</v>
      </c>
    </row>
    <row r="164" spans="2:10" ht="15" customHeight="1" x14ac:dyDescent="0.35">
      <c r="B164" s="89">
        <v>44049</v>
      </c>
      <c r="C164" s="90">
        <v>46</v>
      </c>
      <c r="D164" s="91">
        <v>41726</v>
      </c>
      <c r="E164" s="92">
        <v>30</v>
      </c>
      <c r="F164" s="93">
        <v>16</v>
      </c>
      <c r="G164" s="94">
        <v>40271</v>
      </c>
      <c r="H164" s="92">
        <v>31</v>
      </c>
      <c r="I164" s="106">
        <v>15</v>
      </c>
      <c r="J164" s="107">
        <v>36640</v>
      </c>
    </row>
    <row r="165" spans="2:10" ht="15" customHeight="1" x14ac:dyDescent="0.35">
      <c r="B165" s="89">
        <v>44050</v>
      </c>
      <c r="C165" s="90">
        <v>91</v>
      </c>
      <c r="D165" s="91">
        <v>41817</v>
      </c>
      <c r="E165" s="92">
        <v>56</v>
      </c>
      <c r="F165" s="93">
        <v>35</v>
      </c>
      <c r="G165" s="94">
        <v>40306</v>
      </c>
      <c r="H165" s="92">
        <v>86</v>
      </c>
      <c r="I165" s="106">
        <v>5</v>
      </c>
      <c r="J165" s="107">
        <v>36645</v>
      </c>
    </row>
    <row r="166" spans="2:10" ht="15" customHeight="1" x14ac:dyDescent="0.35">
      <c r="B166" s="89">
        <v>44051</v>
      </c>
      <c r="C166" s="90">
        <v>54</v>
      </c>
      <c r="D166" s="91">
        <v>41871</v>
      </c>
      <c r="E166" s="92">
        <v>37</v>
      </c>
      <c r="F166" s="93">
        <v>17</v>
      </c>
      <c r="G166" s="94">
        <v>40323</v>
      </c>
      <c r="H166" s="92">
        <v>52</v>
      </c>
      <c r="I166" s="106">
        <v>2</v>
      </c>
      <c r="J166" s="107">
        <v>36647</v>
      </c>
    </row>
    <row r="167" spans="2:10" ht="15" customHeight="1" x14ac:dyDescent="0.35">
      <c r="B167" s="89">
        <v>44052</v>
      </c>
      <c r="C167" s="90">
        <v>8</v>
      </c>
      <c r="D167" s="91">
        <v>41879</v>
      </c>
      <c r="E167" s="92">
        <v>2</v>
      </c>
      <c r="F167" s="93">
        <v>6</v>
      </c>
      <c r="G167" s="94">
        <v>40329</v>
      </c>
      <c r="H167" s="92">
        <v>3</v>
      </c>
      <c r="I167" s="106">
        <v>5</v>
      </c>
      <c r="J167" s="107">
        <v>36652</v>
      </c>
    </row>
    <row r="168" spans="2:10" ht="15" customHeight="1" x14ac:dyDescent="0.35">
      <c r="B168" s="89">
        <v>44053</v>
      </c>
      <c r="C168" s="108">
        <v>21</v>
      </c>
      <c r="D168" s="91">
        <v>41900</v>
      </c>
      <c r="E168" s="109">
        <v>3</v>
      </c>
      <c r="F168" s="110">
        <v>18</v>
      </c>
      <c r="G168" s="94">
        <v>40347</v>
      </c>
      <c r="H168" s="109">
        <v>4</v>
      </c>
      <c r="I168" s="110">
        <v>17</v>
      </c>
      <c r="J168" s="107">
        <v>36669</v>
      </c>
    </row>
    <row r="169" spans="2:10" ht="15" customHeight="1" x14ac:dyDescent="0.35">
      <c r="B169" s="89">
        <v>44054</v>
      </c>
      <c r="C169" s="108">
        <v>100</v>
      </c>
      <c r="D169" s="111">
        <f>D168+C169</f>
        <v>42000</v>
      </c>
      <c r="E169" s="109">
        <f>C169-F169</f>
        <v>72</v>
      </c>
      <c r="F169" s="110">
        <v>28</v>
      </c>
      <c r="G169" s="94">
        <f>G168+F169</f>
        <v>40375</v>
      </c>
      <c r="H169" s="109">
        <f>C169-I169</f>
        <v>89</v>
      </c>
      <c r="I169" s="110">
        <v>11</v>
      </c>
      <c r="J169" s="107">
        <f>J168+I169</f>
        <v>36680</v>
      </c>
    </row>
    <row r="170" spans="2:10" ht="15" customHeight="1" x14ac:dyDescent="0.35">
      <c r="B170" s="89">
        <v>44055</v>
      </c>
      <c r="C170" s="108">
        <v>72</v>
      </c>
      <c r="D170" s="111">
        <f t="shared" ref="D170:D177" si="0">D169+C170</f>
        <v>42072</v>
      </c>
      <c r="E170" s="109">
        <f t="shared" ref="E170:E188" si="1">C170-F170</f>
        <v>43</v>
      </c>
      <c r="F170" s="110">
        <v>29</v>
      </c>
      <c r="G170" s="94">
        <f t="shared" ref="G170:G188" si="2">G169+F170</f>
        <v>40404</v>
      </c>
      <c r="H170" s="109">
        <f t="shared" ref="H170:H188" si="3">C170-I170</f>
        <v>57</v>
      </c>
      <c r="I170" s="110">
        <v>15</v>
      </c>
      <c r="J170" s="107">
        <f t="shared" ref="J170:J188" si="4">J169+I170</f>
        <v>36695</v>
      </c>
    </row>
    <row r="171" spans="2:10" ht="15" customHeight="1" x14ac:dyDescent="0.35">
      <c r="B171" s="89">
        <v>44056</v>
      </c>
      <c r="C171" s="108">
        <v>70</v>
      </c>
      <c r="D171" s="111">
        <f t="shared" si="0"/>
        <v>42142</v>
      </c>
      <c r="E171" s="109">
        <f t="shared" si="1"/>
        <v>49</v>
      </c>
      <c r="F171" s="110">
        <v>21</v>
      </c>
      <c r="G171" s="94">
        <f t="shared" si="2"/>
        <v>40425</v>
      </c>
      <c r="H171" s="109">
        <f t="shared" si="3"/>
        <v>52</v>
      </c>
      <c r="I171" s="110">
        <v>18</v>
      </c>
      <c r="J171" s="107">
        <f t="shared" si="4"/>
        <v>36713</v>
      </c>
    </row>
    <row r="172" spans="2:10" ht="15" customHeight="1" x14ac:dyDescent="0.35">
      <c r="B172" s="89">
        <v>44057</v>
      </c>
      <c r="C172" s="108">
        <v>122</v>
      </c>
      <c r="D172" s="111">
        <f t="shared" si="0"/>
        <v>42264</v>
      </c>
      <c r="E172" s="109">
        <f t="shared" si="1"/>
        <v>93</v>
      </c>
      <c r="F172" s="110">
        <v>29</v>
      </c>
      <c r="G172" s="94">
        <f t="shared" si="2"/>
        <v>40454</v>
      </c>
      <c r="H172" s="109">
        <f t="shared" si="3"/>
        <v>112</v>
      </c>
      <c r="I172" s="110">
        <v>10</v>
      </c>
      <c r="J172" s="107">
        <f t="shared" si="4"/>
        <v>36723</v>
      </c>
    </row>
    <row r="173" spans="2:10" ht="15" customHeight="1" x14ac:dyDescent="0.35">
      <c r="B173" s="89">
        <v>44058</v>
      </c>
      <c r="C173" s="108">
        <v>40</v>
      </c>
      <c r="D173" s="111">
        <f t="shared" si="0"/>
        <v>42304</v>
      </c>
      <c r="E173" s="109">
        <f t="shared" si="1"/>
        <v>19</v>
      </c>
      <c r="F173" s="110">
        <v>21</v>
      </c>
      <c r="G173" s="94">
        <f t="shared" si="2"/>
        <v>40475</v>
      </c>
      <c r="H173" s="109">
        <f t="shared" si="3"/>
        <v>38</v>
      </c>
      <c r="I173" s="110">
        <v>2</v>
      </c>
      <c r="J173" s="107">
        <f t="shared" si="4"/>
        <v>36725</v>
      </c>
    </row>
    <row r="174" spans="2:10" ht="15" customHeight="1" x14ac:dyDescent="0.35">
      <c r="B174" s="89">
        <v>44059</v>
      </c>
      <c r="C174" s="108">
        <v>7</v>
      </c>
      <c r="D174" s="111">
        <f t="shared" si="0"/>
        <v>42311</v>
      </c>
      <c r="E174" s="109">
        <f t="shared" si="1"/>
        <v>4</v>
      </c>
      <c r="F174" s="110">
        <v>3</v>
      </c>
      <c r="G174" s="94">
        <f t="shared" si="2"/>
        <v>40478</v>
      </c>
      <c r="H174" s="109">
        <f t="shared" si="3"/>
        <v>4</v>
      </c>
      <c r="I174" s="110">
        <v>3</v>
      </c>
      <c r="J174" s="107">
        <f t="shared" si="4"/>
        <v>36728</v>
      </c>
    </row>
    <row r="175" spans="2:10" ht="15" customHeight="1" x14ac:dyDescent="0.35">
      <c r="B175" s="89">
        <v>44060</v>
      </c>
      <c r="C175" s="108">
        <v>9</v>
      </c>
      <c r="D175" s="111">
        <f t="shared" si="0"/>
        <v>42320</v>
      </c>
      <c r="E175" s="109">
        <f t="shared" si="1"/>
        <v>6</v>
      </c>
      <c r="F175" s="110">
        <v>3</v>
      </c>
      <c r="G175" s="94">
        <f t="shared" si="2"/>
        <v>40481</v>
      </c>
      <c r="H175" s="109">
        <f t="shared" si="3"/>
        <v>6</v>
      </c>
      <c r="I175" s="110">
        <v>3</v>
      </c>
      <c r="J175" s="107">
        <f t="shared" si="4"/>
        <v>36731</v>
      </c>
    </row>
    <row r="176" spans="2:10" ht="15" customHeight="1" x14ac:dyDescent="0.35">
      <c r="B176" s="89">
        <v>44061</v>
      </c>
      <c r="C176" s="108">
        <v>98</v>
      </c>
      <c r="D176" s="111">
        <f t="shared" si="0"/>
        <v>42418</v>
      </c>
      <c r="E176" s="109">
        <f t="shared" si="1"/>
        <v>74</v>
      </c>
      <c r="F176" s="110">
        <v>24</v>
      </c>
      <c r="G176" s="94">
        <f t="shared" si="2"/>
        <v>40505</v>
      </c>
      <c r="H176" s="109">
        <f t="shared" si="3"/>
        <v>87</v>
      </c>
      <c r="I176" s="110">
        <v>11</v>
      </c>
      <c r="J176" s="107">
        <f t="shared" si="4"/>
        <v>36742</v>
      </c>
    </row>
    <row r="177" spans="2:12" ht="15" customHeight="1" x14ac:dyDescent="0.35">
      <c r="B177" s="89">
        <v>44062</v>
      </c>
      <c r="C177" s="108">
        <v>48</v>
      </c>
      <c r="D177" s="111">
        <f t="shared" si="0"/>
        <v>42466</v>
      </c>
      <c r="E177" s="109">
        <f t="shared" si="1"/>
        <v>32</v>
      </c>
      <c r="F177" s="110">
        <v>16</v>
      </c>
      <c r="G177" s="94">
        <f t="shared" si="2"/>
        <v>40521</v>
      </c>
      <c r="H177" s="109">
        <f t="shared" si="3"/>
        <v>33</v>
      </c>
      <c r="I177" s="110">
        <v>15</v>
      </c>
      <c r="J177" s="107">
        <f t="shared" si="4"/>
        <v>36757</v>
      </c>
    </row>
    <row r="178" spans="2:12" ht="15" customHeight="1" x14ac:dyDescent="0.35">
      <c r="B178" s="89">
        <v>44063</v>
      </c>
      <c r="C178" s="108">
        <v>61</v>
      </c>
      <c r="D178" s="111">
        <f>D177+C178</f>
        <v>42527</v>
      </c>
      <c r="E178" s="109">
        <f t="shared" si="1"/>
        <v>35</v>
      </c>
      <c r="F178" s="110">
        <v>26</v>
      </c>
      <c r="G178" s="94">
        <f t="shared" si="2"/>
        <v>40547</v>
      </c>
      <c r="H178" s="109">
        <f t="shared" si="3"/>
        <v>55</v>
      </c>
      <c r="I178" s="110">
        <v>6</v>
      </c>
      <c r="J178" s="107">
        <f t="shared" si="4"/>
        <v>36763</v>
      </c>
    </row>
    <row r="179" spans="2:12" ht="15" customHeight="1" x14ac:dyDescent="0.35">
      <c r="B179" s="89">
        <v>44064</v>
      </c>
      <c r="C179" s="108">
        <v>92</v>
      </c>
      <c r="D179" s="111">
        <f t="shared" ref="D179:D188" si="5">D178+C179</f>
        <v>42619</v>
      </c>
      <c r="E179" s="109">
        <f t="shared" si="1"/>
        <v>79</v>
      </c>
      <c r="F179" s="110">
        <v>13</v>
      </c>
      <c r="G179" s="94">
        <f t="shared" si="2"/>
        <v>40560</v>
      </c>
      <c r="H179" s="109">
        <f t="shared" si="3"/>
        <v>90</v>
      </c>
      <c r="I179" s="110">
        <v>2</v>
      </c>
      <c r="J179" s="107">
        <f t="shared" si="4"/>
        <v>36765</v>
      </c>
    </row>
    <row r="180" spans="2:12" ht="15" customHeight="1" x14ac:dyDescent="0.35">
      <c r="B180" s="89">
        <v>44065</v>
      </c>
      <c r="C180" s="108">
        <v>81</v>
      </c>
      <c r="D180" s="91">
        <f t="shared" si="5"/>
        <v>42700</v>
      </c>
      <c r="E180" s="109">
        <f t="shared" si="1"/>
        <v>51</v>
      </c>
      <c r="F180" s="106">
        <v>30</v>
      </c>
      <c r="G180" s="94">
        <f t="shared" si="2"/>
        <v>40590</v>
      </c>
      <c r="H180" s="109">
        <f t="shared" si="3"/>
        <v>64</v>
      </c>
      <c r="I180" s="106">
        <v>17</v>
      </c>
      <c r="J180" s="107">
        <f t="shared" si="4"/>
        <v>36782</v>
      </c>
    </row>
    <row r="181" spans="2:12" ht="15" customHeight="1" x14ac:dyDescent="0.35">
      <c r="B181" s="89">
        <v>44066</v>
      </c>
      <c r="C181" s="108">
        <v>5</v>
      </c>
      <c r="D181" s="91">
        <f t="shared" si="5"/>
        <v>42705</v>
      </c>
      <c r="E181" s="109">
        <f t="shared" si="1"/>
        <v>2</v>
      </c>
      <c r="F181" s="110">
        <v>3</v>
      </c>
      <c r="G181" s="94">
        <f t="shared" si="2"/>
        <v>40593</v>
      </c>
      <c r="H181" s="109">
        <f t="shared" si="3"/>
        <v>1</v>
      </c>
      <c r="I181" s="110">
        <v>4</v>
      </c>
      <c r="J181" s="107">
        <f t="shared" si="4"/>
        <v>36786</v>
      </c>
    </row>
    <row r="182" spans="2:12" ht="15" customHeight="1" x14ac:dyDescent="0.35">
      <c r="B182" s="89">
        <v>44067</v>
      </c>
      <c r="C182" s="108">
        <v>4</v>
      </c>
      <c r="D182" s="91">
        <f t="shared" si="5"/>
        <v>42709</v>
      </c>
      <c r="E182" s="109">
        <f t="shared" si="1"/>
        <v>1</v>
      </c>
      <c r="F182" s="110">
        <v>3</v>
      </c>
      <c r="G182" s="94">
        <f t="shared" si="2"/>
        <v>40596</v>
      </c>
      <c r="H182" s="109">
        <f t="shared" si="3"/>
        <v>1</v>
      </c>
      <c r="I182" s="110">
        <v>3</v>
      </c>
      <c r="J182" s="107">
        <f t="shared" si="4"/>
        <v>36789</v>
      </c>
    </row>
    <row r="183" spans="2:12" ht="15" customHeight="1" x14ac:dyDescent="0.35">
      <c r="B183" s="89">
        <v>44068</v>
      </c>
      <c r="C183" s="108">
        <v>84</v>
      </c>
      <c r="D183" s="91">
        <f t="shared" si="5"/>
        <v>42793</v>
      </c>
      <c r="E183" s="109">
        <f t="shared" si="1"/>
        <v>53</v>
      </c>
      <c r="F183" s="110">
        <v>31</v>
      </c>
      <c r="G183" s="94">
        <f t="shared" si="2"/>
        <v>40627</v>
      </c>
      <c r="H183" s="109">
        <f t="shared" si="3"/>
        <v>68</v>
      </c>
      <c r="I183" s="110">
        <v>16</v>
      </c>
      <c r="J183" s="107">
        <f t="shared" si="4"/>
        <v>36805</v>
      </c>
    </row>
    <row r="184" spans="2:12" ht="15" customHeight="1" x14ac:dyDescent="0.35">
      <c r="B184" s="89">
        <v>44069</v>
      </c>
      <c r="C184" s="108">
        <v>60</v>
      </c>
      <c r="D184" s="91">
        <f t="shared" si="5"/>
        <v>42853</v>
      </c>
      <c r="E184" s="109">
        <f t="shared" si="1"/>
        <v>25</v>
      </c>
      <c r="F184" s="110">
        <v>35</v>
      </c>
      <c r="G184" s="94">
        <f t="shared" si="2"/>
        <v>40662</v>
      </c>
      <c r="H184" s="109">
        <f t="shared" si="3"/>
        <v>47</v>
      </c>
      <c r="I184" s="110">
        <v>13</v>
      </c>
      <c r="J184" s="107">
        <f t="shared" si="4"/>
        <v>36818</v>
      </c>
    </row>
    <row r="185" spans="2:12" ht="15" customHeight="1" x14ac:dyDescent="0.35">
      <c r="B185" s="89">
        <v>44070</v>
      </c>
      <c r="C185" s="108">
        <v>48</v>
      </c>
      <c r="D185" s="91">
        <f t="shared" si="5"/>
        <v>42901</v>
      </c>
      <c r="E185" s="109">
        <f t="shared" si="1"/>
        <v>32</v>
      </c>
      <c r="F185" s="110">
        <v>16</v>
      </c>
      <c r="G185" s="94">
        <f t="shared" si="2"/>
        <v>40678</v>
      </c>
      <c r="H185" s="109">
        <f t="shared" si="3"/>
        <v>38</v>
      </c>
      <c r="I185" s="110">
        <v>10</v>
      </c>
      <c r="J185" s="107">
        <f t="shared" si="4"/>
        <v>36828</v>
      </c>
    </row>
    <row r="186" spans="2:12" ht="15" customHeight="1" x14ac:dyDescent="0.35">
      <c r="B186" s="89">
        <v>44071</v>
      </c>
      <c r="C186" s="108">
        <v>92</v>
      </c>
      <c r="D186" s="91">
        <f t="shared" si="5"/>
        <v>42993</v>
      </c>
      <c r="E186" s="109">
        <f t="shared" si="1"/>
        <v>74</v>
      </c>
      <c r="F186" s="106">
        <v>18</v>
      </c>
      <c r="G186" s="94">
        <f t="shared" si="2"/>
        <v>40696</v>
      </c>
      <c r="H186" s="109">
        <f t="shared" si="3"/>
        <v>83</v>
      </c>
      <c r="I186" s="106">
        <v>9</v>
      </c>
      <c r="J186" s="107">
        <f t="shared" si="4"/>
        <v>36837</v>
      </c>
    </row>
    <row r="187" spans="2:12" ht="15" customHeight="1" x14ac:dyDescent="0.35">
      <c r="B187" s="89">
        <v>44072</v>
      </c>
      <c r="C187" s="108">
        <v>55</v>
      </c>
      <c r="D187" s="91">
        <f t="shared" si="5"/>
        <v>43048</v>
      </c>
      <c r="E187" s="109">
        <f t="shared" si="1"/>
        <v>25</v>
      </c>
      <c r="F187" s="106">
        <v>30</v>
      </c>
      <c r="G187" s="94">
        <f t="shared" si="2"/>
        <v>40726</v>
      </c>
      <c r="H187" s="109">
        <f t="shared" si="3"/>
        <v>43</v>
      </c>
      <c r="I187" s="106">
        <v>12</v>
      </c>
      <c r="J187" s="107">
        <f t="shared" si="4"/>
        <v>36849</v>
      </c>
    </row>
    <row r="188" spans="2:12" ht="15" customHeight="1" x14ac:dyDescent="0.35">
      <c r="B188" s="89">
        <v>44073</v>
      </c>
      <c r="C188" s="127">
        <v>6</v>
      </c>
      <c r="D188" s="91">
        <f t="shared" si="5"/>
        <v>43054</v>
      </c>
      <c r="E188" s="109">
        <f t="shared" si="1"/>
        <v>4</v>
      </c>
      <c r="F188" s="106">
        <v>2</v>
      </c>
      <c r="G188" s="94">
        <f t="shared" si="2"/>
        <v>40728</v>
      </c>
      <c r="H188" s="109">
        <f t="shared" si="3"/>
        <v>5</v>
      </c>
      <c r="I188" s="106">
        <v>1</v>
      </c>
      <c r="J188" s="107">
        <f t="shared" si="4"/>
        <v>36850</v>
      </c>
    </row>
    <row r="189" spans="2:12" ht="15" customHeight="1" x14ac:dyDescent="0.35">
      <c r="B189" s="112" t="s">
        <v>8</v>
      </c>
      <c r="C189" s="124">
        <f>SUM(C4:C188)</f>
        <v>43054</v>
      </c>
      <c r="D189" s="125"/>
      <c r="E189" s="124">
        <f>SUM(E4:E188)</f>
        <v>2326</v>
      </c>
      <c r="F189" s="124">
        <f>SUM(F4:F188)</f>
        <v>40728</v>
      </c>
      <c r="G189" s="125"/>
      <c r="H189" s="124">
        <f>SUM(H4:H188)</f>
        <v>6204</v>
      </c>
      <c r="I189" s="124">
        <f>SUM(I4:I188)</f>
        <v>36850</v>
      </c>
      <c r="J189" s="126"/>
    </row>
    <row r="190" spans="2:12" ht="15" customHeight="1" x14ac:dyDescent="0.35">
      <c r="B190" s="123"/>
    </row>
    <row r="191" spans="2:12" ht="15" customHeight="1" x14ac:dyDescent="0.35">
      <c r="B191" s="81"/>
      <c r="K191" s="2"/>
      <c r="L191" s="2"/>
    </row>
    <row r="192" spans="2:12" ht="15" customHeight="1" x14ac:dyDescent="0.35">
      <c r="B192" s="81"/>
    </row>
    <row r="193" spans="2:2" ht="15" customHeight="1" x14ac:dyDescent="0.35">
      <c r="B193" s="81"/>
    </row>
    <row r="194" spans="2:2" ht="15" customHeight="1" x14ac:dyDescent="0.35">
      <c r="B194" s="113"/>
    </row>
    <row r="196" spans="2:2" ht="15" customHeight="1" x14ac:dyDescent="0.35">
      <c r="B196" s="114"/>
    </row>
    <row r="197" spans="2:2" ht="15" customHeight="1" x14ac:dyDescent="0.35">
      <c r="B197" s="114"/>
    </row>
    <row r="198" spans="2:2" ht="15" customHeight="1" x14ac:dyDescent="0.35">
      <c r="B198" s="114"/>
    </row>
    <row r="199" spans="2:2" ht="15" customHeight="1" x14ac:dyDescent="0.35">
      <c r="B199" s="114"/>
    </row>
    <row r="200" spans="2:2" ht="15" customHeight="1" x14ac:dyDescent="0.35">
      <c r="B200" s="114"/>
    </row>
    <row r="201" spans="2:2" ht="15" customHeight="1" x14ac:dyDescent="0.35">
      <c r="B201" s="114"/>
    </row>
    <row r="202" spans="2:2" ht="15" customHeight="1" x14ac:dyDescent="0.35">
      <c r="B202" s="114"/>
    </row>
    <row r="203" spans="2:2" ht="15" customHeight="1" x14ac:dyDescent="0.35">
      <c r="B203" s="114"/>
    </row>
    <row r="204" spans="2:2" ht="15" customHeight="1" x14ac:dyDescent="0.35">
      <c r="B204" s="114"/>
    </row>
    <row r="205" spans="2:2" ht="15" customHeight="1" x14ac:dyDescent="0.35">
      <c r="B205" s="114"/>
    </row>
    <row r="206" spans="2:2" ht="15" customHeight="1" x14ac:dyDescent="0.35">
      <c r="B206" s="114"/>
    </row>
    <row r="207" spans="2:2" ht="15" customHeight="1" x14ac:dyDescent="0.35">
      <c r="B207" s="114"/>
    </row>
    <row r="208" spans="2:2" ht="15" customHeight="1" x14ac:dyDescent="0.35">
      <c r="B208" s="114"/>
    </row>
    <row r="209" spans="2:2" ht="15" customHeight="1" x14ac:dyDescent="0.35">
      <c r="B209" s="114"/>
    </row>
    <row r="210" spans="2:2" ht="15" customHeight="1" x14ac:dyDescent="0.35">
      <c r="B210" s="114"/>
    </row>
    <row r="211" spans="2:2" ht="15" customHeight="1" x14ac:dyDescent="0.35">
      <c r="B211" s="114"/>
    </row>
    <row r="212" spans="2:2" ht="15" customHeight="1" x14ac:dyDescent="0.35">
      <c r="B212" s="114"/>
    </row>
    <row r="213" spans="2:2" ht="15" customHeight="1" x14ac:dyDescent="0.35">
      <c r="B213" s="114"/>
    </row>
    <row r="214" spans="2:2" ht="15" customHeight="1" x14ac:dyDescent="0.35">
      <c r="B214" s="114"/>
    </row>
    <row r="215" spans="2:2" ht="15" customHeight="1" x14ac:dyDescent="0.35">
      <c r="B215" s="114"/>
    </row>
    <row r="216" spans="2:2" ht="15" customHeight="1" x14ac:dyDescent="0.35">
      <c r="B216" s="114"/>
    </row>
    <row r="217" spans="2:2" ht="15" customHeight="1" x14ac:dyDescent="0.35">
      <c r="B217" s="114"/>
    </row>
    <row r="218" spans="2:2" ht="15" customHeight="1" x14ac:dyDescent="0.35">
      <c r="B218" s="114"/>
    </row>
    <row r="219" spans="2:2" ht="15" customHeight="1" x14ac:dyDescent="0.35">
      <c r="B219" s="114"/>
    </row>
    <row r="220" spans="2:2" ht="15" customHeight="1" x14ac:dyDescent="0.35">
      <c r="B220" s="114"/>
    </row>
    <row r="221" spans="2:2" ht="15" customHeight="1" x14ac:dyDescent="0.35">
      <c r="B221" s="114"/>
    </row>
    <row r="222" spans="2:2" ht="15" customHeight="1" x14ac:dyDescent="0.35">
      <c r="B222" s="114"/>
    </row>
    <row r="223" spans="2:2" ht="15" customHeight="1" x14ac:dyDescent="0.35">
      <c r="B223" s="114"/>
    </row>
    <row r="224" spans="2:2" ht="15" customHeight="1" x14ac:dyDescent="0.35">
      <c r="B224" s="114"/>
    </row>
    <row r="225" spans="2:2" ht="15" customHeight="1" x14ac:dyDescent="0.35">
      <c r="B225" s="114"/>
    </row>
    <row r="226" spans="2:2" ht="15" customHeight="1" x14ac:dyDescent="0.35">
      <c r="B226" s="114"/>
    </row>
    <row r="227" spans="2:2" ht="15" customHeight="1" x14ac:dyDescent="0.35">
      <c r="B227" s="114"/>
    </row>
    <row r="228" spans="2:2" ht="15" customHeight="1" x14ac:dyDescent="0.35">
      <c r="B228" s="114"/>
    </row>
    <row r="229" spans="2:2" ht="15" customHeight="1" x14ac:dyDescent="0.35">
      <c r="B229" s="114"/>
    </row>
    <row r="230" spans="2:2" ht="15" customHeight="1" x14ac:dyDescent="0.35">
      <c r="B230" s="114"/>
    </row>
    <row r="231" spans="2:2" ht="15" customHeight="1" x14ac:dyDescent="0.35">
      <c r="B231" s="114"/>
    </row>
    <row r="232" spans="2:2" ht="15" customHeight="1" x14ac:dyDescent="0.35">
      <c r="B232" s="114"/>
    </row>
    <row r="233" spans="2:2" ht="15" customHeight="1" x14ac:dyDescent="0.35">
      <c r="B233" s="114"/>
    </row>
    <row r="234" spans="2:2" ht="15" customHeight="1" x14ac:dyDescent="0.35">
      <c r="B234" s="114"/>
    </row>
    <row r="235" spans="2:2" ht="15" customHeight="1" x14ac:dyDescent="0.35">
      <c r="B235" s="114"/>
    </row>
    <row r="236" spans="2:2" ht="15" customHeight="1" x14ac:dyDescent="0.35">
      <c r="B236" s="114"/>
    </row>
    <row r="237" spans="2:2" ht="15" customHeight="1" x14ac:dyDescent="0.35">
      <c r="B237" s="114"/>
    </row>
    <row r="238" spans="2:2" ht="15" customHeight="1" x14ac:dyDescent="0.35">
      <c r="B238" s="114"/>
    </row>
    <row r="239" spans="2:2" ht="15" customHeight="1" x14ac:dyDescent="0.35">
      <c r="B239" s="114"/>
    </row>
    <row r="240" spans="2:2" ht="15" customHeight="1" x14ac:dyDescent="0.35">
      <c r="B240" s="114"/>
    </row>
    <row r="241" spans="2:2" ht="15" customHeight="1" x14ac:dyDescent="0.35">
      <c r="B241" s="114"/>
    </row>
    <row r="242" spans="2:2" ht="15" customHeight="1" x14ac:dyDescent="0.35">
      <c r="B242" s="114"/>
    </row>
    <row r="243" spans="2:2" ht="15" customHeight="1" x14ac:dyDescent="0.35">
      <c r="B243" s="114"/>
    </row>
    <row r="244" spans="2:2" ht="15" customHeight="1" x14ac:dyDescent="0.35">
      <c r="B244" s="114"/>
    </row>
    <row r="245" spans="2:2" ht="15" customHeight="1" x14ac:dyDescent="0.35">
      <c r="B245" s="114"/>
    </row>
    <row r="246" spans="2:2" ht="15" customHeight="1" x14ac:dyDescent="0.35">
      <c r="B246" s="114"/>
    </row>
    <row r="247" spans="2:2" ht="15" customHeight="1" x14ac:dyDescent="0.35">
      <c r="B247" s="114"/>
    </row>
    <row r="248" spans="2:2" ht="15" customHeight="1" x14ac:dyDescent="0.35">
      <c r="B248" s="114"/>
    </row>
    <row r="249" spans="2:2" ht="15" customHeight="1" x14ac:dyDescent="0.35">
      <c r="B249" s="114"/>
    </row>
    <row r="250" spans="2:2" ht="15" customHeight="1" x14ac:dyDescent="0.35">
      <c r="B250" s="114"/>
    </row>
    <row r="251" spans="2:2" ht="15" customHeight="1" x14ac:dyDescent="0.35">
      <c r="B251" s="114"/>
    </row>
    <row r="252" spans="2:2" ht="15" customHeight="1" x14ac:dyDescent="0.35">
      <c r="B252" s="114"/>
    </row>
    <row r="253" spans="2:2" ht="15" customHeight="1" x14ac:dyDescent="0.35">
      <c r="B253" s="114"/>
    </row>
    <row r="254" spans="2:2" ht="15" customHeight="1" x14ac:dyDescent="0.35">
      <c r="B254" s="114"/>
    </row>
    <row r="255" spans="2:2" ht="15" customHeight="1" x14ac:dyDescent="0.35">
      <c r="B255" s="114"/>
    </row>
    <row r="256" spans="2:2" ht="15" customHeight="1" x14ac:dyDescent="0.35">
      <c r="B256" s="114"/>
    </row>
    <row r="257" spans="2:2" ht="15" customHeight="1" x14ac:dyDescent="0.35">
      <c r="B257" s="114"/>
    </row>
    <row r="258" spans="2:2" ht="15" customHeight="1" x14ac:dyDescent="0.35">
      <c r="B258" s="114"/>
    </row>
    <row r="259" spans="2:2" ht="15" customHeight="1" x14ac:dyDescent="0.35">
      <c r="B259" s="114"/>
    </row>
    <row r="260" spans="2:2" ht="15" customHeight="1" x14ac:dyDescent="0.35">
      <c r="B260" s="114"/>
    </row>
    <row r="261" spans="2:2" ht="15" customHeight="1" x14ac:dyDescent="0.35">
      <c r="B261" s="114"/>
    </row>
    <row r="262" spans="2:2" ht="15" customHeight="1" x14ac:dyDescent="0.35">
      <c r="B262" s="114"/>
    </row>
    <row r="263" spans="2:2" ht="15" customHeight="1" x14ac:dyDescent="0.35">
      <c r="B263" s="114"/>
    </row>
    <row r="264" spans="2:2" ht="15" customHeight="1" x14ac:dyDescent="0.35">
      <c r="B264" s="114"/>
    </row>
    <row r="265" spans="2:2" ht="15" customHeight="1" x14ac:dyDescent="0.35">
      <c r="B265" s="114"/>
    </row>
    <row r="266" spans="2:2" ht="15" customHeight="1" x14ac:dyDescent="0.35">
      <c r="B266" s="114"/>
    </row>
    <row r="267" spans="2:2" ht="15" customHeight="1" x14ac:dyDescent="0.35">
      <c r="B267" s="114"/>
    </row>
    <row r="268" spans="2:2" ht="15" customHeight="1" x14ac:dyDescent="0.35">
      <c r="B268" s="114"/>
    </row>
    <row r="269" spans="2:2" ht="15" customHeight="1" x14ac:dyDescent="0.35">
      <c r="B269" s="114"/>
    </row>
    <row r="270" spans="2:2" ht="15" customHeight="1" x14ac:dyDescent="0.35">
      <c r="B270" s="114"/>
    </row>
    <row r="271" spans="2:2" ht="15" customHeight="1" x14ac:dyDescent="0.35">
      <c r="B271" s="114"/>
    </row>
    <row r="272" spans="2:2" ht="15" customHeight="1" x14ac:dyDescent="0.35">
      <c r="B272" s="114"/>
    </row>
    <row r="273" spans="2:2" ht="15" customHeight="1" x14ac:dyDescent="0.35">
      <c r="B273" s="114"/>
    </row>
    <row r="274" spans="2:2" ht="15" customHeight="1" x14ac:dyDescent="0.35">
      <c r="B274" s="114"/>
    </row>
    <row r="275" spans="2:2" ht="15" customHeight="1" x14ac:dyDescent="0.35">
      <c r="B275" s="114"/>
    </row>
    <row r="276" spans="2:2" ht="15" customHeight="1" x14ac:dyDescent="0.35">
      <c r="B276" s="114"/>
    </row>
    <row r="277" spans="2:2" ht="15" customHeight="1" x14ac:dyDescent="0.35">
      <c r="B277" s="114"/>
    </row>
    <row r="278" spans="2:2" ht="15" customHeight="1" x14ac:dyDescent="0.35">
      <c r="B278" s="114"/>
    </row>
    <row r="279" spans="2:2" ht="15" customHeight="1" x14ac:dyDescent="0.35">
      <c r="B279" s="114"/>
    </row>
    <row r="280" spans="2:2" ht="15" customHeight="1" x14ac:dyDescent="0.35">
      <c r="B280" s="114"/>
    </row>
    <row r="281" spans="2:2" ht="15" customHeight="1" x14ac:dyDescent="0.35">
      <c r="B281" s="114"/>
    </row>
    <row r="282" spans="2:2" ht="15" customHeight="1" x14ac:dyDescent="0.35">
      <c r="B282" s="114"/>
    </row>
    <row r="283" spans="2:2" ht="15" customHeight="1" x14ac:dyDescent="0.35">
      <c r="B283" s="114"/>
    </row>
    <row r="284" spans="2:2" ht="15" customHeight="1" x14ac:dyDescent="0.35">
      <c r="B284" s="114"/>
    </row>
    <row r="285" spans="2:2" ht="15" customHeight="1" x14ac:dyDescent="0.35">
      <c r="B285" s="114"/>
    </row>
    <row r="286" spans="2:2" ht="15" customHeight="1" x14ac:dyDescent="0.35">
      <c r="B286" s="114"/>
    </row>
    <row r="287" spans="2:2" ht="15" customHeight="1" x14ac:dyDescent="0.35">
      <c r="B287" s="114"/>
    </row>
    <row r="288" spans="2:2" ht="15" customHeight="1" x14ac:dyDescent="0.35">
      <c r="B288" s="114"/>
    </row>
    <row r="289" spans="2:2" ht="15" customHeight="1" x14ac:dyDescent="0.35">
      <c r="B289" s="114"/>
    </row>
    <row r="290" spans="2:2" ht="15" customHeight="1" x14ac:dyDescent="0.35">
      <c r="B290" s="114"/>
    </row>
    <row r="291" spans="2:2" ht="15" customHeight="1" x14ac:dyDescent="0.35">
      <c r="B291" s="114"/>
    </row>
    <row r="292" spans="2:2" ht="15" customHeight="1" x14ac:dyDescent="0.35">
      <c r="B292" s="114"/>
    </row>
    <row r="293" spans="2:2" ht="15" customHeight="1" x14ac:dyDescent="0.35">
      <c r="B293" s="114"/>
    </row>
    <row r="294" spans="2:2" ht="15" customHeight="1" x14ac:dyDescent="0.35">
      <c r="B294" s="114"/>
    </row>
    <row r="295" spans="2:2" ht="15" customHeight="1" x14ac:dyDescent="0.35">
      <c r="B295" s="114"/>
    </row>
    <row r="296" spans="2:2" ht="15" customHeight="1" x14ac:dyDescent="0.35">
      <c r="B296" s="114"/>
    </row>
    <row r="297" spans="2:2" ht="15" customHeight="1" x14ac:dyDescent="0.35">
      <c r="B297" s="114"/>
    </row>
    <row r="298" spans="2:2" ht="15" customHeight="1" x14ac:dyDescent="0.35">
      <c r="B298" s="114"/>
    </row>
    <row r="299" spans="2:2" ht="15" customHeight="1" x14ac:dyDescent="0.35">
      <c r="B299" s="114"/>
    </row>
    <row r="300" spans="2:2" ht="15" customHeight="1" x14ac:dyDescent="0.35">
      <c r="B300" s="114"/>
    </row>
    <row r="301" spans="2:2" ht="15" customHeight="1" x14ac:dyDescent="0.35">
      <c r="B301" s="114"/>
    </row>
    <row r="302" spans="2:2" ht="15" customHeight="1" x14ac:dyDescent="0.35">
      <c r="B302" s="114"/>
    </row>
    <row r="303" spans="2:2" ht="15" customHeight="1" x14ac:dyDescent="0.35">
      <c r="B303" s="114"/>
    </row>
    <row r="304" spans="2:2" ht="15" customHeight="1" x14ac:dyDescent="0.35">
      <c r="B304" s="114"/>
    </row>
    <row r="305" spans="2:2" ht="15" customHeight="1" x14ac:dyDescent="0.35">
      <c r="B305" s="114"/>
    </row>
    <row r="306" spans="2:2" ht="15" customHeight="1" x14ac:dyDescent="0.35">
      <c r="B306" s="114"/>
    </row>
    <row r="307" spans="2:2" ht="15" customHeight="1" x14ac:dyDescent="0.35">
      <c r="B307" s="114"/>
    </row>
    <row r="308" spans="2:2" ht="15" customHeight="1" x14ac:dyDescent="0.35">
      <c r="B308" s="114"/>
    </row>
    <row r="309" spans="2:2" ht="15" customHeight="1" x14ac:dyDescent="0.35">
      <c r="B309" s="114"/>
    </row>
    <row r="310" spans="2:2" ht="15" customHeight="1" x14ac:dyDescent="0.35">
      <c r="B310" s="114"/>
    </row>
    <row r="311" spans="2:2" ht="15" customHeight="1" x14ac:dyDescent="0.35">
      <c r="B311" s="114"/>
    </row>
    <row r="312" spans="2:2" ht="15" customHeight="1" x14ac:dyDescent="0.35">
      <c r="B312" s="114"/>
    </row>
    <row r="313" spans="2:2" ht="15" customHeight="1" x14ac:dyDescent="0.35">
      <c r="B313" s="114"/>
    </row>
    <row r="314" spans="2:2" ht="15" customHeight="1" x14ac:dyDescent="0.35">
      <c r="B314" s="114"/>
    </row>
    <row r="315" spans="2:2" ht="15" customHeight="1" x14ac:dyDescent="0.35">
      <c r="B315" s="114"/>
    </row>
    <row r="316" spans="2:2" ht="15" customHeight="1" x14ac:dyDescent="0.35">
      <c r="B316" s="114"/>
    </row>
  </sheetData>
  <mergeCells count="7">
    <mergeCell ref="C2:J2"/>
    <mergeCell ref="C3:J3"/>
    <mergeCell ref="C4:J4"/>
    <mergeCell ref="B5:B6"/>
    <mergeCell ref="C5:D5"/>
    <mergeCell ref="E5:G5"/>
    <mergeCell ref="H5:J5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4"/>
  <sheetViews>
    <sheetView showGridLines="0" workbookViewId="0">
      <selection activeCell="C3" sqref="C3:J3"/>
    </sheetView>
  </sheetViews>
  <sheetFormatPr defaultColWidth="8.81640625" defaultRowHeight="15" customHeight="1" x14ac:dyDescent="0.35"/>
  <cols>
    <col min="1" max="1" width="2.7265625" style="81" customWidth="1"/>
    <col min="2" max="2" width="20.26953125" style="115" customWidth="1"/>
    <col min="3" max="3" width="16.453125" style="81" customWidth="1"/>
    <col min="4" max="4" width="11.26953125" style="81" customWidth="1"/>
    <col min="5" max="5" width="9" style="81" customWidth="1"/>
    <col min="6" max="6" width="15.1796875" style="81" customWidth="1"/>
    <col min="7" max="7" width="10.453125" style="81" customWidth="1"/>
    <col min="8" max="8" width="9.453125" style="81" customWidth="1"/>
    <col min="9" max="9" width="13.7265625" style="81" customWidth="1"/>
    <col min="10" max="10" width="13.26953125" style="81" customWidth="1"/>
    <col min="11" max="11" width="8.81640625" style="81" customWidth="1"/>
    <col min="12" max="16384" width="8.81640625" style="81"/>
  </cols>
  <sheetData>
    <row r="1" spans="1:23" ht="15" customHeight="1" x14ac:dyDescent="0.35">
      <c r="B1" s="81"/>
    </row>
    <row r="2" spans="1:23" s="2" customFormat="1" ht="45" customHeight="1" x14ac:dyDescent="0.35">
      <c r="A2" s="82"/>
      <c r="B2" s="116"/>
      <c r="C2" s="146" t="s">
        <v>19</v>
      </c>
      <c r="D2" s="146"/>
      <c r="E2" s="146"/>
      <c r="F2" s="146"/>
      <c r="G2" s="146"/>
      <c r="H2" s="146"/>
      <c r="I2" s="146"/>
      <c r="J2" s="146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 s="2" customFormat="1" ht="24.75" customHeight="1" x14ac:dyDescent="0.35">
      <c r="A3" s="82"/>
      <c r="B3" s="117"/>
      <c r="C3" s="137" t="s">
        <v>37</v>
      </c>
      <c r="D3" s="137"/>
      <c r="E3" s="137"/>
      <c r="F3" s="137"/>
      <c r="G3" s="137"/>
      <c r="H3" s="137"/>
      <c r="I3" s="137"/>
      <c r="J3" s="137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</row>
    <row r="4" spans="1:23" s="2" customFormat="1" ht="26.5" customHeight="1" x14ac:dyDescent="0.35">
      <c r="A4" s="82"/>
      <c r="B4" s="147" t="s">
        <v>33</v>
      </c>
      <c r="C4" s="143" t="s">
        <v>12</v>
      </c>
      <c r="D4" s="144"/>
      <c r="E4" s="145" t="s">
        <v>14</v>
      </c>
      <c r="F4" s="145"/>
      <c r="G4" s="145"/>
      <c r="H4" s="145" t="s">
        <v>13</v>
      </c>
      <c r="I4" s="145"/>
      <c r="J4" s="145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</row>
    <row r="5" spans="1:23" s="2" customFormat="1" ht="15" customHeight="1" x14ac:dyDescent="0.35">
      <c r="A5" s="82"/>
      <c r="B5" s="148"/>
      <c r="C5" s="86" t="s">
        <v>15</v>
      </c>
      <c r="D5" s="118" t="s">
        <v>10</v>
      </c>
      <c r="E5" s="86" t="s">
        <v>11</v>
      </c>
      <c r="F5" s="118" t="s">
        <v>15</v>
      </c>
      <c r="G5" s="118" t="s">
        <v>10</v>
      </c>
      <c r="H5" s="86" t="s">
        <v>11</v>
      </c>
      <c r="I5" s="118" t="s">
        <v>15</v>
      </c>
      <c r="J5" s="119" t="s">
        <v>10</v>
      </c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3" s="2" customFormat="1" ht="15" customHeight="1" x14ac:dyDescent="0.35">
      <c r="A6" s="82"/>
      <c r="B6" s="89">
        <v>43892</v>
      </c>
      <c r="C6" s="120">
        <v>1</v>
      </c>
      <c r="D6" s="91">
        <f>C6</f>
        <v>1</v>
      </c>
      <c r="E6" s="92">
        <f>C6-F6</f>
        <v>0</v>
      </c>
      <c r="F6" s="121">
        <v>1</v>
      </c>
      <c r="G6" s="94">
        <f>F6</f>
        <v>1</v>
      </c>
      <c r="H6" s="92">
        <f>C6-I6</f>
        <v>0</v>
      </c>
      <c r="I6" s="121">
        <v>1</v>
      </c>
      <c r="J6" s="96">
        <f>I6</f>
        <v>1</v>
      </c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</row>
    <row r="7" spans="1:23" s="2" customFormat="1" ht="15" customHeight="1" x14ac:dyDescent="0.35">
      <c r="A7" s="82"/>
      <c r="B7" s="89">
        <v>43893</v>
      </c>
      <c r="C7" s="122">
        <v>2</v>
      </c>
      <c r="D7" s="91">
        <f>D6+C7</f>
        <v>3</v>
      </c>
      <c r="E7" s="92">
        <f t="shared" ref="E7:E70" si="0">C7-F7</f>
        <v>0</v>
      </c>
      <c r="F7" s="121">
        <v>2</v>
      </c>
      <c r="G7" s="94">
        <f>G6+F7</f>
        <v>3</v>
      </c>
      <c r="H7" s="92">
        <f t="shared" ref="H7:H70" si="1">C7-I7</f>
        <v>0</v>
      </c>
      <c r="I7" s="121">
        <v>2</v>
      </c>
      <c r="J7" s="98">
        <f>I7+J6</f>
        <v>3</v>
      </c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3" s="2" customFormat="1" ht="15" customHeight="1" x14ac:dyDescent="0.35">
      <c r="A8" s="82"/>
      <c r="B8" s="89">
        <v>43894</v>
      </c>
      <c r="C8" s="122">
        <v>0</v>
      </c>
      <c r="D8" s="91">
        <f t="shared" ref="D8:D71" si="2">D7+C8</f>
        <v>3</v>
      </c>
      <c r="E8" s="92">
        <f t="shared" si="0"/>
        <v>0</v>
      </c>
      <c r="F8" s="121">
        <v>0</v>
      </c>
      <c r="G8" s="94">
        <f t="shared" ref="G8:G71" si="3">G7+F8</f>
        <v>3</v>
      </c>
      <c r="H8" s="92">
        <f t="shared" si="1"/>
        <v>0</v>
      </c>
      <c r="I8" s="121">
        <v>0</v>
      </c>
      <c r="J8" s="98">
        <f t="shared" ref="J8:J71" si="4">I8+J7</f>
        <v>3</v>
      </c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23" s="2" customFormat="1" ht="15" customHeight="1" x14ac:dyDescent="0.35">
      <c r="A9" s="82"/>
      <c r="B9" s="89">
        <v>43895</v>
      </c>
      <c r="C9" s="122">
        <v>3</v>
      </c>
      <c r="D9" s="91">
        <f t="shared" si="2"/>
        <v>6</v>
      </c>
      <c r="E9" s="92">
        <f t="shared" si="0"/>
        <v>0</v>
      </c>
      <c r="F9" s="121">
        <v>3</v>
      </c>
      <c r="G9" s="94">
        <f t="shared" si="3"/>
        <v>6</v>
      </c>
      <c r="H9" s="92">
        <f t="shared" si="1"/>
        <v>0</v>
      </c>
      <c r="I9" s="121">
        <v>3</v>
      </c>
      <c r="J9" s="98">
        <f t="shared" si="4"/>
        <v>6</v>
      </c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23" s="2" customFormat="1" ht="15" customHeight="1" x14ac:dyDescent="0.35">
      <c r="A10" s="82"/>
      <c r="B10" s="89">
        <v>43896</v>
      </c>
      <c r="C10" s="122">
        <v>0</v>
      </c>
      <c r="D10" s="91">
        <f t="shared" si="2"/>
        <v>6</v>
      </c>
      <c r="E10" s="92">
        <f t="shared" si="0"/>
        <v>0</v>
      </c>
      <c r="F10" s="121">
        <v>0</v>
      </c>
      <c r="G10" s="94">
        <f t="shared" si="3"/>
        <v>6</v>
      </c>
      <c r="H10" s="92">
        <f t="shared" si="1"/>
        <v>0</v>
      </c>
      <c r="I10" s="121">
        <v>0</v>
      </c>
      <c r="J10" s="98">
        <f t="shared" si="4"/>
        <v>6</v>
      </c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</row>
    <row r="11" spans="1:23" s="2" customFormat="1" ht="15" customHeight="1" x14ac:dyDescent="0.35">
      <c r="A11" s="82"/>
      <c r="B11" s="89">
        <v>43897</v>
      </c>
      <c r="C11" s="122">
        <v>0</v>
      </c>
      <c r="D11" s="91">
        <f t="shared" si="2"/>
        <v>6</v>
      </c>
      <c r="E11" s="92">
        <f t="shared" si="0"/>
        <v>0</v>
      </c>
      <c r="F11" s="121">
        <v>0</v>
      </c>
      <c r="G11" s="94">
        <f t="shared" si="3"/>
        <v>6</v>
      </c>
      <c r="H11" s="92">
        <f t="shared" si="1"/>
        <v>0</v>
      </c>
      <c r="I11" s="121">
        <v>0</v>
      </c>
      <c r="J11" s="98">
        <f t="shared" si="4"/>
        <v>6</v>
      </c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</row>
    <row r="12" spans="1:23" s="2" customFormat="1" ht="15" customHeight="1" x14ac:dyDescent="0.35">
      <c r="A12" s="82"/>
      <c r="B12" s="89">
        <v>43898</v>
      </c>
      <c r="C12" s="122">
        <v>3</v>
      </c>
      <c r="D12" s="91">
        <f t="shared" si="2"/>
        <v>9</v>
      </c>
      <c r="E12" s="92">
        <f t="shared" si="0"/>
        <v>0</v>
      </c>
      <c r="F12" s="121">
        <v>3</v>
      </c>
      <c r="G12" s="94">
        <f t="shared" si="3"/>
        <v>9</v>
      </c>
      <c r="H12" s="92">
        <f t="shared" si="1"/>
        <v>0</v>
      </c>
      <c r="I12" s="121">
        <v>3</v>
      </c>
      <c r="J12" s="98">
        <f t="shared" si="4"/>
        <v>9</v>
      </c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</row>
    <row r="13" spans="1:23" s="2" customFormat="1" ht="15" customHeight="1" x14ac:dyDescent="0.35">
      <c r="A13" s="82"/>
      <c r="B13" s="89">
        <v>43899</v>
      </c>
      <c r="C13" s="122">
        <v>5</v>
      </c>
      <c r="D13" s="91">
        <f t="shared" si="2"/>
        <v>14</v>
      </c>
      <c r="E13" s="92">
        <f t="shared" si="0"/>
        <v>0</v>
      </c>
      <c r="F13" s="121">
        <v>5</v>
      </c>
      <c r="G13" s="94">
        <f t="shared" si="3"/>
        <v>14</v>
      </c>
      <c r="H13" s="92">
        <f t="shared" si="1"/>
        <v>0</v>
      </c>
      <c r="I13" s="121">
        <v>5</v>
      </c>
      <c r="J13" s="98">
        <f t="shared" si="4"/>
        <v>14</v>
      </c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</row>
    <row r="14" spans="1:23" s="2" customFormat="1" ht="15" customHeight="1" x14ac:dyDescent="0.35">
      <c r="A14" s="82"/>
      <c r="B14" s="89">
        <v>43900</v>
      </c>
      <c r="C14" s="122">
        <v>3</v>
      </c>
      <c r="D14" s="91">
        <f t="shared" si="2"/>
        <v>17</v>
      </c>
      <c r="E14" s="92">
        <f t="shared" si="0"/>
        <v>0</v>
      </c>
      <c r="F14" s="121">
        <v>3</v>
      </c>
      <c r="G14" s="94">
        <f t="shared" si="3"/>
        <v>17</v>
      </c>
      <c r="H14" s="92">
        <f t="shared" si="1"/>
        <v>0</v>
      </c>
      <c r="I14" s="121">
        <v>3</v>
      </c>
      <c r="J14" s="98">
        <f t="shared" si="4"/>
        <v>17</v>
      </c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23" s="2" customFormat="1" ht="15" customHeight="1" x14ac:dyDescent="0.35">
      <c r="A15" s="82"/>
      <c r="B15" s="89">
        <v>43901</v>
      </c>
      <c r="C15" s="122">
        <v>8</v>
      </c>
      <c r="D15" s="91">
        <f t="shared" si="2"/>
        <v>25</v>
      </c>
      <c r="E15" s="92">
        <f t="shared" si="0"/>
        <v>0</v>
      </c>
      <c r="F15" s="121">
        <v>8</v>
      </c>
      <c r="G15" s="94">
        <f t="shared" si="3"/>
        <v>25</v>
      </c>
      <c r="H15" s="92">
        <f t="shared" si="1"/>
        <v>0</v>
      </c>
      <c r="I15" s="121">
        <v>8</v>
      </c>
      <c r="J15" s="98">
        <f t="shared" si="4"/>
        <v>25</v>
      </c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</row>
    <row r="16" spans="1:23" s="2" customFormat="1" ht="15" customHeight="1" x14ac:dyDescent="0.35">
      <c r="A16" s="82"/>
      <c r="B16" s="89">
        <v>43902</v>
      </c>
      <c r="C16" s="122">
        <v>12</v>
      </c>
      <c r="D16" s="91">
        <f t="shared" si="2"/>
        <v>37</v>
      </c>
      <c r="E16" s="92">
        <f t="shared" si="0"/>
        <v>0</v>
      </c>
      <c r="F16" s="121">
        <v>12</v>
      </c>
      <c r="G16" s="94">
        <f t="shared" si="3"/>
        <v>37</v>
      </c>
      <c r="H16" s="92">
        <f t="shared" si="1"/>
        <v>0</v>
      </c>
      <c r="I16" s="121">
        <v>12</v>
      </c>
      <c r="J16" s="98">
        <f t="shared" si="4"/>
        <v>37</v>
      </c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</row>
    <row r="17" spans="1:21" s="2" customFormat="1" ht="15" customHeight="1" x14ac:dyDescent="0.35">
      <c r="A17" s="82"/>
      <c r="B17" s="89">
        <v>43903</v>
      </c>
      <c r="C17" s="122">
        <v>16</v>
      </c>
      <c r="D17" s="91">
        <f t="shared" si="2"/>
        <v>53</v>
      </c>
      <c r="E17" s="92">
        <f t="shared" si="0"/>
        <v>0</v>
      </c>
      <c r="F17" s="121">
        <v>16</v>
      </c>
      <c r="G17" s="94">
        <f t="shared" si="3"/>
        <v>53</v>
      </c>
      <c r="H17" s="92">
        <f t="shared" si="1"/>
        <v>0</v>
      </c>
      <c r="I17" s="121">
        <v>16</v>
      </c>
      <c r="J17" s="98">
        <f t="shared" si="4"/>
        <v>53</v>
      </c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</row>
    <row r="18" spans="1:21" s="2" customFormat="1" ht="15" customHeight="1" x14ac:dyDescent="0.35">
      <c r="A18" s="82"/>
      <c r="B18" s="89">
        <v>43904</v>
      </c>
      <c r="C18" s="122">
        <v>20</v>
      </c>
      <c r="D18" s="91">
        <f t="shared" si="2"/>
        <v>73</v>
      </c>
      <c r="E18" s="92">
        <f t="shared" si="0"/>
        <v>0</v>
      </c>
      <c r="F18" s="121">
        <v>20</v>
      </c>
      <c r="G18" s="94">
        <f t="shared" si="3"/>
        <v>73</v>
      </c>
      <c r="H18" s="92">
        <f t="shared" si="1"/>
        <v>0</v>
      </c>
      <c r="I18" s="121">
        <v>20</v>
      </c>
      <c r="J18" s="98">
        <f t="shared" si="4"/>
        <v>73</v>
      </c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</row>
    <row r="19" spans="1:21" s="2" customFormat="1" ht="15" customHeight="1" x14ac:dyDescent="0.35">
      <c r="A19" s="82"/>
      <c r="B19" s="89">
        <v>43905</v>
      </c>
      <c r="C19" s="122">
        <v>32</v>
      </c>
      <c r="D19" s="91">
        <f t="shared" si="2"/>
        <v>105</v>
      </c>
      <c r="E19" s="92">
        <f t="shared" si="0"/>
        <v>0</v>
      </c>
      <c r="F19" s="121">
        <v>32</v>
      </c>
      <c r="G19" s="94">
        <f t="shared" si="3"/>
        <v>105</v>
      </c>
      <c r="H19" s="92">
        <f t="shared" si="1"/>
        <v>0</v>
      </c>
      <c r="I19" s="121">
        <v>32</v>
      </c>
      <c r="J19" s="98">
        <f t="shared" si="4"/>
        <v>105</v>
      </c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</row>
    <row r="20" spans="1:21" s="2" customFormat="1" ht="15" customHeight="1" x14ac:dyDescent="0.35">
      <c r="A20" s="82"/>
      <c r="B20" s="89">
        <v>43906</v>
      </c>
      <c r="C20" s="122">
        <v>42</v>
      </c>
      <c r="D20" s="91">
        <f t="shared" si="2"/>
        <v>147</v>
      </c>
      <c r="E20" s="92">
        <f t="shared" si="0"/>
        <v>0</v>
      </c>
      <c r="F20" s="121">
        <v>42</v>
      </c>
      <c r="G20" s="94">
        <f t="shared" si="3"/>
        <v>147</v>
      </c>
      <c r="H20" s="92">
        <f t="shared" si="1"/>
        <v>0</v>
      </c>
      <c r="I20" s="121">
        <v>42</v>
      </c>
      <c r="J20" s="98">
        <f t="shared" si="4"/>
        <v>147</v>
      </c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</row>
    <row r="21" spans="1:21" s="2" customFormat="1" ht="15" customHeight="1" x14ac:dyDescent="0.35">
      <c r="A21" s="82"/>
      <c r="B21" s="89">
        <v>43907</v>
      </c>
      <c r="C21" s="122">
        <v>51</v>
      </c>
      <c r="D21" s="91">
        <f t="shared" si="2"/>
        <v>198</v>
      </c>
      <c r="E21" s="92">
        <f t="shared" si="0"/>
        <v>0</v>
      </c>
      <c r="F21" s="121">
        <v>51</v>
      </c>
      <c r="G21" s="94">
        <f t="shared" si="3"/>
        <v>198</v>
      </c>
      <c r="H21" s="92">
        <f t="shared" si="1"/>
        <v>0</v>
      </c>
      <c r="I21" s="121">
        <v>51</v>
      </c>
      <c r="J21" s="98">
        <f t="shared" si="4"/>
        <v>198</v>
      </c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</row>
    <row r="22" spans="1:21" s="2" customFormat="1" ht="15" customHeight="1" x14ac:dyDescent="0.35">
      <c r="A22" s="82"/>
      <c r="B22" s="89">
        <v>43908</v>
      </c>
      <c r="C22" s="122">
        <v>67</v>
      </c>
      <c r="D22" s="91">
        <f t="shared" si="2"/>
        <v>265</v>
      </c>
      <c r="E22" s="92">
        <f t="shared" si="0"/>
        <v>0</v>
      </c>
      <c r="F22" s="121">
        <v>67</v>
      </c>
      <c r="G22" s="94">
        <f t="shared" si="3"/>
        <v>265</v>
      </c>
      <c r="H22" s="92">
        <f t="shared" si="1"/>
        <v>0</v>
      </c>
      <c r="I22" s="121">
        <v>67</v>
      </c>
      <c r="J22" s="98">
        <f t="shared" si="4"/>
        <v>265</v>
      </c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</row>
    <row r="23" spans="1:21" s="2" customFormat="1" ht="15" customHeight="1" x14ac:dyDescent="0.35">
      <c r="A23" s="82"/>
      <c r="B23" s="89">
        <v>43909</v>
      </c>
      <c r="C23" s="122">
        <v>67</v>
      </c>
      <c r="D23" s="91">
        <f t="shared" si="2"/>
        <v>332</v>
      </c>
      <c r="E23" s="92">
        <f t="shared" si="0"/>
        <v>0</v>
      </c>
      <c r="F23" s="121">
        <v>67</v>
      </c>
      <c r="G23" s="94">
        <f t="shared" si="3"/>
        <v>332</v>
      </c>
      <c r="H23" s="92">
        <f t="shared" si="1"/>
        <v>0</v>
      </c>
      <c r="I23" s="121">
        <v>67</v>
      </c>
      <c r="J23" s="98">
        <f t="shared" si="4"/>
        <v>332</v>
      </c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</row>
    <row r="24" spans="1:21" s="2" customFormat="1" ht="15" customHeight="1" x14ac:dyDescent="0.35">
      <c r="A24" s="82"/>
      <c r="B24" s="89">
        <v>43910</v>
      </c>
      <c r="C24" s="122">
        <v>102</v>
      </c>
      <c r="D24" s="91">
        <f t="shared" si="2"/>
        <v>434</v>
      </c>
      <c r="E24" s="92">
        <f t="shared" si="0"/>
        <v>0</v>
      </c>
      <c r="F24" s="121">
        <v>102</v>
      </c>
      <c r="G24" s="94">
        <f t="shared" si="3"/>
        <v>434</v>
      </c>
      <c r="H24" s="92">
        <f t="shared" si="1"/>
        <v>0</v>
      </c>
      <c r="I24" s="121">
        <v>102</v>
      </c>
      <c r="J24" s="98">
        <f t="shared" si="4"/>
        <v>434</v>
      </c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</row>
    <row r="25" spans="1:21" s="2" customFormat="1" ht="15" customHeight="1" x14ac:dyDescent="0.35">
      <c r="A25" s="82"/>
      <c r="B25" s="89">
        <v>43911</v>
      </c>
      <c r="C25" s="122">
        <v>117</v>
      </c>
      <c r="D25" s="91">
        <f t="shared" si="2"/>
        <v>551</v>
      </c>
      <c r="E25" s="92">
        <f t="shared" si="0"/>
        <v>0</v>
      </c>
      <c r="F25" s="121">
        <v>117</v>
      </c>
      <c r="G25" s="94">
        <f t="shared" si="3"/>
        <v>551</v>
      </c>
      <c r="H25" s="92">
        <f t="shared" si="1"/>
        <v>0</v>
      </c>
      <c r="I25" s="121">
        <v>117</v>
      </c>
      <c r="J25" s="98">
        <f t="shared" si="4"/>
        <v>551</v>
      </c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</row>
    <row r="26" spans="1:21" s="2" customFormat="1" ht="15" customHeight="1" x14ac:dyDescent="0.35">
      <c r="A26" s="82"/>
      <c r="B26" s="89">
        <v>43912</v>
      </c>
      <c r="C26" s="122">
        <v>155</v>
      </c>
      <c r="D26" s="91">
        <f t="shared" si="2"/>
        <v>706</v>
      </c>
      <c r="E26" s="92">
        <f t="shared" si="0"/>
        <v>0</v>
      </c>
      <c r="F26" s="121">
        <v>155</v>
      </c>
      <c r="G26" s="94">
        <f t="shared" si="3"/>
        <v>706</v>
      </c>
      <c r="H26" s="92">
        <f t="shared" si="1"/>
        <v>0</v>
      </c>
      <c r="I26" s="121">
        <v>155</v>
      </c>
      <c r="J26" s="98">
        <f t="shared" si="4"/>
        <v>706</v>
      </c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</row>
    <row r="27" spans="1:21" s="2" customFormat="1" ht="15" customHeight="1" x14ac:dyDescent="0.35">
      <c r="A27" s="82"/>
      <c r="B27" s="89">
        <v>43913</v>
      </c>
      <c r="C27" s="122">
        <v>173</v>
      </c>
      <c r="D27" s="91">
        <f t="shared" si="2"/>
        <v>879</v>
      </c>
      <c r="E27" s="92">
        <f t="shared" si="0"/>
        <v>0</v>
      </c>
      <c r="F27" s="121">
        <v>173</v>
      </c>
      <c r="G27" s="94">
        <f t="shared" si="3"/>
        <v>879</v>
      </c>
      <c r="H27" s="92">
        <f t="shared" si="1"/>
        <v>0</v>
      </c>
      <c r="I27" s="121">
        <v>173</v>
      </c>
      <c r="J27" s="98">
        <f t="shared" si="4"/>
        <v>879</v>
      </c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</row>
    <row r="28" spans="1:21" s="2" customFormat="1" ht="15" customHeight="1" x14ac:dyDescent="0.35">
      <c r="A28" s="82"/>
      <c r="B28" s="89">
        <v>43914</v>
      </c>
      <c r="C28" s="122">
        <v>219</v>
      </c>
      <c r="D28" s="91">
        <f t="shared" si="2"/>
        <v>1098</v>
      </c>
      <c r="E28" s="92">
        <f t="shared" si="0"/>
        <v>0</v>
      </c>
      <c r="F28" s="121">
        <v>219</v>
      </c>
      <c r="G28" s="94">
        <f t="shared" si="3"/>
        <v>1098</v>
      </c>
      <c r="H28" s="92">
        <f t="shared" si="1"/>
        <v>0</v>
      </c>
      <c r="I28" s="121">
        <v>219</v>
      </c>
      <c r="J28" s="98">
        <f t="shared" si="4"/>
        <v>1098</v>
      </c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</row>
    <row r="29" spans="1:21" s="2" customFormat="1" ht="15" customHeight="1" x14ac:dyDescent="0.35">
      <c r="A29" s="82"/>
      <c r="B29" s="89">
        <v>43915</v>
      </c>
      <c r="C29" s="122">
        <v>278</v>
      </c>
      <c r="D29" s="91">
        <f t="shared" si="2"/>
        <v>1376</v>
      </c>
      <c r="E29" s="92">
        <f t="shared" si="0"/>
        <v>0</v>
      </c>
      <c r="F29" s="121">
        <v>278</v>
      </c>
      <c r="G29" s="94">
        <f t="shared" si="3"/>
        <v>1376</v>
      </c>
      <c r="H29" s="92">
        <f t="shared" si="1"/>
        <v>0</v>
      </c>
      <c r="I29" s="121">
        <v>278</v>
      </c>
      <c r="J29" s="98">
        <f t="shared" si="4"/>
        <v>1376</v>
      </c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</row>
    <row r="30" spans="1:21" s="2" customFormat="1" ht="15" customHeight="1" x14ac:dyDescent="0.35">
      <c r="A30" s="82"/>
      <c r="B30" s="89">
        <v>43916</v>
      </c>
      <c r="C30" s="122">
        <v>335</v>
      </c>
      <c r="D30" s="91">
        <f t="shared" si="2"/>
        <v>1711</v>
      </c>
      <c r="E30" s="92">
        <f t="shared" si="0"/>
        <v>0</v>
      </c>
      <c r="F30" s="121">
        <v>335</v>
      </c>
      <c r="G30" s="94">
        <f t="shared" si="3"/>
        <v>1711</v>
      </c>
      <c r="H30" s="92">
        <f t="shared" si="1"/>
        <v>0</v>
      </c>
      <c r="I30" s="121">
        <v>335</v>
      </c>
      <c r="J30" s="98">
        <f t="shared" si="4"/>
        <v>1711</v>
      </c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</row>
    <row r="31" spans="1:21" s="2" customFormat="1" ht="15" customHeight="1" x14ac:dyDescent="0.35">
      <c r="A31" s="82"/>
      <c r="B31" s="89">
        <v>43917</v>
      </c>
      <c r="C31" s="122">
        <v>374</v>
      </c>
      <c r="D31" s="91">
        <f t="shared" si="2"/>
        <v>2085</v>
      </c>
      <c r="E31" s="92">
        <f t="shared" si="0"/>
        <v>0</v>
      </c>
      <c r="F31" s="121">
        <v>374</v>
      </c>
      <c r="G31" s="94">
        <f t="shared" si="3"/>
        <v>2085</v>
      </c>
      <c r="H31" s="92">
        <f t="shared" si="1"/>
        <v>0</v>
      </c>
      <c r="I31" s="121">
        <v>374</v>
      </c>
      <c r="J31" s="98">
        <f t="shared" si="4"/>
        <v>2085</v>
      </c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</row>
    <row r="32" spans="1:21" s="2" customFormat="1" ht="15" customHeight="1" x14ac:dyDescent="0.35">
      <c r="A32" s="82"/>
      <c r="B32" s="89">
        <v>43918</v>
      </c>
      <c r="C32" s="122">
        <v>385</v>
      </c>
      <c r="D32" s="91">
        <f t="shared" si="2"/>
        <v>2470</v>
      </c>
      <c r="E32" s="92">
        <f t="shared" si="0"/>
        <v>0</v>
      </c>
      <c r="F32" s="121">
        <v>385</v>
      </c>
      <c r="G32" s="94">
        <f t="shared" si="3"/>
        <v>2470</v>
      </c>
      <c r="H32" s="92">
        <f t="shared" si="1"/>
        <v>0</v>
      </c>
      <c r="I32" s="121">
        <v>385</v>
      </c>
      <c r="J32" s="98">
        <f t="shared" si="4"/>
        <v>2470</v>
      </c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</row>
    <row r="33" spans="1:21" s="2" customFormat="1" ht="15" customHeight="1" x14ac:dyDescent="0.35">
      <c r="A33" s="82"/>
      <c r="B33" s="89">
        <v>43919</v>
      </c>
      <c r="C33" s="122">
        <v>467</v>
      </c>
      <c r="D33" s="91">
        <f t="shared" si="2"/>
        <v>2937</v>
      </c>
      <c r="E33" s="92">
        <f t="shared" si="0"/>
        <v>0</v>
      </c>
      <c r="F33" s="121">
        <v>467</v>
      </c>
      <c r="G33" s="94">
        <f t="shared" si="3"/>
        <v>2937</v>
      </c>
      <c r="H33" s="92">
        <f t="shared" si="1"/>
        <v>0</v>
      </c>
      <c r="I33" s="121">
        <v>467</v>
      </c>
      <c r="J33" s="98">
        <f t="shared" si="4"/>
        <v>2937</v>
      </c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</row>
    <row r="34" spans="1:21" s="2" customFormat="1" ht="15" customHeight="1" x14ac:dyDescent="0.35">
      <c r="A34" s="82"/>
      <c r="B34" s="89">
        <v>43920</v>
      </c>
      <c r="C34" s="122">
        <v>537</v>
      </c>
      <c r="D34" s="91">
        <f t="shared" si="2"/>
        <v>3474</v>
      </c>
      <c r="E34" s="92">
        <f t="shared" si="0"/>
        <v>0</v>
      </c>
      <c r="F34" s="121">
        <v>537</v>
      </c>
      <c r="G34" s="94">
        <f t="shared" si="3"/>
        <v>3474</v>
      </c>
      <c r="H34" s="92">
        <f t="shared" si="1"/>
        <v>0</v>
      </c>
      <c r="I34" s="121">
        <v>537</v>
      </c>
      <c r="J34" s="98">
        <f t="shared" si="4"/>
        <v>3474</v>
      </c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</row>
    <row r="35" spans="1:21" s="2" customFormat="1" ht="15" customHeight="1" x14ac:dyDescent="0.35">
      <c r="A35" s="82"/>
      <c r="B35" s="89">
        <v>43921</v>
      </c>
      <c r="C35" s="122">
        <v>603</v>
      </c>
      <c r="D35" s="91">
        <f t="shared" si="2"/>
        <v>4077</v>
      </c>
      <c r="E35" s="92">
        <f t="shared" si="0"/>
        <v>0</v>
      </c>
      <c r="F35" s="121">
        <v>603</v>
      </c>
      <c r="G35" s="94">
        <f t="shared" si="3"/>
        <v>4077</v>
      </c>
      <c r="H35" s="92">
        <f t="shared" si="1"/>
        <v>0</v>
      </c>
      <c r="I35" s="121">
        <v>603</v>
      </c>
      <c r="J35" s="98">
        <f t="shared" si="4"/>
        <v>4077</v>
      </c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</row>
    <row r="36" spans="1:21" s="2" customFormat="1" ht="15" customHeight="1" x14ac:dyDescent="0.35">
      <c r="A36" s="82"/>
      <c r="B36" s="89">
        <v>43922</v>
      </c>
      <c r="C36" s="122">
        <v>697</v>
      </c>
      <c r="D36" s="91">
        <f t="shared" si="2"/>
        <v>4774</v>
      </c>
      <c r="E36" s="92">
        <f t="shared" si="0"/>
        <v>0</v>
      </c>
      <c r="F36" s="121">
        <v>697</v>
      </c>
      <c r="G36" s="94">
        <f t="shared" si="3"/>
        <v>4774</v>
      </c>
      <c r="H36" s="92">
        <f t="shared" si="1"/>
        <v>0</v>
      </c>
      <c r="I36" s="121">
        <v>697</v>
      </c>
      <c r="J36" s="98">
        <f t="shared" si="4"/>
        <v>4774</v>
      </c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</row>
    <row r="37" spans="1:21" s="2" customFormat="1" ht="15" customHeight="1" x14ac:dyDescent="0.35">
      <c r="A37" s="82"/>
      <c r="B37" s="89">
        <v>43923</v>
      </c>
      <c r="C37" s="122">
        <v>733</v>
      </c>
      <c r="D37" s="91">
        <f t="shared" si="2"/>
        <v>5507</v>
      </c>
      <c r="E37" s="92">
        <f t="shared" si="0"/>
        <v>0</v>
      </c>
      <c r="F37" s="121">
        <v>733</v>
      </c>
      <c r="G37" s="94">
        <f t="shared" si="3"/>
        <v>5507</v>
      </c>
      <c r="H37" s="92">
        <f t="shared" si="1"/>
        <v>1</v>
      </c>
      <c r="I37" s="121">
        <v>732</v>
      </c>
      <c r="J37" s="98">
        <f t="shared" si="4"/>
        <v>5506</v>
      </c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</row>
    <row r="38" spans="1:21" s="2" customFormat="1" ht="15" customHeight="1" x14ac:dyDescent="0.35">
      <c r="A38" s="82"/>
      <c r="B38" s="89">
        <v>43924</v>
      </c>
      <c r="C38" s="122">
        <v>744</v>
      </c>
      <c r="D38" s="91">
        <f t="shared" si="2"/>
        <v>6251</v>
      </c>
      <c r="E38" s="92">
        <f t="shared" si="0"/>
        <v>0</v>
      </c>
      <c r="F38" s="121">
        <v>744</v>
      </c>
      <c r="G38" s="94">
        <f t="shared" si="3"/>
        <v>6251</v>
      </c>
      <c r="H38" s="92">
        <f t="shared" si="1"/>
        <v>0</v>
      </c>
      <c r="I38" s="121">
        <v>744</v>
      </c>
      <c r="J38" s="98">
        <f t="shared" si="4"/>
        <v>6250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</row>
    <row r="39" spans="1:21" s="2" customFormat="1" ht="15" customHeight="1" x14ac:dyDescent="0.35">
      <c r="A39" s="82"/>
      <c r="B39" s="89">
        <v>43925</v>
      </c>
      <c r="C39" s="122">
        <v>836</v>
      </c>
      <c r="D39" s="91">
        <f t="shared" si="2"/>
        <v>7087</v>
      </c>
      <c r="E39" s="92">
        <f t="shared" si="0"/>
        <v>0</v>
      </c>
      <c r="F39" s="121">
        <v>836</v>
      </c>
      <c r="G39" s="94">
        <f t="shared" si="3"/>
        <v>7087</v>
      </c>
      <c r="H39" s="92">
        <f t="shared" si="1"/>
        <v>0</v>
      </c>
      <c r="I39" s="121">
        <v>836</v>
      </c>
      <c r="J39" s="98">
        <f t="shared" si="4"/>
        <v>7086</v>
      </c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</row>
    <row r="40" spans="1:21" s="2" customFormat="1" ht="15" customHeight="1" x14ac:dyDescent="0.35">
      <c r="A40" s="82"/>
      <c r="B40" s="89">
        <v>43926</v>
      </c>
      <c r="C40" s="122">
        <v>830</v>
      </c>
      <c r="D40" s="91">
        <f t="shared" si="2"/>
        <v>7917</v>
      </c>
      <c r="E40" s="92">
        <f t="shared" si="0"/>
        <v>0</v>
      </c>
      <c r="F40" s="121">
        <v>830</v>
      </c>
      <c r="G40" s="94">
        <f t="shared" si="3"/>
        <v>7917</v>
      </c>
      <c r="H40" s="92">
        <f t="shared" si="1"/>
        <v>0</v>
      </c>
      <c r="I40" s="121">
        <v>830</v>
      </c>
      <c r="J40" s="98">
        <f t="shared" si="4"/>
        <v>7916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</row>
    <row r="41" spans="1:21" s="2" customFormat="1" ht="15" customHeight="1" x14ac:dyDescent="0.35">
      <c r="A41" s="82"/>
      <c r="B41" s="89">
        <v>43927</v>
      </c>
      <c r="C41" s="122">
        <v>806</v>
      </c>
      <c r="D41" s="91">
        <f t="shared" si="2"/>
        <v>8723</v>
      </c>
      <c r="E41" s="92">
        <f t="shared" si="0"/>
        <v>0</v>
      </c>
      <c r="F41" s="121">
        <v>806</v>
      </c>
      <c r="G41" s="94">
        <f t="shared" si="3"/>
        <v>8723</v>
      </c>
      <c r="H41" s="92">
        <f t="shared" si="1"/>
        <v>1</v>
      </c>
      <c r="I41" s="121">
        <v>805</v>
      </c>
      <c r="J41" s="98">
        <f t="shared" si="4"/>
        <v>8721</v>
      </c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</row>
    <row r="42" spans="1:21" s="2" customFormat="1" ht="14.5" x14ac:dyDescent="0.35">
      <c r="A42" s="82"/>
      <c r="B42" s="89">
        <v>43928</v>
      </c>
      <c r="C42" s="122">
        <v>913</v>
      </c>
      <c r="D42" s="91">
        <f t="shared" si="2"/>
        <v>9636</v>
      </c>
      <c r="E42" s="92">
        <f t="shared" si="0"/>
        <v>0</v>
      </c>
      <c r="F42" s="121">
        <v>913</v>
      </c>
      <c r="G42" s="94">
        <f t="shared" si="3"/>
        <v>9636</v>
      </c>
      <c r="H42" s="92">
        <f t="shared" si="1"/>
        <v>2</v>
      </c>
      <c r="I42" s="121">
        <v>911</v>
      </c>
      <c r="J42" s="98">
        <f t="shared" si="4"/>
        <v>9632</v>
      </c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</row>
    <row r="43" spans="1:21" s="2" customFormat="1" ht="15.65" customHeight="1" x14ac:dyDescent="0.35">
      <c r="A43" s="82"/>
      <c r="B43" s="89">
        <v>43929</v>
      </c>
      <c r="C43" s="122">
        <v>973</v>
      </c>
      <c r="D43" s="91">
        <f t="shared" si="2"/>
        <v>10609</v>
      </c>
      <c r="E43" s="92">
        <f t="shared" si="0"/>
        <v>0</v>
      </c>
      <c r="F43" s="121">
        <v>973</v>
      </c>
      <c r="G43" s="94">
        <f t="shared" si="3"/>
        <v>10609</v>
      </c>
      <c r="H43" s="92">
        <f t="shared" si="1"/>
        <v>0</v>
      </c>
      <c r="I43" s="121">
        <v>973</v>
      </c>
      <c r="J43" s="98">
        <f t="shared" si="4"/>
        <v>10605</v>
      </c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</row>
    <row r="44" spans="1:21" s="2" customFormat="1" ht="11.25" customHeight="1" x14ac:dyDescent="0.35">
      <c r="A44" s="82"/>
      <c r="B44" s="89">
        <v>43930</v>
      </c>
      <c r="C44" s="122">
        <v>875</v>
      </c>
      <c r="D44" s="91">
        <f t="shared" si="2"/>
        <v>11484</v>
      </c>
      <c r="E44" s="92">
        <f t="shared" si="0"/>
        <v>0</v>
      </c>
      <c r="F44" s="121">
        <v>875</v>
      </c>
      <c r="G44" s="94">
        <f t="shared" si="3"/>
        <v>11484</v>
      </c>
      <c r="H44" s="92">
        <f t="shared" si="1"/>
        <v>0</v>
      </c>
      <c r="I44" s="121">
        <v>875</v>
      </c>
      <c r="J44" s="98">
        <f t="shared" si="4"/>
        <v>11480</v>
      </c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</row>
    <row r="45" spans="1:21" s="2" customFormat="1" ht="16.149999999999999" customHeight="1" x14ac:dyDescent="0.35">
      <c r="A45" s="82"/>
      <c r="B45" s="89">
        <v>43931</v>
      </c>
      <c r="C45" s="122">
        <v>850</v>
      </c>
      <c r="D45" s="91">
        <f t="shared" si="2"/>
        <v>12334</v>
      </c>
      <c r="E45" s="92">
        <f t="shared" si="0"/>
        <v>0</v>
      </c>
      <c r="F45" s="121">
        <v>850</v>
      </c>
      <c r="G45" s="94">
        <f t="shared" si="3"/>
        <v>12334</v>
      </c>
      <c r="H45" s="92">
        <f t="shared" si="1"/>
        <v>1</v>
      </c>
      <c r="I45" s="121">
        <v>849</v>
      </c>
      <c r="J45" s="98">
        <f t="shared" si="4"/>
        <v>12329</v>
      </c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</row>
    <row r="46" spans="1:21" s="2" customFormat="1" ht="13.15" customHeight="1" x14ac:dyDescent="0.35">
      <c r="A46" s="82"/>
      <c r="B46" s="89">
        <v>43932</v>
      </c>
      <c r="C46" s="122">
        <v>862</v>
      </c>
      <c r="D46" s="91">
        <f t="shared" si="2"/>
        <v>13196</v>
      </c>
      <c r="E46" s="92">
        <f t="shared" si="0"/>
        <v>0</v>
      </c>
      <c r="F46" s="121">
        <v>862</v>
      </c>
      <c r="G46" s="94">
        <f t="shared" si="3"/>
        <v>13196</v>
      </c>
      <c r="H46" s="92">
        <f t="shared" si="1"/>
        <v>1</v>
      </c>
      <c r="I46" s="121">
        <v>861</v>
      </c>
      <c r="J46" s="98">
        <f t="shared" si="4"/>
        <v>13190</v>
      </c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</row>
    <row r="47" spans="1:21" s="2" customFormat="1" ht="14.5" customHeight="1" x14ac:dyDescent="0.35">
      <c r="A47" s="82"/>
      <c r="B47" s="89">
        <v>43933</v>
      </c>
      <c r="C47" s="122">
        <v>858</v>
      </c>
      <c r="D47" s="91">
        <f t="shared" si="2"/>
        <v>14054</v>
      </c>
      <c r="E47" s="92">
        <f t="shared" si="0"/>
        <v>0</v>
      </c>
      <c r="F47" s="121">
        <v>858</v>
      </c>
      <c r="G47" s="94">
        <f t="shared" si="3"/>
        <v>14054</v>
      </c>
      <c r="H47" s="92">
        <f t="shared" si="1"/>
        <v>1</v>
      </c>
      <c r="I47" s="121">
        <v>857</v>
      </c>
      <c r="J47" s="98">
        <f t="shared" si="4"/>
        <v>14047</v>
      </c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</row>
    <row r="48" spans="1:21" s="2" customFormat="1" ht="15" customHeight="1" x14ac:dyDescent="0.35">
      <c r="A48" s="82"/>
      <c r="B48" s="89">
        <v>43934</v>
      </c>
      <c r="C48" s="122">
        <v>803</v>
      </c>
      <c r="D48" s="91">
        <f t="shared" si="2"/>
        <v>14857</v>
      </c>
      <c r="E48" s="92">
        <f t="shared" si="0"/>
        <v>0</v>
      </c>
      <c r="F48" s="121">
        <v>803</v>
      </c>
      <c r="G48" s="94">
        <f t="shared" si="3"/>
        <v>14857</v>
      </c>
      <c r="H48" s="92">
        <f t="shared" si="1"/>
        <v>0</v>
      </c>
      <c r="I48" s="121">
        <v>803</v>
      </c>
      <c r="J48" s="98">
        <f t="shared" si="4"/>
        <v>14850</v>
      </c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</row>
    <row r="49" spans="2:10" ht="15" customHeight="1" x14ac:dyDescent="0.35">
      <c r="B49" s="89">
        <v>43935</v>
      </c>
      <c r="C49" s="122">
        <v>775</v>
      </c>
      <c r="D49" s="91">
        <f t="shared" si="2"/>
        <v>15632</v>
      </c>
      <c r="E49" s="92">
        <f t="shared" si="0"/>
        <v>0</v>
      </c>
      <c r="F49" s="121">
        <v>775</v>
      </c>
      <c r="G49" s="94">
        <f t="shared" si="3"/>
        <v>15632</v>
      </c>
      <c r="H49" s="92">
        <f t="shared" si="1"/>
        <v>4</v>
      </c>
      <c r="I49" s="121">
        <v>771</v>
      </c>
      <c r="J49" s="98">
        <f t="shared" si="4"/>
        <v>15621</v>
      </c>
    </row>
    <row r="50" spans="2:10" ht="15" customHeight="1" x14ac:dyDescent="0.35">
      <c r="B50" s="89">
        <v>43936</v>
      </c>
      <c r="C50" s="122">
        <v>783</v>
      </c>
      <c r="D50" s="91">
        <f t="shared" si="2"/>
        <v>16415</v>
      </c>
      <c r="E50" s="92">
        <f t="shared" si="0"/>
        <v>0</v>
      </c>
      <c r="F50" s="121">
        <v>783</v>
      </c>
      <c r="G50" s="94">
        <f t="shared" si="3"/>
        <v>16415</v>
      </c>
      <c r="H50" s="92">
        <f t="shared" si="1"/>
        <v>0</v>
      </c>
      <c r="I50" s="121">
        <v>783</v>
      </c>
      <c r="J50" s="98">
        <f t="shared" si="4"/>
        <v>16404</v>
      </c>
    </row>
    <row r="51" spans="2:10" ht="15" customHeight="1" x14ac:dyDescent="0.35">
      <c r="B51" s="89">
        <v>43937</v>
      </c>
      <c r="C51" s="122">
        <v>754</v>
      </c>
      <c r="D51" s="91">
        <f t="shared" si="2"/>
        <v>17169</v>
      </c>
      <c r="E51" s="92">
        <f t="shared" si="0"/>
        <v>0</v>
      </c>
      <c r="F51" s="121">
        <v>754</v>
      </c>
      <c r="G51" s="94">
        <f t="shared" si="3"/>
        <v>17169</v>
      </c>
      <c r="H51" s="92">
        <f t="shared" si="1"/>
        <v>3</v>
      </c>
      <c r="I51" s="121">
        <v>751</v>
      </c>
      <c r="J51" s="98">
        <f t="shared" si="4"/>
        <v>17155</v>
      </c>
    </row>
    <row r="52" spans="2:10" ht="15" customHeight="1" x14ac:dyDescent="0.35">
      <c r="B52" s="89">
        <v>43938</v>
      </c>
      <c r="C52" s="122">
        <v>747</v>
      </c>
      <c r="D52" s="91">
        <f t="shared" si="2"/>
        <v>17916</v>
      </c>
      <c r="E52" s="92">
        <f t="shared" si="0"/>
        <v>0</v>
      </c>
      <c r="F52" s="121">
        <v>747</v>
      </c>
      <c r="G52" s="94">
        <f t="shared" si="3"/>
        <v>17916</v>
      </c>
      <c r="H52" s="92">
        <f t="shared" si="1"/>
        <v>4</v>
      </c>
      <c r="I52" s="121">
        <v>743</v>
      </c>
      <c r="J52" s="98">
        <f t="shared" si="4"/>
        <v>17898</v>
      </c>
    </row>
    <row r="53" spans="2:10" ht="15" customHeight="1" x14ac:dyDescent="0.35">
      <c r="B53" s="89">
        <v>43939</v>
      </c>
      <c r="C53" s="122">
        <v>715</v>
      </c>
      <c r="D53" s="91">
        <f t="shared" si="2"/>
        <v>18631</v>
      </c>
      <c r="E53" s="92">
        <f t="shared" si="0"/>
        <v>0</v>
      </c>
      <c r="F53" s="121">
        <v>715</v>
      </c>
      <c r="G53" s="94">
        <f t="shared" si="3"/>
        <v>18631</v>
      </c>
      <c r="H53" s="92">
        <f t="shared" si="1"/>
        <v>11</v>
      </c>
      <c r="I53" s="121">
        <v>704</v>
      </c>
      <c r="J53" s="98">
        <f t="shared" si="4"/>
        <v>18602</v>
      </c>
    </row>
    <row r="54" spans="2:10" ht="15" customHeight="1" x14ac:dyDescent="0.35">
      <c r="B54" s="89">
        <v>43940</v>
      </c>
      <c r="C54" s="122">
        <v>689</v>
      </c>
      <c r="D54" s="91">
        <f t="shared" si="2"/>
        <v>19320</v>
      </c>
      <c r="E54" s="92">
        <f t="shared" si="0"/>
        <v>0</v>
      </c>
      <c r="F54" s="121">
        <v>689</v>
      </c>
      <c r="G54" s="94">
        <f t="shared" si="3"/>
        <v>19320</v>
      </c>
      <c r="H54" s="92">
        <f t="shared" si="1"/>
        <v>5</v>
      </c>
      <c r="I54" s="121">
        <v>684</v>
      </c>
      <c r="J54" s="98">
        <f t="shared" si="4"/>
        <v>19286</v>
      </c>
    </row>
    <row r="55" spans="2:10" ht="15" customHeight="1" x14ac:dyDescent="0.35">
      <c r="B55" s="89">
        <v>43941</v>
      </c>
      <c r="C55" s="122">
        <v>694</v>
      </c>
      <c r="D55" s="91">
        <f t="shared" si="2"/>
        <v>20014</v>
      </c>
      <c r="E55" s="92">
        <f t="shared" si="0"/>
        <v>0</v>
      </c>
      <c r="F55" s="121">
        <v>694</v>
      </c>
      <c r="G55" s="94">
        <f t="shared" si="3"/>
        <v>20014</v>
      </c>
      <c r="H55" s="92">
        <f t="shared" si="1"/>
        <v>11</v>
      </c>
      <c r="I55" s="121">
        <v>683</v>
      </c>
      <c r="J55" s="98">
        <f t="shared" si="4"/>
        <v>19969</v>
      </c>
    </row>
    <row r="56" spans="2:10" ht="15" customHeight="1" x14ac:dyDescent="0.35">
      <c r="B56" s="89">
        <v>43942</v>
      </c>
      <c r="C56" s="122">
        <v>651</v>
      </c>
      <c r="D56" s="91">
        <f t="shared" si="2"/>
        <v>20665</v>
      </c>
      <c r="E56" s="92">
        <f t="shared" si="0"/>
        <v>0</v>
      </c>
      <c r="F56" s="121">
        <v>651</v>
      </c>
      <c r="G56" s="94">
        <f t="shared" si="3"/>
        <v>20665</v>
      </c>
      <c r="H56" s="92">
        <f t="shared" si="1"/>
        <v>5</v>
      </c>
      <c r="I56" s="121">
        <v>646</v>
      </c>
      <c r="J56" s="98">
        <f t="shared" si="4"/>
        <v>20615</v>
      </c>
    </row>
    <row r="57" spans="2:10" ht="15" customHeight="1" x14ac:dyDescent="0.35">
      <c r="B57" s="89">
        <v>43943</v>
      </c>
      <c r="C57" s="122">
        <v>651</v>
      </c>
      <c r="D57" s="91">
        <f t="shared" si="2"/>
        <v>21316</v>
      </c>
      <c r="E57" s="92">
        <f t="shared" si="0"/>
        <v>0</v>
      </c>
      <c r="F57" s="121">
        <v>651</v>
      </c>
      <c r="G57" s="94">
        <f t="shared" si="3"/>
        <v>21316</v>
      </c>
      <c r="H57" s="92">
        <f t="shared" si="1"/>
        <v>9</v>
      </c>
      <c r="I57" s="121">
        <v>642</v>
      </c>
      <c r="J57" s="98">
        <f t="shared" si="4"/>
        <v>21257</v>
      </c>
    </row>
    <row r="58" spans="2:10" ht="15" customHeight="1" x14ac:dyDescent="0.35">
      <c r="B58" s="89">
        <v>43944</v>
      </c>
      <c r="C58" s="122">
        <v>609</v>
      </c>
      <c r="D58" s="91">
        <f t="shared" si="2"/>
        <v>21925</v>
      </c>
      <c r="E58" s="92">
        <f t="shared" si="0"/>
        <v>0</v>
      </c>
      <c r="F58" s="121">
        <v>609</v>
      </c>
      <c r="G58" s="94">
        <f t="shared" si="3"/>
        <v>21925</v>
      </c>
      <c r="H58" s="92">
        <f t="shared" si="1"/>
        <v>17</v>
      </c>
      <c r="I58" s="121">
        <v>592</v>
      </c>
      <c r="J58" s="98">
        <f t="shared" si="4"/>
        <v>21849</v>
      </c>
    </row>
    <row r="59" spans="2:10" ht="15" customHeight="1" x14ac:dyDescent="0.35">
      <c r="B59" s="89">
        <v>43945</v>
      </c>
      <c r="C59" s="122">
        <v>625</v>
      </c>
      <c r="D59" s="91">
        <f t="shared" si="2"/>
        <v>22550</v>
      </c>
      <c r="E59" s="92">
        <f t="shared" si="0"/>
        <v>0</v>
      </c>
      <c r="F59" s="121">
        <v>625</v>
      </c>
      <c r="G59" s="94">
        <f t="shared" si="3"/>
        <v>22550</v>
      </c>
      <c r="H59" s="92">
        <f t="shared" si="1"/>
        <v>24</v>
      </c>
      <c r="I59" s="121">
        <v>601</v>
      </c>
      <c r="J59" s="98">
        <f t="shared" si="4"/>
        <v>22450</v>
      </c>
    </row>
    <row r="60" spans="2:10" ht="15" customHeight="1" x14ac:dyDescent="0.35">
      <c r="B60" s="89">
        <v>43946</v>
      </c>
      <c r="C60" s="122">
        <v>573</v>
      </c>
      <c r="D60" s="91">
        <f t="shared" si="2"/>
        <v>23123</v>
      </c>
      <c r="E60" s="92">
        <f t="shared" si="0"/>
        <v>0</v>
      </c>
      <c r="F60" s="121">
        <v>573</v>
      </c>
      <c r="G60" s="94">
        <f t="shared" si="3"/>
        <v>23123</v>
      </c>
      <c r="H60" s="92">
        <f t="shared" si="1"/>
        <v>19</v>
      </c>
      <c r="I60" s="121">
        <v>554</v>
      </c>
      <c r="J60" s="98">
        <f t="shared" si="4"/>
        <v>23004</v>
      </c>
    </row>
    <row r="61" spans="2:10" ht="15" customHeight="1" x14ac:dyDescent="0.35">
      <c r="B61" s="89">
        <v>43947</v>
      </c>
      <c r="C61" s="122">
        <v>574</v>
      </c>
      <c r="D61" s="91">
        <f t="shared" si="2"/>
        <v>23697</v>
      </c>
      <c r="E61" s="92">
        <f t="shared" si="0"/>
        <v>0</v>
      </c>
      <c r="F61" s="121">
        <v>574</v>
      </c>
      <c r="G61" s="94">
        <f t="shared" si="3"/>
        <v>23697</v>
      </c>
      <c r="H61" s="92">
        <f t="shared" si="1"/>
        <v>17</v>
      </c>
      <c r="I61" s="121">
        <v>557</v>
      </c>
      <c r="J61" s="98">
        <f t="shared" si="4"/>
        <v>23561</v>
      </c>
    </row>
    <row r="62" spans="2:10" ht="15" customHeight="1" x14ac:dyDescent="0.35">
      <c r="B62" s="89">
        <v>43948</v>
      </c>
      <c r="C62" s="122">
        <v>525</v>
      </c>
      <c r="D62" s="91">
        <f t="shared" si="2"/>
        <v>24222</v>
      </c>
      <c r="E62" s="92">
        <f t="shared" si="0"/>
        <v>0</v>
      </c>
      <c r="F62" s="121">
        <v>525</v>
      </c>
      <c r="G62" s="94">
        <f t="shared" si="3"/>
        <v>24222</v>
      </c>
      <c r="H62" s="92">
        <f t="shared" si="1"/>
        <v>19</v>
      </c>
      <c r="I62" s="121">
        <v>506</v>
      </c>
      <c r="J62" s="98">
        <f t="shared" si="4"/>
        <v>24067</v>
      </c>
    </row>
    <row r="63" spans="2:10" ht="15" customHeight="1" x14ac:dyDescent="0.35">
      <c r="B63" s="89">
        <v>43949</v>
      </c>
      <c r="C63" s="122">
        <v>529</v>
      </c>
      <c r="D63" s="91">
        <f t="shared" si="2"/>
        <v>24751</v>
      </c>
      <c r="E63" s="92">
        <f t="shared" si="0"/>
        <v>0</v>
      </c>
      <c r="F63" s="121">
        <v>529</v>
      </c>
      <c r="G63" s="94">
        <f t="shared" si="3"/>
        <v>24751</v>
      </c>
      <c r="H63" s="92">
        <f t="shared" si="1"/>
        <v>31</v>
      </c>
      <c r="I63" s="121">
        <v>498</v>
      </c>
      <c r="J63" s="98">
        <f t="shared" si="4"/>
        <v>24565</v>
      </c>
    </row>
    <row r="64" spans="2:10" ht="15" customHeight="1" x14ac:dyDescent="0.35">
      <c r="B64" s="89">
        <v>43950</v>
      </c>
      <c r="C64" s="122">
        <v>521</v>
      </c>
      <c r="D64" s="91">
        <f t="shared" si="2"/>
        <v>25272</v>
      </c>
      <c r="E64" s="92">
        <f t="shared" si="0"/>
        <v>0</v>
      </c>
      <c r="F64" s="121">
        <v>521</v>
      </c>
      <c r="G64" s="94">
        <f t="shared" si="3"/>
        <v>25272</v>
      </c>
      <c r="H64" s="92">
        <f t="shared" si="1"/>
        <v>28</v>
      </c>
      <c r="I64" s="121">
        <v>493</v>
      </c>
      <c r="J64" s="98">
        <f t="shared" si="4"/>
        <v>25058</v>
      </c>
    </row>
    <row r="65" spans="2:10" ht="15" customHeight="1" x14ac:dyDescent="0.35">
      <c r="B65" s="89">
        <v>43951</v>
      </c>
      <c r="C65" s="122">
        <v>504</v>
      </c>
      <c r="D65" s="91">
        <f t="shared" si="2"/>
        <v>25776</v>
      </c>
      <c r="E65" s="92">
        <f t="shared" si="0"/>
        <v>0</v>
      </c>
      <c r="F65" s="121">
        <v>504</v>
      </c>
      <c r="G65" s="94">
        <f t="shared" si="3"/>
        <v>25776</v>
      </c>
      <c r="H65" s="92">
        <f t="shared" si="1"/>
        <v>26</v>
      </c>
      <c r="I65" s="121">
        <v>478</v>
      </c>
      <c r="J65" s="98">
        <f t="shared" si="4"/>
        <v>25536</v>
      </c>
    </row>
    <row r="66" spans="2:10" ht="15" customHeight="1" x14ac:dyDescent="0.35">
      <c r="B66" s="89">
        <v>43952</v>
      </c>
      <c r="C66" s="122">
        <v>507</v>
      </c>
      <c r="D66" s="91">
        <f t="shared" si="2"/>
        <v>26283</v>
      </c>
      <c r="E66" s="92">
        <f t="shared" si="0"/>
        <v>0</v>
      </c>
      <c r="F66" s="121">
        <v>507</v>
      </c>
      <c r="G66" s="94">
        <f t="shared" si="3"/>
        <v>26283</v>
      </c>
      <c r="H66" s="92">
        <f t="shared" si="1"/>
        <v>30</v>
      </c>
      <c r="I66" s="121">
        <v>477</v>
      </c>
      <c r="J66" s="98">
        <f t="shared" si="4"/>
        <v>26013</v>
      </c>
    </row>
    <row r="67" spans="2:10" ht="15" customHeight="1" x14ac:dyDescent="0.35">
      <c r="B67" s="89">
        <v>43953</v>
      </c>
      <c r="C67" s="122">
        <v>456</v>
      </c>
      <c r="D67" s="91">
        <f t="shared" si="2"/>
        <v>26739</v>
      </c>
      <c r="E67" s="92">
        <f t="shared" si="0"/>
        <v>0</v>
      </c>
      <c r="F67" s="121">
        <v>456</v>
      </c>
      <c r="G67" s="94">
        <f t="shared" si="3"/>
        <v>26739</v>
      </c>
      <c r="H67" s="92">
        <f t="shared" si="1"/>
        <v>33</v>
      </c>
      <c r="I67" s="121">
        <v>423</v>
      </c>
      <c r="J67" s="98">
        <f t="shared" si="4"/>
        <v>26436</v>
      </c>
    </row>
    <row r="68" spans="2:10" ht="15" customHeight="1" x14ac:dyDescent="0.35">
      <c r="B68" s="89">
        <v>43954</v>
      </c>
      <c r="C68" s="122">
        <v>423</v>
      </c>
      <c r="D68" s="91">
        <f t="shared" si="2"/>
        <v>27162</v>
      </c>
      <c r="E68" s="92">
        <f t="shared" si="0"/>
        <v>0</v>
      </c>
      <c r="F68" s="121">
        <v>423</v>
      </c>
      <c r="G68" s="94">
        <f t="shared" si="3"/>
        <v>27162</v>
      </c>
      <c r="H68" s="92">
        <f t="shared" si="1"/>
        <v>36</v>
      </c>
      <c r="I68" s="121">
        <v>387</v>
      </c>
      <c r="J68" s="98">
        <f t="shared" si="4"/>
        <v>26823</v>
      </c>
    </row>
    <row r="69" spans="2:10" ht="15" customHeight="1" x14ac:dyDescent="0.35">
      <c r="B69" s="89">
        <v>43955</v>
      </c>
      <c r="C69" s="122">
        <v>448</v>
      </c>
      <c r="D69" s="91">
        <f t="shared" si="2"/>
        <v>27610</v>
      </c>
      <c r="E69" s="92">
        <f t="shared" si="0"/>
        <v>0</v>
      </c>
      <c r="F69" s="121">
        <v>448</v>
      </c>
      <c r="G69" s="94">
        <f t="shared" si="3"/>
        <v>27610</v>
      </c>
      <c r="H69" s="92">
        <f t="shared" si="1"/>
        <v>37</v>
      </c>
      <c r="I69" s="121">
        <v>411</v>
      </c>
      <c r="J69" s="98">
        <f t="shared" si="4"/>
        <v>27234</v>
      </c>
    </row>
    <row r="70" spans="2:10" ht="15" customHeight="1" x14ac:dyDescent="0.35">
      <c r="B70" s="89">
        <v>43956</v>
      </c>
      <c r="C70" s="122">
        <v>433</v>
      </c>
      <c r="D70" s="91">
        <f t="shared" si="2"/>
        <v>28043</v>
      </c>
      <c r="E70" s="92">
        <f t="shared" si="0"/>
        <v>0</v>
      </c>
      <c r="F70" s="121">
        <v>433</v>
      </c>
      <c r="G70" s="94">
        <f t="shared" si="3"/>
        <v>28043</v>
      </c>
      <c r="H70" s="92">
        <f t="shared" si="1"/>
        <v>44</v>
      </c>
      <c r="I70" s="121">
        <v>389</v>
      </c>
      <c r="J70" s="98">
        <f t="shared" si="4"/>
        <v>27623</v>
      </c>
    </row>
    <row r="71" spans="2:10" ht="15" customHeight="1" x14ac:dyDescent="0.35">
      <c r="B71" s="89">
        <v>43957</v>
      </c>
      <c r="C71" s="122">
        <v>436</v>
      </c>
      <c r="D71" s="91">
        <f t="shared" si="2"/>
        <v>28479</v>
      </c>
      <c r="E71" s="92">
        <f t="shared" ref="E71:E134" si="5">C71-F71</f>
        <v>0</v>
      </c>
      <c r="F71" s="121">
        <v>436</v>
      </c>
      <c r="G71" s="94">
        <f t="shared" si="3"/>
        <v>28479</v>
      </c>
      <c r="H71" s="92">
        <f t="shared" ref="H71:H134" si="6">C71-I71</f>
        <v>44</v>
      </c>
      <c r="I71" s="121">
        <v>392</v>
      </c>
      <c r="J71" s="98">
        <f t="shared" si="4"/>
        <v>28015</v>
      </c>
    </row>
    <row r="72" spans="2:10" ht="15" customHeight="1" x14ac:dyDescent="0.35">
      <c r="B72" s="89">
        <v>43958</v>
      </c>
      <c r="C72" s="122">
        <v>442</v>
      </c>
      <c r="D72" s="91">
        <f t="shared" ref="D72:D135" si="7">D71+C72</f>
        <v>28921</v>
      </c>
      <c r="E72" s="92">
        <f t="shared" si="5"/>
        <v>0</v>
      </c>
      <c r="F72" s="121">
        <v>442</v>
      </c>
      <c r="G72" s="94">
        <f t="shared" ref="G72:G135" si="8">G71+F72</f>
        <v>28921</v>
      </c>
      <c r="H72" s="92">
        <f t="shared" si="6"/>
        <v>44</v>
      </c>
      <c r="I72" s="121">
        <v>398</v>
      </c>
      <c r="J72" s="98">
        <f t="shared" ref="J72:J135" si="9">I72+J71</f>
        <v>28413</v>
      </c>
    </row>
    <row r="73" spans="2:10" ht="15" customHeight="1" x14ac:dyDescent="0.35">
      <c r="B73" s="89">
        <v>43959</v>
      </c>
      <c r="C73" s="122">
        <v>375</v>
      </c>
      <c r="D73" s="91">
        <f t="shared" si="7"/>
        <v>29296</v>
      </c>
      <c r="E73" s="92">
        <f t="shared" si="5"/>
        <v>0</v>
      </c>
      <c r="F73" s="121">
        <v>375</v>
      </c>
      <c r="G73" s="94">
        <f t="shared" si="8"/>
        <v>29296</v>
      </c>
      <c r="H73" s="92">
        <f t="shared" si="6"/>
        <v>48</v>
      </c>
      <c r="I73" s="121">
        <v>327</v>
      </c>
      <c r="J73" s="98">
        <f t="shared" si="9"/>
        <v>28740</v>
      </c>
    </row>
    <row r="74" spans="2:10" ht="15" customHeight="1" x14ac:dyDescent="0.35">
      <c r="B74" s="89">
        <v>43960</v>
      </c>
      <c r="C74" s="122">
        <v>375</v>
      </c>
      <c r="D74" s="91">
        <f t="shared" si="7"/>
        <v>29671</v>
      </c>
      <c r="E74" s="92">
        <f t="shared" si="5"/>
        <v>0</v>
      </c>
      <c r="F74" s="121">
        <v>375</v>
      </c>
      <c r="G74" s="94">
        <f t="shared" si="8"/>
        <v>29671</v>
      </c>
      <c r="H74" s="92">
        <f t="shared" si="6"/>
        <v>44</v>
      </c>
      <c r="I74" s="121">
        <v>331</v>
      </c>
      <c r="J74" s="98">
        <f t="shared" si="9"/>
        <v>29071</v>
      </c>
    </row>
    <row r="75" spans="2:10" ht="15" customHeight="1" x14ac:dyDescent="0.35">
      <c r="B75" s="89">
        <v>43961</v>
      </c>
      <c r="C75" s="122">
        <v>352</v>
      </c>
      <c r="D75" s="91">
        <f t="shared" si="7"/>
        <v>30023</v>
      </c>
      <c r="E75" s="92">
        <f t="shared" si="5"/>
        <v>0</v>
      </c>
      <c r="F75" s="121">
        <v>352</v>
      </c>
      <c r="G75" s="94">
        <f t="shared" si="8"/>
        <v>30023</v>
      </c>
      <c r="H75" s="92">
        <f t="shared" si="6"/>
        <v>51</v>
      </c>
      <c r="I75" s="121">
        <v>301</v>
      </c>
      <c r="J75" s="98">
        <f t="shared" si="9"/>
        <v>29372</v>
      </c>
    </row>
    <row r="76" spans="2:10" ht="15" customHeight="1" x14ac:dyDescent="0.35">
      <c r="B76" s="89">
        <v>43962</v>
      </c>
      <c r="C76" s="122">
        <v>315</v>
      </c>
      <c r="D76" s="91">
        <f t="shared" si="7"/>
        <v>30338</v>
      </c>
      <c r="E76" s="92">
        <f t="shared" si="5"/>
        <v>0</v>
      </c>
      <c r="F76" s="121">
        <v>315</v>
      </c>
      <c r="G76" s="94">
        <f t="shared" si="8"/>
        <v>30338</v>
      </c>
      <c r="H76" s="92">
        <f t="shared" si="6"/>
        <v>55</v>
      </c>
      <c r="I76" s="121">
        <v>260</v>
      </c>
      <c r="J76" s="98">
        <f t="shared" si="9"/>
        <v>29632</v>
      </c>
    </row>
    <row r="77" spans="2:10" ht="15" customHeight="1" x14ac:dyDescent="0.35">
      <c r="B77" s="89">
        <v>43963</v>
      </c>
      <c r="C77" s="122">
        <v>321</v>
      </c>
      <c r="D77" s="91">
        <f t="shared" si="7"/>
        <v>30659</v>
      </c>
      <c r="E77" s="92">
        <f t="shared" si="5"/>
        <v>0</v>
      </c>
      <c r="F77" s="121">
        <v>321</v>
      </c>
      <c r="G77" s="94">
        <f t="shared" si="8"/>
        <v>30659</v>
      </c>
      <c r="H77" s="92">
        <f t="shared" si="6"/>
        <v>48</v>
      </c>
      <c r="I77" s="121">
        <v>273</v>
      </c>
      <c r="J77" s="98">
        <f t="shared" si="9"/>
        <v>29905</v>
      </c>
    </row>
    <row r="78" spans="2:10" ht="15" customHeight="1" x14ac:dyDescent="0.35">
      <c r="B78" s="89">
        <v>43964</v>
      </c>
      <c r="C78" s="122">
        <v>310</v>
      </c>
      <c r="D78" s="91">
        <f t="shared" si="7"/>
        <v>30969</v>
      </c>
      <c r="E78" s="92">
        <f t="shared" si="5"/>
        <v>0</v>
      </c>
      <c r="F78" s="121">
        <v>310</v>
      </c>
      <c r="G78" s="94">
        <f t="shared" si="8"/>
        <v>30969</v>
      </c>
      <c r="H78" s="92">
        <f t="shared" si="6"/>
        <v>56</v>
      </c>
      <c r="I78" s="121">
        <v>254</v>
      </c>
      <c r="J78" s="98">
        <f t="shared" si="9"/>
        <v>30159</v>
      </c>
    </row>
    <row r="79" spans="2:10" ht="15" customHeight="1" x14ac:dyDescent="0.35">
      <c r="B79" s="89">
        <v>43965</v>
      </c>
      <c r="C79" s="122">
        <v>333</v>
      </c>
      <c r="D79" s="91">
        <f t="shared" si="7"/>
        <v>31302</v>
      </c>
      <c r="E79" s="92">
        <f t="shared" si="5"/>
        <v>0</v>
      </c>
      <c r="F79" s="121">
        <v>333</v>
      </c>
      <c r="G79" s="94">
        <f t="shared" si="8"/>
        <v>31302</v>
      </c>
      <c r="H79" s="92">
        <f t="shared" si="6"/>
        <v>56</v>
      </c>
      <c r="I79" s="121">
        <v>277</v>
      </c>
      <c r="J79" s="98">
        <f t="shared" si="9"/>
        <v>30436</v>
      </c>
    </row>
    <row r="80" spans="2:10" ht="15" customHeight="1" x14ac:dyDescent="0.35">
      <c r="B80" s="89">
        <v>43966</v>
      </c>
      <c r="C80" s="122">
        <v>316</v>
      </c>
      <c r="D80" s="91">
        <f t="shared" si="7"/>
        <v>31618</v>
      </c>
      <c r="E80" s="92">
        <f t="shared" si="5"/>
        <v>1</v>
      </c>
      <c r="F80" s="121">
        <v>315</v>
      </c>
      <c r="G80" s="94">
        <f t="shared" si="8"/>
        <v>31617</v>
      </c>
      <c r="H80" s="92">
        <f t="shared" si="6"/>
        <v>48</v>
      </c>
      <c r="I80" s="121">
        <v>268</v>
      </c>
      <c r="J80" s="98">
        <f t="shared" si="9"/>
        <v>30704</v>
      </c>
    </row>
    <row r="81" spans="2:10" ht="15" customHeight="1" x14ac:dyDescent="0.35">
      <c r="B81" s="89">
        <v>43967</v>
      </c>
      <c r="C81" s="122">
        <v>318</v>
      </c>
      <c r="D81" s="91">
        <f t="shared" si="7"/>
        <v>31936</v>
      </c>
      <c r="E81" s="92">
        <f t="shared" si="5"/>
        <v>1</v>
      </c>
      <c r="F81" s="121">
        <v>317</v>
      </c>
      <c r="G81" s="94">
        <f t="shared" si="8"/>
        <v>31934</v>
      </c>
      <c r="H81" s="92">
        <f t="shared" si="6"/>
        <v>48</v>
      </c>
      <c r="I81" s="121">
        <v>270</v>
      </c>
      <c r="J81" s="98">
        <f t="shared" si="9"/>
        <v>30974</v>
      </c>
    </row>
    <row r="82" spans="2:10" ht="15" customHeight="1" x14ac:dyDescent="0.35">
      <c r="B82" s="89">
        <v>43968</v>
      </c>
      <c r="C82" s="122">
        <v>275</v>
      </c>
      <c r="D82" s="91">
        <f t="shared" si="7"/>
        <v>32211</v>
      </c>
      <c r="E82" s="92">
        <f t="shared" si="5"/>
        <v>0</v>
      </c>
      <c r="F82" s="121">
        <v>275</v>
      </c>
      <c r="G82" s="94">
        <f t="shared" si="8"/>
        <v>32209</v>
      </c>
      <c r="H82" s="92">
        <f t="shared" si="6"/>
        <v>54</v>
      </c>
      <c r="I82" s="121">
        <v>221</v>
      </c>
      <c r="J82" s="98">
        <f t="shared" si="9"/>
        <v>31195</v>
      </c>
    </row>
    <row r="83" spans="2:10" ht="15" customHeight="1" x14ac:dyDescent="0.35">
      <c r="B83" s="89">
        <v>43969</v>
      </c>
      <c r="C83" s="122">
        <v>315</v>
      </c>
      <c r="D83" s="91">
        <f t="shared" si="7"/>
        <v>32526</v>
      </c>
      <c r="E83" s="92">
        <f t="shared" si="5"/>
        <v>0</v>
      </c>
      <c r="F83" s="121">
        <v>315</v>
      </c>
      <c r="G83" s="94">
        <f t="shared" si="8"/>
        <v>32524</v>
      </c>
      <c r="H83" s="92">
        <f t="shared" si="6"/>
        <v>62</v>
      </c>
      <c r="I83" s="121">
        <v>253</v>
      </c>
      <c r="J83" s="98">
        <f t="shared" si="9"/>
        <v>31448</v>
      </c>
    </row>
    <row r="84" spans="2:10" ht="15" customHeight="1" x14ac:dyDescent="0.35">
      <c r="B84" s="89">
        <v>43970</v>
      </c>
      <c r="C84" s="122">
        <v>271</v>
      </c>
      <c r="D84" s="91">
        <f t="shared" si="7"/>
        <v>32797</v>
      </c>
      <c r="E84" s="92">
        <f t="shared" si="5"/>
        <v>1</v>
      </c>
      <c r="F84" s="121">
        <v>270</v>
      </c>
      <c r="G84" s="94">
        <f t="shared" si="8"/>
        <v>32794</v>
      </c>
      <c r="H84" s="92">
        <f t="shared" si="6"/>
        <v>41</v>
      </c>
      <c r="I84" s="121">
        <v>230</v>
      </c>
      <c r="J84" s="98">
        <f t="shared" si="9"/>
        <v>31678</v>
      </c>
    </row>
    <row r="85" spans="2:10" ht="15" customHeight="1" x14ac:dyDescent="0.35">
      <c r="B85" s="89">
        <v>43971</v>
      </c>
      <c r="C85" s="122">
        <v>291</v>
      </c>
      <c r="D85" s="91">
        <f t="shared" si="7"/>
        <v>33088</v>
      </c>
      <c r="E85" s="92">
        <f t="shared" si="5"/>
        <v>0</v>
      </c>
      <c r="F85" s="121">
        <v>291</v>
      </c>
      <c r="G85" s="94">
        <f t="shared" si="8"/>
        <v>33085</v>
      </c>
      <c r="H85" s="92">
        <f t="shared" si="6"/>
        <v>56</v>
      </c>
      <c r="I85" s="121">
        <v>235</v>
      </c>
      <c r="J85" s="98">
        <f t="shared" si="9"/>
        <v>31913</v>
      </c>
    </row>
    <row r="86" spans="2:10" ht="15" customHeight="1" x14ac:dyDescent="0.35">
      <c r="B86" s="89">
        <v>43972</v>
      </c>
      <c r="C86" s="122">
        <v>257</v>
      </c>
      <c r="D86" s="91">
        <f t="shared" si="7"/>
        <v>33345</v>
      </c>
      <c r="E86" s="92">
        <f t="shared" si="5"/>
        <v>2</v>
      </c>
      <c r="F86" s="121">
        <v>255</v>
      </c>
      <c r="G86" s="94">
        <f t="shared" si="8"/>
        <v>33340</v>
      </c>
      <c r="H86" s="92">
        <f t="shared" si="6"/>
        <v>56</v>
      </c>
      <c r="I86" s="121">
        <v>201</v>
      </c>
      <c r="J86" s="98">
        <f t="shared" si="9"/>
        <v>32114</v>
      </c>
    </row>
    <row r="87" spans="2:10" ht="15" customHeight="1" x14ac:dyDescent="0.35">
      <c r="B87" s="89">
        <v>43973</v>
      </c>
      <c r="C87" s="122">
        <v>246</v>
      </c>
      <c r="D87" s="91">
        <f t="shared" si="7"/>
        <v>33591</v>
      </c>
      <c r="E87" s="92">
        <f t="shared" si="5"/>
        <v>1</v>
      </c>
      <c r="F87" s="121">
        <v>245</v>
      </c>
      <c r="G87" s="94">
        <f t="shared" si="8"/>
        <v>33585</v>
      </c>
      <c r="H87" s="92">
        <f t="shared" si="6"/>
        <v>52</v>
      </c>
      <c r="I87" s="121">
        <v>194</v>
      </c>
      <c r="J87" s="98">
        <f t="shared" si="9"/>
        <v>32308</v>
      </c>
    </row>
    <row r="88" spans="2:10" ht="15" customHeight="1" x14ac:dyDescent="0.35">
      <c r="B88" s="89">
        <v>43974</v>
      </c>
      <c r="C88" s="122">
        <v>252</v>
      </c>
      <c r="D88" s="91">
        <f t="shared" si="7"/>
        <v>33843</v>
      </c>
      <c r="E88" s="92">
        <f t="shared" si="5"/>
        <v>1</v>
      </c>
      <c r="F88" s="121">
        <v>251</v>
      </c>
      <c r="G88" s="94">
        <f t="shared" si="8"/>
        <v>33836</v>
      </c>
      <c r="H88" s="92">
        <f t="shared" si="6"/>
        <v>54</v>
      </c>
      <c r="I88" s="121">
        <v>198</v>
      </c>
      <c r="J88" s="98">
        <f t="shared" si="9"/>
        <v>32506</v>
      </c>
    </row>
    <row r="89" spans="2:10" ht="15" customHeight="1" x14ac:dyDescent="0.35">
      <c r="B89" s="89">
        <v>43975</v>
      </c>
      <c r="C89" s="122">
        <v>206</v>
      </c>
      <c r="D89" s="91">
        <f t="shared" si="7"/>
        <v>34049</v>
      </c>
      <c r="E89" s="92">
        <f t="shared" si="5"/>
        <v>1</v>
      </c>
      <c r="F89" s="121">
        <v>205</v>
      </c>
      <c r="G89" s="94">
        <f t="shared" si="8"/>
        <v>34041</v>
      </c>
      <c r="H89" s="92">
        <f t="shared" si="6"/>
        <v>37</v>
      </c>
      <c r="I89" s="121">
        <v>169</v>
      </c>
      <c r="J89" s="98">
        <f t="shared" si="9"/>
        <v>32675</v>
      </c>
    </row>
    <row r="90" spans="2:10" ht="15" customHeight="1" x14ac:dyDescent="0.35">
      <c r="B90" s="89">
        <v>43976</v>
      </c>
      <c r="C90" s="122">
        <v>235</v>
      </c>
      <c r="D90" s="91">
        <f t="shared" si="7"/>
        <v>34284</v>
      </c>
      <c r="E90" s="92">
        <f t="shared" si="5"/>
        <v>1</v>
      </c>
      <c r="F90" s="121">
        <v>234</v>
      </c>
      <c r="G90" s="94">
        <f t="shared" si="8"/>
        <v>34275</v>
      </c>
      <c r="H90" s="92">
        <f t="shared" si="6"/>
        <v>59</v>
      </c>
      <c r="I90" s="121">
        <v>176</v>
      </c>
      <c r="J90" s="98">
        <f t="shared" si="9"/>
        <v>32851</v>
      </c>
    </row>
    <row r="91" spans="2:10" ht="15" customHeight="1" x14ac:dyDescent="0.35">
      <c r="B91" s="89">
        <v>43977</v>
      </c>
      <c r="C91" s="122">
        <v>257</v>
      </c>
      <c r="D91" s="91">
        <f t="shared" si="7"/>
        <v>34541</v>
      </c>
      <c r="E91" s="92">
        <f t="shared" si="5"/>
        <v>3</v>
      </c>
      <c r="F91" s="121">
        <v>254</v>
      </c>
      <c r="G91" s="94">
        <f t="shared" si="8"/>
        <v>34529</v>
      </c>
      <c r="H91" s="92">
        <f t="shared" si="6"/>
        <v>70</v>
      </c>
      <c r="I91" s="121">
        <v>187</v>
      </c>
      <c r="J91" s="98">
        <f t="shared" si="9"/>
        <v>33038</v>
      </c>
    </row>
    <row r="92" spans="2:10" ht="15" customHeight="1" x14ac:dyDescent="0.35">
      <c r="B92" s="89">
        <v>43978</v>
      </c>
      <c r="C92" s="122">
        <v>221</v>
      </c>
      <c r="D92" s="91">
        <f t="shared" si="7"/>
        <v>34762</v>
      </c>
      <c r="E92" s="92">
        <f t="shared" si="5"/>
        <v>2</v>
      </c>
      <c r="F92" s="121">
        <v>219</v>
      </c>
      <c r="G92" s="94">
        <f t="shared" si="8"/>
        <v>34748</v>
      </c>
      <c r="H92" s="92">
        <f t="shared" si="6"/>
        <v>53</v>
      </c>
      <c r="I92" s="121">
        <v>168</v>
      </c>
      <c r="J92" s="98">
        <f t="shared" si="9"/>
        <v>33206</v>
      </c>
    </row>
    <row r="93" spans="2:10" ht="15" customHeight="1" x14ac:dyDescent="0.35">
      <c r="B93" s="89">
        <v>43979</v>
      </c>
      <c r="C93" s="122">
        <v>234</v>
      </c>
      <c r="D93" s="91">
        <f t="shared" si="7"/>
        <v>34996</v>
      </c>
      <c r="E93" s="92">
        <f t="shared" si="5"/>
        <v>1</v>
      </c>
      <c r="F93" s="121">
        <v>233</v>
      </c>
      <c r="G93" s="94">
        <f t="shared" si="8"/>
        <v>34981</v>
      </c>
      <c r="H93" s="92">
        <f t="shared" si="6"/>
        <v>52</v>
      </c>
      <c r="I93" s="121">
        <v>182</v>
      </c>
      <c r="J93" s="98">
        <f t="shared" si="9"/>
        <v>33388</v>
      </c>
    </row>
    <row r="94" spans="2:10" ht="15" customHeight="1" x14ac:dyDescent="0.35">
      <c r="B94" s="89">
        <v>43980</v>
      </c>
      <c r="C94" s="122">
        <v>221</v>
      </c>
      <c r="D94" s="91">
        <f t="shared" si="7"/>
        <v>35217</v>
      </c>
      <c r="E94" s="92">
        <f t="shared" si="5"/>
        <v>1</v>
      </c>
      <c r="F94" s="121">
        <v>220</v>
      </c>
      <c r="G94" s="94">
        <f t="shared" si="8"/>
        <v>35201</v>
      </c>
      <c r="H94" s="92">
        <f t="shared" si="6"/>
        <v>58</v>
      </c>
      <c r="I94" s="121">
        <v>163</v>
      </c>
      <c r="J94" s="98">
        <f t="shared" si="9"/>
        <v>33551</v>
      </c>
    </row>
    <row r="95" spans="2:10" ht="15" customHeight="1" x14ac:dyDescent="0.35">
      <c r="B95" s="89">
        <v>43981</v>
      </c>
      <c r="C95" s="122">
        <v>195</v>
      </c>
      <c r="D95" s="91">
        <f t="shared" si="7"/>
        <v>35412</v>
      </c>
      <c r="E95" s="92">
        <f t="shared" si="5"/>
        <v>3</v>
      </c>
      <c r="F95" s="121">
        <v>192</v>
      </c>
      <c r="G95" s="94">
        <f t="shared" si="8"/>
        <v>35393</v>
      </c>
      <c r="H95" s="92">
        <f t="shared" si="6"/>
        <v>51</v>
      </c>
      <c r="I95" s="121">
        <v>144</v>
      </c>
      <c r="J95" s="98">
        <f t="shared" si="9"/>
        <v>33695</v>
      </c>
    </row>
    <row r="96" spans="2:10" ht="15" customHeight="1" x14ac:dyDescent="0.35">
      <c r="B96" s="89">
        <v>43982</v>
      </c>
      <c r="C96" s="122">
        <v>179</v>
      </c>
      <c r="D96" s="91">
        <f t="shared" si="7"/>
        <v>35591</v>
      </c>
      <c r="E96" s="92">
        <f t="shared" si="5"/>
        <v>8</v>
      </c>
      <c r="F96" s="121">
        <v>171</v>
      </c>
      <c r="G96" s="94">
        <f t="shared" si="8"/>
        <v>35564</v>
      </c>
      <c r="H96" s="92">
        <f t="shared" si="6"/>
        <v>67</v>
      </c>
      <c r="I96" s="121">
        <v>112</v>
      </c>
      <c r="J96" s="98">
        <f t="shared" si="9"/>
        <v>33807</v>
      </c>
    </row>
    <row r="97" spans="2:10" ht="15" customHeight="1" x14ac:dyDescent="0.35">
      <c r="B97" s="89">
        <v>43983</v>
      </c>
      <c r="C97" s="122">
        <v>196</v>
      </c>
      <c r="D97" s="91">
        <f t="shared" si="7"/>
        <v>35787</v>
      </c>
      <c r="E97" s="92">
        <f t="shared" si="5"/>
        <v>13</v>
      </c>
      <c r="F97" s="121">
        <v>183</v>
      </c>
      <c r="G97" s="94">
        <f t="shared" si="8"/>
        <v>35747</v>
      </c>
      <c r="H97" s="92">
        <f t="shared" si="6"/>
        <v>74</v>
      </c>
      <c r="I97" s="121">
        <v>122</v>
      </c>
      <c r="J97" s="98">
        <f t="shared" si="9"/>
        <v>33929</v>
      </c>
    </row>
    <row r="98" spans="2:10" ht="15" customHeight="1" x14ac:dyDescent="0.35">
      <c r="B98" s="89">
        <v>43984</v>
      </c>
      <c r="C98" s="122">
        <v>220</v>
      </c>
      <c r="D98" s="91">
        <f t="shared" si="7"/>
        <v>36007</v>
      </c>
      <c r="E98" s="92">
        <f t="shared" si="5"/>
        <v>9</v>
      </c>
      <c r="F98" s="121">
        <v>211</v>
      </c>
      <c r="G98" s="94">
        <f t="shared" si="8"/>
        <v>35958</v>
      </c>
      <c r="H98" s="92">
        <f t="shared" si="6"/>
        <v>63</v>
      </c>
      <c r="I98" s="121">
        <v>157</v>
      </c>
      <c r="J98" s="98">
        <f t="shared" si="9"/>
        <v>34086</v>
      </c>
    </row>
    <row r="99" spans="2:10" ht="15" customHeight="1" x14ac:dyDescent="0.35">
      <c r="B99" s="89">
        <v>43985</v>
      </c>
      <c r="C99" s="122">
        <v>183</v>
      </c>
      <c r="D99" s="91">
        <f t="shared" si="7"/>
        <v>36190</v>
      </c>
      <c r="E99" s="92">
        <f t="shared" si="5"/>
        <v>9</v>
      </c>
      <c r="F99" s="121">
        <v>174</v>
      </c>
      <c r="G99" s="94">
        <f t="shared" si="8"/>
        <v>36132</v>
      </c>
      <c r="H99" s="92">
        <f t="shared" si="6"/>
        <v>45</v>
      </c>
      <c r="I99" s="121">
        <v>138</v>
      </c>
      <c r="J99" s="98">
        <f t="shared" si="9"/>
        <v>34224</v>
      </c>
    </row>
    <row r="100" spans="2:10" ht="15" customHeight="1" x14ac:dyDescent="0.35">
      <c r="B100" s="89">
        <v>43986</v>
      </c>
      <c r="C100" s="122">
        <v>175</v>
      </c>
      <c r="D100" s="91">
        <f t="shared" si="7"/>
        <v>36365</v>
      </c>
      <c r="E100" s="92">
        <f t="shared" si="5"/>
        <v>11</v>
      </c>
      <c r="F100" s="121">
        <v>164</v>
      </c>
      <c r="G100" s="94">
        <f t="shared" si="8"/>
        <v>36296</v>
      </c>
      <c r="H100" s="92">
        <f t="shared" si="6"/>
        <v>55</v>
      </c>
      <c r="I100" s="121">
        <v>120</v>
      </c>
      <c r="J100" s="98">
        <f t="shared" si="9"/>
        <v>34344</v>
      </c>
    </row>
    <row r="101" spans="2:10" ht="15" customHeight="1" x14ac:dyDescent="0.35">
      <c r="B101" s="89">
        <v>43987</v>
      </c>
      <c r="C101" s="122">
        <v>173</v>
      </c>
      <c r="D101" s="91">
        <f t="shared" si="7"/>
        <v>36538</v>
      </c>
      <c r="E101" s="92">
        <f t="shared" si="5"/>
        <v>7</v>
      </c>
      <c r="F101" s="121">
        <v>166</v>
      </c>
      <c r="G101" s="94">
        <f t="shared" si="8"/>
        <v>36462</v>
      </c>
      <c r="H101" s="92">
        <f t="shared" si="6"/>
        <v>65</v>
      </c>
      <c r="I101" s="121">
        <v>108</v>
      </c>
      <c r="J101" s="98">
        <f t="shared" si="9"/>
        <v>34452</v>
      </c>
    </row>
    <row r="102" spans="2:10" ht="15" customHeight="1" x14ac:dyDescent="0.35">
      <c r="B102" s="89">
        <v>43988</v>
      </c>
      <c r="C102" s="122">
        <v>155</v>
      </c>
      <c r="D102" s="91">
        <f t="shared" si="7"/>
        <v>36693</v>
      </c>
      <c r="E102" s="92">
        <f t="shared" si="5"/>
        <v>7</v>
      </c>
      <c r="F102" s="121">
        <v>148</v>
      </c>
      <c r="G102" s="94">
        <f t="shared" si="8"/>
        <v>36610</v>
      </c>
      <c r="H102" s="92">
        <f t="shared" si="6"/>
        <v>58</v>
      </c>
      <c r="I102" s="121">
        <v>97</v>
      </c>
      <c r="J102" s="98">
        <f t="shared" si="9"/>
        <v>34549</v>
      </c>
    </row>
    <row r="103" spans="2:10" ht="15" customHeight="1" x14ac:dyDescent="0.35">
      <c r="B103" s="89">
        <v>43989</v>
      </c>
      <c r="C103" s="122">
        <v>164</v>
      </c>
      <c r="D103" s="91">
        <f t="shared" si="7"/>
        <v>36857</v>
      </c>
      <c r="E103" s="92">
        <f t="shared" si="5"/>
        <v>12</v>
      </c>
      <c r="F103" s="121">
        <v>152</v>
      </c>
      <c r="G103" s="94">
        <f t="shared" si="8"/>
        <v>36762</v>
      </c>
      <c r="H103" s="92">
        <f t="shared" si="6"/>
        <v>53</v>
      </c>
      <c r="I103" s="121">
        <v>111</v>
      </c>
      <c r="J103" s="98">
        <f t="shared" si="9"/>
        <v>34660</v>
      </c>
    </row>
    <row r="104" spans="2:10" ht="15" customHeight="1" x14ac:dyDescent="0.35">
      <c r="B104" s="89">
        <v>43990</v>
      </c>
      <c r="C104" s="122">
        <v>162</v>
      </c>
      <c r="D104" s="91">
        <f t="shared" si="7"/>
        <v>37019</v>
      </c>
      <c r="E104" s="92">
        <f t="shared" si="5"/>
        <v>11</v>
      </c>
      <c r="F104" s="121">
        <v>151</v>
      </c>
      <c r="G104" s="94">
        <f t="shared" si="8"/>
        <v>36913</v>
      </c>
      <c r="H104" s="92">
        <f t="shared" si="6"/>
        <v>51</v>
      </c>
      <c r="I104" s="121">
        <v>111</v>
      </c>
      <c r="J104" s="98">
        <f t="shared" si="9"/>
        <v>34771</v>
      </c>
    </row>
    <row r="105" spans="2:10" ht="15" customHeight="1" x14ac:dyDescent="0.35">
      <c r="B105" s="89">
        <v>43991</v>
      </c>
      <c r="C105" s="122">
        <v>165</v>
      </c>
      <c r="D105" s="91">
        <f t="shared" si="7"/>
        <v>37184</v>
      </c>
      <c r="E105" s="92">
        <f t="shared" si="5"/>
        <v>14</v>
      </c>
      <c r="F105" s="121">
        <v>151</v>
      </c>
      <c r="G105" s="94">
        <f t="shared" si="8"/>
        <v>37064</v>
      </c>
      <c r="H105" s="92">
        <f t="shared" si="6"/>
        <v>80</v>
      </c>
      <c r="I105" s="121">
        <v>85</v>
      </c>
      <c r="J105" s="98">
        <f t="shared" si="9"/>
        <v>34856</v>
      </c>
    </row>
    <row r="106" spans="2:10" ht="15" customHeight="1" x14ac:dyDescent="0.35">
      <c r="B106" s="89">
        <v>43992</v>
      </c>
      <c r="C106" s="122">
        <v>158</v>
      </c>
      <c r="D106" s="91">
        <f t="shared" si="7"/>
        <v>37342</v>
      </c>
      <c r="E106" s="92">
        <f t="shared" si="5"/>
        <v>14</v>
      </c>
      <c r="F106" s="121">
        <v>144</v>
      </c>
      <c r="G106" s="94">
        <f t="shared" si="8"/>
        <v>37208</v>
      </c>
      <c r="H106" s="92">
        <f t="shared" si="6"/>
        <v>61</v>
      </c>
      <c r="I106" s="121">
        <v>97</v>
      </c>
      <c r="J106" s="98">
        <f t="shared" si="9"/>
        <v>34953</v>
      </c>
    </row>
    <row r="107" spans="2:10" ht="15" customHeight="1" x14ac:dyDescent="0.35">
      <c r="B107" s="89">
        <v>43993</v>
      </c>
      <c r="C107" s="122">
        <v>130</v>
      </c>
      <c r="D107" s="91">
        <f t="shared" si="7"/>
        <v>37472</v>
      </c>
      <c r="E107" s="92">
        <f t="shared" si="5"/>
        <v>15</v>
      </c>
      <c r="F107" s="121">
        <v>115</v>
      </c>
      <c r="G107" s="94">
        <f t="shared" si="8"/>
        <v>37323</v>
      </c>
      <c r="H107" s="92">
        <f t="shared" si="6"/>
        <v>59</v>
      </c>
      <c r="I107" s="121">
        <v>71</v>
      </c>
      <c r="J107" s="98">
        <f t="shared" si="9"/>
        <v>35024</v>
      </c>
    </row>
    <row r="108" spans="2:10" ht="15" customHeight="1" x14ac:dyDescent="0.35">
      <c r="B108" s="89">
        <v>43994</v>
      </c>
      <c r="C108" s="122">
        <v>138</v>
      </c>
      <c r="D108" s="91">
        <f t="shared" si="7"/>
        <v>37610</v>
      </c>
      <c r="E108" s="92">
        <f t="shared" si="5"/>
        <v>17</v>
      </c>
      <c r="F108" s="121">
        <v>121</v>
      </c>
      <c r="G108" s="94">
        <f t="shared" si="8"/>
        <v>37444</v>
      </c>
      <c r="H108" s="92">
        <f t="shared" si="6"/>
        <v>66</v>
      </c>
      <c r="I108" s="121">
        <v>72</v>
      </c>
      <c r="J108" s="98">
        <f t="shared" si="9"/>
        <v>35096</v>
      </c>
    </row>
    <row r="109" spans="2:10" ht="15" customHeight="1" x14ac:dyDescent="0.35">
      <c r="B109" s="89">
        <v>43995</v>
      </c>
      <c r="C109" s="122">
        <v>106</v>
      </c>
      <c r="D109" s="91">
        <f t="shared" si="7"/>
        <v>37716</v>
      </c>
      <c r="E109" s="92">
        <f t="shared" si="5"/>
        <v>13</v>
      </c>
      <c r="F109" s="121">
        <v>93</v>
      </c>
      <c r="G109" s="94">
        <f t="shared" si="8"/>
        <v>37537</v>
      </c>
      <c r="H109" s="92">
        <f t="shared" si="6"/>
        <v>54</v>
      </c>
      <c r="I109" s="121">
        <v>52</v>
      </c>
      <c r="J109" s="98">
        <f t="shared" si="9"/>
        <v>35148</v>
      </c>
    </row>
    <row r="110" spans="2:10" ht="15" customHeight="1" x14ac:dyDescent="0.35">
      <c r="B110" s="89">
        <v>43996</v>
      </c>
      <c r="C110" s="122">
        <v>144</v>
      </c>
      <c r="D110" s="91">
        <f t="shared" si="7"/>
        <v>37860</v>
      </c>
      <c r="E110" s="92">
        <f t="shared" si="5"/>
        <v>18</v>
      </c>
      <c r="F110" s="121">
        <v>126</v>
      </c>
      <c r="G110" s="94">
        <f t="shared" si="8"/>
        <v>37663</v>
      </c>
      <c r="H110" s="92">
        <f t="shared" si="6"/>
        <v>68</v>
      </c>
      <c r="I110" s="121">
        <v>76</v>
      </c>
      <c r="J110" s="98">
        <f t="shared" si="9"/>
        <v>35224</v>
      </c>
    </row>
    <row r="111" spans="2:10" ht="15" customHeight="1" x14ac:dyDescent="0.35">
      <c r="B111" s="89">
        <v>43997</v>
      </c>
      <c r="C111" s="122">
        <v>127</v>
      </c>
      <c r="D111" s="91">
        <f t="shared" si="7"/>
        <v>37987</v>
      </c>
      <c r="E111" s="92">
        <f t="shared" si="5"/>
        <v>19</v>
      </c>
      <c r="F111" s="121">
        <v>108</v>
      </c>
      <c r="G111" s="94">
        <f t="shared" si="8"/>
        <v>37771</v>
      </c>
      <c r="H111" s="92">
        <f t="shared" si="6"/>
        <v>66</v>
      </c>
      <c r="I111" s="121">
        <v>61</v>
      </c>
      <c r="J111" s="98">
        <f t="shared" si="9"/>
        <v>35285</v>
      </c>
    </row>
    <row r="112" spans="2:10" ht="15" customHeight="1" x14ac:dyDescent="0.35">
      <c r="B112" s="89">
        <v>43998</v>
      </c>
      <c r="C112" s="122">
        <v>120</v>
      </c>
      <c r="D112" s="91">
        <f t="shared" si="7"/>
        <v>38107</v>
      </c>
      <c r="E112" s="92">
        <f t="shared" si="5"/>
        <v>14</v>
      </c>
      <c r="F112" s="121">
        <v>106</v>
      </c>
      <c r="G112" s="94">
        <f t="shared" si="8"/>
        <v>37877</v>
      </c>
      <c r="H112" s="92">
        <f t="shared" si="6"/>
        <v>51</v>
      </c>
      <c r="I112" s="121">
        <v>69</v>
      </c>
      <c r="J112" s="98">
        <f t="shared" si="9"/>
        <v>35354</v>
      </c>
    </row>
    <row r="113" spans="2:10" ht="15" customHeight="1" x14ac:dyDescent="0.35">
      <c r="B113" s="89">
        <v>43999</v>
      </c>
      <c r="C113" s="122">
        <v>110</v>
      </c>
      <c r="D113" s="91">
        <f t="shared" si="7"/>
        <v>38217</v>
      </c>
      <c r="E113" s="92">
        <f t="shared" si="5"/>
        <v>17</v>
      </c>
      <c r="F113" s="121">
        <v>93</v>
      </c>
      <c r="G113" s="94">
        <f t="shared" si="8"/>
        <v>37970</v>
      </c>
      <c r="H113" s="92">
        <f t="shared" si="6"/>
        <v>57</v>
      </c>
      <c r="I113" s="121">
        <v>53</v>
      </c>
      <c r="J113" s="98">
        <f t="shared" si="9"/>
        <v>35407</v>
      </c>
    </row>
    <row r="114" spans="2:10" ht="15" customHeight="1" x14ac:dyDescent="0.35">
      <c r="B114" s="89">
        <v>44000</v>
      </c>
      <c r="C114" s="122">
        <v>115</v>
      </c>
      <c r="D114" s="91">
        <f t="shared" si="7"/>
        <v>38332</v>
      </c>
      <c r="E114" s="92">
        <f t="shared" si="5"/>
        <v>21</v>
      </c>
      <c r="F114" s="121">
        <v>94</v>
      </c>
      <c r="G114" s="94">
        <f t="shared" si="8"/>
        <v>38064</v>
      </c>
      <c r="H114" s="92">
        <f t="shared" si="6"/>
        <v>58</v>
      </c>
      <c r="I114" s="121">
        <v>57</v>
      </c>
      <c r="J114" s="98">
        <f t="shared" si="9"/>
        <v>35464</v>
      </c>
    </row>
    <row r="115" spans="2:10" ht="15" customHeight="1" x14ac:dyDescent="0.35">
      <c r="B115" s="89">
        <v>44001</v>
      </c>
      <c r="C115" s="122">
        <v>98</v>
      </c>
      <c r="D115" s="91">
        <f t="shared" si="7"/>
        <v>38430</v>
      </c>
      <c r="E115" s="92">
        <f t="shared" si="5"/>
        <v>16</v>
      </c>
      <c r="F115" s="121">
        <v>82</v>
      </c>
      <c r="G115" s="94">
        <f t="shared" si="8"/>
        <v>38146</v>
      </c>
      <c r="H115" s="92">
        <f t="shared" si="6"/>
        <v>51</v>
      </c>
      <c r="I115" s="121">
        <v>47</v>
      </c>
      <c r="J115" s="98">
        <f t="shared" si="9"/>
        <v>35511</v>
      </c>
    </row>
    <row r="116" spans="2:10" ht="15" customHeight="1" x14ac:dyDescent="0.35">
      <c r="B116" s="89">
        <v>44002</v>
      </c>
      <c r="C116" s="122">
        <v>97</v>
      </c>
      <c r="D116" s="91">
        <f t="shared" si="7"/>
        <v>38527</v>
      </c>
      <c r="E116" s="92">
        <f t="shared" si="5"/>
        <v>8</v>
      </c>
      <c r="F116" s="121">
        <v>89</v>
      </c>
      <c r="G116" s="94">
        <f t="shared" si="8"/>
        <v>38235</v>
      </c>
      <c r="H116" s="92">
        <f t="shared" si="6"/>
        <v>43</v>
      </c>
      <c r="I116" s="121">
        <v>54</v>
      </c>
      <c r="J116" s="98">
        <f t="shared" si="9"/>
        <v>35565</v>
      </c>
    </row>
    <row r="117" spans="2:10" ht="15" customHeight="1" x14ac:dyDescent="0.35">
      <c r="B117" s="89">
        <v>44003</v>
      </c>
      <c r="C117" s="122">
        <v>100</v>
      </c>
      <c r="D117" s="91">
        <f t="shared" si="7"/>
        <v>38627</v>
      </c>
      <c r="E117" s="92">
        <f t="shared" si="5"/>
        <v>24</v>
      </c>
      <c r="F117" s="121">
        <v>76</v>
      </c>
      <c r="G117" s="94">
        <f t="shared" si="8"/>
        <v>38311</v>
      </c>
      <c r="H117" s="92">
        <f t="shared" si="6"/>
        <v>53</v>
      </c>
      <c r="I117" s="121">
        <v>47</v>
      </c>
      <c r="J117" s="98">
        <f t="shared" si="9"/>
        <v>35612</v>
      </c>
    </row>
    <row r="118" spans="2:10" ht="15" customHeight="1" x14ac:dyDescent="0.35">
      <c r="B118" s="89">
        <v>44004</v>
      </c>
      <c r="C118" s="122">
        <v>106</v>
      </c>
      <c r="D118" s="91">
        <f t="shared" si="7"/>
        <v>38733</v>
      </c>
      <c r="E118" s="92">
        <f t="shared" si="5"/>
        <v>15</v>
      </c>
      <c r="F118" s="121">
        <v>91</v>
      </c>
      <c r="G118" s="94">
        <f t="shared" si="8"/>
        <v>38402</v>
      </c>
      <c r="H118" s="92">
        <f t="shared" si="6"/>
        <v>48</v>
      </c>
      <c r="I118" s="121">
        <v>58</v>
      </c>
      <c r="J118" s="98">
        <f t="shared" si="9"/>
        <v>35670</v>
      </c>
    </row>
    <row r="119" spans="2:10" ht="15" customHeight="1" x14ac:dyDescent="0.35">
      <c r="B119" s="89">
        <v>44005</v>
      </c>
      <c r="C119" s="122">
        <v>131</v>
      </c>
      <c r="D119" s="91">
        <f t="shared" si="7"/>
        <v>38864</v>
      </c>
      <c r="E119" s="92">
        <f t="shared" si="5"/>
        <v>25</v>
      </c>
      <c r="F119" s="121">
        <v>106</v>
      </c>
      <c r="G119" s="94">
        <f t="shared" si="8"/>
        <v>38508</v>
      </c>
      <c r="H119" s="92">
        <f t="shared" si="6"/>
        <v>70</v>
      </c>
      <c r="I119" s="121">
        <v>61</v>
      </c>
      <c r="J119" s="98">
        <f t="shared" si="9"/>
        <v>35731</v>
      </c>
    </row>
    <row r="120" spans="2:10" ht="15" customHeight="1" x14ac:dyDescent="0.35">
      <c r="B120" s="89">
        <v>44006</v>
      </c>
      <c r="C120" s="122">
        <v>125</v>
      </c>
      <c r="D120" s="91">
        <f t="shared" si="7"/>
        <v>38989</v>
      </c>
      <c r="E120" s="92">
        <f t="shared" si="5"/>
        <v>24</v>
      </c>
      <c r="F120" s="121">
        <v>101</v>
      </c>
      <c r="G120" s="94">
        <f t="shared" si="8"/>
        <v>38609</v>
      </c>
      <c r="H120" s="92">
        <f t="shared" si="6"/>
        <v>56</v>
      </c>
      <c r="I120" s="121">
        <v>69</v>
      </c>
      <c r="J120" s="98">
        <f t="shared" si="9"/>
        <v>35800</v>
      </c>
    </row>
    <row r="121" spans="2:10" ht="15" customHeight="1" x14ac:dyDescent="0.35">
      <c r="B121" s="89">
        <v>44007</v>
      </c>
      <c r="C121" s="122">
        <v>134</v>
      </c>
      <c r="D121" s="91">
        <f t="shared" si="7"/>
        <v>39123</v>
      </c>
      <c r="E121" s="92">
        <f t="shared" si="5"/>
        <v>25</v>
      </c>
      <c r="F121" s="121">
        <v>109</v>
      </c>
      <c r="G121" s="94">
        <f t="shared" si="8"/>
        <v>38718</v>
      </c>
      <c r="H121" s="92">
        <f t="shared" si="6"/>
        <v>77</v>
      </c>
      <c r="I121" s="121">
        <v>57</v>
      </c>
      <c r="J121" s="98">
        <f t="shared" si="9"/>
        <v>35857</v>
      </c>
    </row>
    <row r="122" spans="2:10" ht="15" customHeight="1" x14ac:dyDescent="0.35">
      <c r="B122" s="89">
        <v>44008</v>
      </c>
      <c r="C122" s="122">
        <v>116</v>
      </c>
      <c r="D122" s="91">
        <f t="shared" si="7"/>
        <v>39239</v>
      </c>
      <c r="E122" s="92">
        <f t="shared" si="5"/>
        <v>22</v>
      </c>
      <c r="F122" s="121">
        <v>94</v>
      </c>
      <c r="G122" s="94">
        <f t="shared" si="8"/>
        <v>38812</v>
      </c>
      <c r="H122" s="92">
        <f t="shared" si="6"/>
        <v>78</v>
      </c>
      <c r="I122" s="121">
        <v>38</v>
      </c>
      <c r="J122" s="98">
        <f t="shared" si="9"/>
        <v>35895</v>
      </c>
    </row>
    <row r="123" spans="2:10" ht="15" customHeight="1" x14ac:dyDescent="0.35">
      <c r="B123" s="89">
        <v>44009</v>
      </c>
      <c r="C123" s="122">
        <v>92</v>
      </c>
      <c r="D123" s="91">
        <f t="shared" si="7"/>
        <v>39331</v>
      </c>
      <c r="E123" s="92">
        <f t="shared" si="5"/>
        <v>22</v>
      </c>
      <c r="F123" s="121">
        <v>70</v>
      </c>
      <c r="G123" s="94">
        <f t="shared" si="8"/>
        <v>38882</v>
      </c>
      <c r="H123" s="92">
        <f t="shared" si="6"/>
        <v>52</v>
      </c>
      <c r="I123" s="121">
        <v>40</v>
      </c>
      <c r="J123" s="98">
        <f t="shared" si="9"/>
        <v>35935</v>
      </c>
    </row>
    <row r="124" spans="2:10" ht="15" customHeight="1" x14ac:dyDescent="0.35">
      <c r="B124" s="89">
        <v>44010</v>
      </c>
      <c r="C124" s="122">
        <v>97</v>
      </c>
      <c r="D124" s="91">
        <f t="shared" si="7"/>
        <v>39428</v>
      </c>
      <c r="E124" s="92">
        <f t="shared" si="5"/>
        <v>13</v>
      </c>
      <c r="F124" s="121">
        <v>84</v>
      </c>
      <c r="G124" s="94">
        <f t="shared" si="8"/>
        <v>38966</v>
      </c>
      <c r="H124" s="92">
        <f t="shared" si="6"/>
        <v>55</v>
      </c>
      <c r="I124" s="121">
        <v>42</v>
      </c>
      <c r="J124" s="98">
        <f t="shared" si="9"/>
        <v>35977</v>
      </c>
    </row>
    <row r="125" spans="2:10" ht="15" customHeight="1" x14ac:dyDescent="0.35">
      <c r="B125" s="89">
        <v>44011</v>
      </c>
      <c r="C125" s="122">
        <v>83</v>
      </c>
      <c r="D125" s="91">
        <f t="shared" si="7"/>
        <v>39511</v>
      </c>
      <c r="E125" s="92">
        <f t="shared" si="5"/>
        <v>18</v>
      </c>
      <c r="F125" s="121">
        <v>65</v>
      </c>
      <c r="G125" s="94">
        <f t="shared" si="8"/>
        <v>39031</v>
      </c>
      <c r="H125" s="92">
        <f t="shared" si="6"/>
        <v>50</v>
      </c>
      <c r="I125" s="121">
        <v>33</v>
      </c>
      <c r="J125" s="98">
        <f t="shared" si="9"/>
        <v>36010</v>
      </c>
    </row>
    <row r="126" spans="2:10" ht="15" customHeight="1" x14ac:dyDescent="0.35">
      <c r="B126" s="89">
        <v>44012</v>
      </c>
      <c r="C126" s="122">
        <v>94</v>
      </c>
      <c r="D126" s="91">
        <f t="shared" si="7"/>
        <v>39605</v>
      </c>
      <c r="E126" s="92">
        <f t="shared" si="5"/>
        <v>19</v>
      </c>
      <c r="F126" s="121">
        <v>75</v>
      </c>
      <c r="G126" s="94">
        <f t="shared" si="8"/>
        <v>39106</v>
      </c>
      <c r="H126" s="92">
        <f t="shared" si="6"/>
        <v>49</v>
      </c>
      <c r="I126" s="121">
        <v>45</v>
      </c>
      <c r="J126" s="98">
        <f t="shared" si="9"/>
        <v>36055</v>
      </c>
    </row>
    <row r="127" spans="2:10" ht="15" customHeight="1" x14ac:dyDescent="0.35">
      <c r="B127" s="89">
        <v>44013</v>
      </c>
      <c r="C127" s="122">
        <v>79</v>
      </c>
      <c r="D127" s="91">
        <f t="shared" si="7"/>
        <v>39684</v>
      </c>
      <c r="E127" s="92">
        <f t="shared" si="5"/>
        <v>33</v>
      </c>
      <c r="F127" s="121">
        <v>46</v>
      </c>
      <c r="G127" s="94">
        <f t="shared" si="8"/>
        <v>39152</v>
      </c>
      <c r="H127" s="92">
        <f t="shared" si="6"/>
        <v>57</v>
      </c>
      <c r="I127" s="121">
        <v>22</v>
      </c>
      <c r="J127" s="98">
        <f t="shared" si="9"/>
        <v>36077</v>
      </c>
    </row>
    <row r="128" spans="2:10" ht="15" customHeight="1" x14ac:dyDescent="0.35">
      <c r="B128" s="89">
        <v>44014</v>
      </c>
      <c r="C128" s="122">
        <v>86</v>
      </c>
      <c r="D128" s="91">
        <f t="shared" si="7"/>
        <v>39770</v>
      </c>
      <c r="E128" s="92">
        <f t="shared" si="5"/>
        <v>22</v>
      </c>
      <c r="F128" s="121">
        <v>64</v>
      </c>
      <c r="G128" s="94">
        <f t="shared" si="8"/>
        <v>39216</v>
      </c>
      <c r="H128" s="92">
        <f t="shared" si="6"/>
        <v>46</v>
      </c>
      <c r="I128" s="121">
        <v>40</v>
      </c>
      <c r="J128" s="98">
        <f t="shared" si="9"/>
        <v>36117</v>
      </c>
    </row>
    <row r="129" spans="2:10" ht="15" customHeight="1" x14ac:dyDescent="0.35">
      <c r="B129" s="89">
        <v>44015</v>
      </c>
      <c r="C129" s="122">
        <v>82</v>
      </c>
      <c r="D129" s="91">
        <f t="shared" si="7"/>
        <v>39852</v>
      </c>
      <c r="E129" s="92">
        <f t="shared" si="5"/>
        <v>30</v>
      </c>
      <c r="F129" s="121">
        <v>52</v>
      </c>
      <c r="G129" s="94">
        <f t="shared" si="8"/>
        <v>39268</v>
      </c>
      <c r="H129" s="92">
        <f t="shared" si="6"/>
        <v>56</v>
      </c>
      <c r="I129" s="121">
        <v>26</v>
      </c>
      <c r="J129" s="98">
        <f t="shared" si="9"/>
        <v>36143</v>
      </c>
    </row>
    <row r="130" spans="2:10" ht="15" customHeight="1" x14ac:dyDescent="0.35">
      <c r="B130" s="89">
        <v>44016</v>
      </c>
      <c r="C130" s="122">
        <v>84</v>
      </c>
      <c r="D130" s="91">
        <f t="shared" si="7"/>
        <v>39936</v>
      </c>
      <c r="E130" s="92">
        <f t="shared" si="5"/>
        <v>24</v>
      </c>
      <c r="F130" s="121">
        <v>60</v>
      </c>
      <c r="G130" s="94">
        <f t="shared" si="8"/>
        <v>39328</v>
      </c>
      <c r="H130" s="92">
        <f t="shared" si="6"/>
        <v>53</v>
      </c>
      <c r="I130" s="121">
        <v>31</v>
      </c>
      <c r="J130" s="98">
        <f t="shared" si="9"/>
        <v>36174</v>
      </c>
    </row>
    <row r="131" spans="2:10" ht="15" customHeight="1" x14ac:dyDescent="0.35">
      <c r="B131" s="89">
        <v>44017</v>
      </c>
      <c r="C131" s="122">
        <v>73</v>
      </c>
      <c r="D131" s="91">
        <f t="shared" si="7"/>
        <v>40009</v>
      </c>
      <c r="E131" s="92">
        <f t="shared" si="5"/>
        <v>24</v>
      </c>
      <c r="F131" s="121">
        <v>49</v>
      </c>
      <c r="G131" s="94">
        <f t="shared" si="8"/>
        <v>39377</v>
      </c>
      <c r="H131" s="92">
        <f t="shared" si="6"/>
        <v>49</v>
      </c>
      <c r="I131" s="121">
        <v>24</v>
      </c>
      <c r="J131" s="98">
        <f t="shared" si="9"/>
        <v>36198</v>
      </c>
    </row>
    <row r="132" spans="2:10" ht="15" customHeight="1" x14ac:dyDescent="0.35">
      <c r="B132" s="89">
        <v>44018</v>
      </c>
      <c r="C132" s="122">
        <v>76</v>
      </c>
      <c r="D132" s="91">
        <f t="shared" si="7"/>
        <v>40085</v>
      </c>
      <c r="E132" s="92">
        <f t="shared" si="5"/>
        <v>18</v>
      </c>
      <c r="F132" s="121">
        <v>58</v>
      </c>
      <c r="G132" s="94">
        <f t="shared" si="8"/>
        <v>39435</v>
      </c>
      <c r="H132" s="92">
        <f t="shared" si="6"/>
        <v>43</v>
      </c>
      <c r="I132" s="121">
        <v>33</v>
      </c>
      <c r="J132" s="98">
        <f t="shared" si="9"/>
        <v>36231</v>
      </c>
    </row>
    <row r="133" spans="2:10" ht="15" customHeight="1" x14ac:dyDescent="0.35">
      <c r="B133" s="89">
        <v>44019</v>
      </c>
      <c r="C133" s="122">
        <v>64</v>
      </c>
      <c r="D133" s="91">
        <f t="shared" si="7"/>
        <v>40149</v>
      </c>
      <c r="E133" s="92">
        <f t="shared" si="5"/>
        <v>14</v>
      </c>
      <c r="F133" s="121">
        <v>50</v>
      </c>
      <c r="G133" s="94">
        <f t="shared" si="8"/>
        <v>39485</v>
      </c>
      <c r="H133" s="92">
        <f t="shared" si="6"/>
        <v>38</v>
      </c>
      <c r="I133" s="121">
        <v>26</v>
      </c>
      <c r="J133" s="98">
        <f t="shared" si="9"/>
        <v>36257</v>
      </c>
    </row>
    <row r="134" spans="2:10" ht="15" customHeight="1" x14ac:dyDescent="0.35">
      <c r="B134" s="89">
        <v>44020</v>
      </c>
      <c r="C134" s="122">
        <v>81</v>
      </c>
      <c r="D134" s="91">
        <f t="shared" si="7"/>
        <v>40230</v>
      </c>
      <c r="E134" s="92">
        <f t="shared" si="5"/>
        <v>31</v>
      </c>
      <c r="F134" s="121">
        <v>50</v>
      </c>
      <c r="G134" s="94">
        <f t="shared" si="8"/>
        <v>39535</v>
      </c>
      <c r="H134" s="92">
        <f t="shared" si="6"/>
        <v>57</v>
      </c>
      <c r="I134" s="121">
        <v>24</v>
      </c>
      <c r="J134" s="98">
        <f t="shared" si="9"/>
        <v>36281</v>
      </c>
    </row>
    <row r="135" spans="2:10" ht="15" customHeight="1" x14ac:dyDescent="0.35">
      <c r="B135" s="89">
        <v>44021</v>
      </c>
      <c r="C135" s="122">
        <v>98</v>
      </c>
      <c r="D135" s="91">
        <f t="shared" si="7"/>
        <v>40328</v>
      </c>
      <c r="E135" s="92">
        <f t="shared" ref="E135:E186" si="10">C135-F135</f>
        <v>32</v>
      </c>
      <c r="F135" s="121">
        <v>66</v>
      </c>
      <c r="G135" s="94">
        <f t="shared" si="8"/>
        <v>39601</v>
      </c>
      <c r="H135" s="92">
        <f t="shared" ref="H135:H186" si="11">C135-I135</f>
        <v>62</v>
      </c>
      <c r="I135" s="121">
        <v>36</v>
      </c>
      <c r="J135" s="98">
        <f t="shared" si="9"/>
        <v>36317</v>
      </c>
    </row>
    <row r="136" spans="2:10" ht="15" customHeight="1" x14ac:dyDescent="0.35">
      <c r="B136" s="89">
        <v>44022</v>
      </c>
      <c r="C136" s="122">
        <v>64</v>
      </c>
      <c r="D136" s="91">
        <f t="shared" ref="D136:D186" si="12">D135+C136</f>
        <v>40392</v>
      </c>
      <c r="E136" s="92">
        <f t="shared" si="10"/>
        <v>24</v>
      </c>
      <c r="F136" s="121">
        <v>40</v>
      </c>
      <c r="G136" s="94">
        <f t="shared" ref="G136:G186" si="13">G135+F136</f>
        <v>39641</v>
      </c>
      <c r="H136" s="92">
        <f t="shared" si="11"/>
        <v>43</v>
      </c>
      <c r="I136" s="121">
        <v>21</v>
      </c>
      <c r="J136" s="98">
        <f t="shared" ref="J136:J186" si="14">I136+J135</f>
        <v>36338</v>
      </c>
    </row>
    <row r="137" spans="2:10" ht="15" customHeight="1" x14ac:dyDescent="0.35">
      <c r="B137" s="89">
        <v>44023</v>
      </c>
      <c r="C137" s="122">
        <v>76</v>
      </c>
      <c r="D137" s="91">
        <f t="shared" si="12"/>
        <v>40468</v>
      </c>
      <c r="E137" s="92">
        <f t="shared" si="10"/>
        <v>32</v>
      </c>
      <c r="F137" s="121">
        <v>44</v>
      </c>
      <c r="G137" s="94">
        <f t="shared" si="13"/>
        <v>39685</v>
      </c>
      <c r="H137" s="92">
        <f t="shared" si="11"/>
        <v>55</v>
      </c>
      <c r="I137" s="121">
        <v>21</v>
      </c>
      <c r="J137" s="98">
        <f t="shared" si="14"/>
        <v>36359</v>
      </c>
    </row>
    <row r="138" spans="2:10" ht="15" customHeight="1" x14ac:dyDescent="0.35">
      <c r="B138" s="89">
        <v>44024</v>
      </c>
      <c r="C138" s="122">
        <v>58</v>
      </c>
      <c r="D138" s="91">
        <f t="shared" si="12"/>
        <v>40526</v>
      </c>
      <c r="E138" s="92">
        <f t="shared" si="10"/>
        <v>27</v>
      </c>
      <c r="F138" s="121">
        <v>31</v>
      </c>
      <c r="G138" s="94">
        <f t="shared" si="13"/>
        <v>39716</v>
      </c>
      <c r="H138" s="92">
        <f t="shared" si="11"/>
        <v>46</v>
      </c>
      <c r="I138" s="121">
        <v>12</v>
      </c>
      <c r="J138" s="98">
        <f t="shared" si="14"/>
        <v>36371</v>
      </c>
    </row>
    <row r="139" spans="2:10" ht="15" customHeight="1" x14ac:dyDescent="0.35">
      <c r="B139" s="89">
        <v>44025</v>
      </c>
      <c r="C139" s="122">
        <v>76</v>
      </c>
      <c r="D139" s="91">
        <f t="shared" si="12"/>
        <v>40602</v>
      </c>
      <c r="E139" s="92">
        <f t="shared" si="10"/>
        <v>32</v>
      </c>
      <c r="F139" s="121">
        <v>44</v>
      </c>
      <c r="G139" s="94">
        <f t="shared" si="13"/>
        <v>39760</v>
      </c>
      <c r="H139" s="92">
        <f t="shared" si="11"/>
        <v>55</v>
      </c>
      <c r="I139" s="121">
        <v>21</v>
      </c>
      <c r="J139" s="98">
        <f t="shared" si="14"/>
        <v>36392</v>
      </c>
    </row>
    <row r="140" spans="2:10" ht="15" customHeight="1" x14ac:dyDescent="0.35">
      <c r="B140" s="89">
        <v>44026</v>
      </c>
      <c r="C140" s="122">
        <v>80</v>
      </c>
      <c r="D140" s="91">
        <f t="shared" si="12"/>
        <v>40682</v>
      </c>
      <c r="E140" s="92">
        <f t="shared" si="10"/>
        <v>42</v>
      </c>
      <c r="F140" s="121">
        <v>38</v>
      </c>
      <c r="G140" s="94">
        <f t="shared" si="13"/>
        <v>39798</v>
      </c>
      <c r="H140" s="92">
        <f t="shared" si="11"/>
        <v>60</v>
      </c>
      <c r="I140" s="121">
        <v>20</v>
      </c>
      <c r="J140" s="98">
        <f t="shared" si="14"/>
        <v>36412</v>
      </c>
    </row>
    <row r="141" spans="2:10" ht="15" customHeight="1" x14ac:dyDescent="0.35">
      <c r="B141" s="89">
        <v>44027</v>
      </c>
      <c r="C141" s="122">
        <v>72</v>
      </c>
      <c r="D141" s="91">
        <f t="shared" si="12"/>
        <v>40754</v>
      </c>
      <c r="E141" s="92">
        <f t="shared" si="10"/>
        <v>26</v>
      </c>
      <c r="F141" s="121">
        <v>46</v>
      </c>
      <c r="G141" s="94">
        <f t="shared" si="13"/>
        <v>39844</v>
      </c>
      <c r="H141" s="92">
        <f t="shared" si="11"/>
        <v>52</v>
      </c>
      <c r="I141" s="121">
        <v>20</v>
      </c>
      <c r="J141" s="98">
        <f t="shared" si="14"/>
        <v>36432</v>
      </c>
    </row>
    <row r="142" spans="2:10" ht="15" customHeight="1" x14ac:dyDescent="0.35">
      <c r="B142" s="89">
        <v>44028</v>
      </c>
      <c r="C142" s="122">
        <v>53</v>
      </c>
      <c r="D142" s="91">
        <f t="shared" si="12"/>
        <v>40807</v>
      </c>
      <c r="E142" s="92">
        <f t="shared" si="10"/>
        <v>26</v>
      </c>
      <c r="F142" s="121">
        <v>27</v>
      </c>
      <c r="G142" s="94">
        <f t="shared" si="13"/>
        <v>39871</v>
      </c>
      <c r="H142" s="92">
        <f t="shared" si="11"/>
        <v>41</v>
      </c>
      <c r="I142" s="121">
        <v>12</v>
      </c>
      <c r="J142" s="98">
        <f t="shared" si="14"/>
        <v>36444</v>
      </c>
    </row>
    <row r="143" spans="2:10" ht="15" customHeight="1" x14ac:dyDescent="0.35">
      <c r="B143" s="89">
        <v>44029</v>
      </c>
      <c r="C143" s="122">
        <v>73</v>
      </c>
      <c r="D143" s="91">
        <f t="shared" si="12"/>
        <v>40880</v>
      </c>
      <c r="E143" s="92">
        <f t="shared" si="10"/>
        <v>33</v>
      </c>
      <c r="F143" s="121">
        <v>40</v>
      </c>
      <c r="G143" s="94">
        <f t="shared" si="13"/>
        <v>39911</v>
      </c>
      <c r="H143" s="92">
        <f t="shared" si="11"/>
        <v>55</v>
      </c>
      <c r="I143" s="121">
        <v>18</v>
      </c>
      <c r="J143" s="98">
        <f t="shared" si="14"/>
        <v>36462</v>
      </c>
    </row>
    <row r="144" spans="2:10" ht="15" customHeight="1" x14ac:dyDescent="0.35">
      <c r="B144" s="89">
        <v>44030</v>
      </c>
      <c r="C144" s="122">
        <v>60</v>
      </c>
      <c r="D144" s="91">
        <f t="shared" si="12"/>
        <v>40940</v>
      </c>
      <c r="E144" s="92">
        <f t="shared" si="10"/>
        <v>27</v>
      </c>
      <c r="F144" s="121">
        <v>33</v>
      </c>
      <c r="G144" s="94">
        <f t="shared" si="13"/>
        <v>39944</v>
      </c>
      <c r="H144" s="92">
        <f t="shared" si="11"/>
        <v>46</v>
      </c>
      <c r="I144" s="121">
        <v>14</v>
      </c>
      <c r="J144" s="98">
        <f t="shared" si="14"/>
        <v>36476</v>
      </c>
    </row>
    <row r="145" spans="2:10" ht="15" customHeight="1" x14ac:dyDescent="0.35">
      <c r="B145" s="89">
        <v>44031</v>
      </c>
      <c r="C145" s="122">
        <v>63</v>
      </c>
      <c r="D145" s="91">
        <f t="shared" si="12"/>
        <v>41003</v>
      </c>
      <c r="E145" s="92">
        <f t="shared" si="10"/>
        <v>35</v>
      </c>
      <c r="F145" s="121">
        <v>28</v>
      </c>
      <c r="G145" s="94">
        <f t="shared" si="13"/>
        <v>39972</v>
      </c>
      <c r="H145" s="92">
        <f t="shared" si="11"/>
        <v>49</v>
      </c>
      <c r="I145" s="121">
        <v>14</v>
      </c>
      <c r="J145" s="98">
        <f t="shared" si="14"/>
        <v>36490</v>
      </c>
    </row>
    <row r="146" spans="2:10" ht="15" customHeight="1" x14ac:dyDescent="0.35">
      <c r="B146" s="89">
        <v>44032</v>
      </c>
      <c r="C146" s="122">
        <v>67</v>
      </c>
      <c r="D146" s="91">
        <f t="shared" si="12"/>
        <v>41070</v>
      </c>
      <c r="E146" s="92">
        <f t="shared" si="10"/>
        <v>30</v>
      </c>
      <c r="F146" s="121">
        <v>37</v>
      </c>
      <c r="G146" s="94">
        <f t="shared" si="13"/>
        <v>40009</v>
      </c>
      <c r="H146" s="92">
        <f t="shared" si="11"/>
        <v>54</v>
      </c>
      <c r="I146" s="121">
        <v>13</v>
      </c>
      <c r="J146" s="98">
        <f t="shared" si="14"/>
        <v>36503</v>
      </c>
    </row>
    <row r="147" spans="2:10" ht="15" customHeight="1" x14ac:dyDescent="0.35">
      <c r="B147" s="89">
        <v>44033</v>
      </c>
      <c r="C147" s="122">
        <v>62</v>
      </c>
      <c r="D147" s="91">
        <f t="shared" si="12"/>
        <v>41132</v>
      </c>
      <c r="E147" s="92">
        <f t="shared" si="10"/>
        <v>28</v>
      </c>
      <c r="F147" s="121">
        <v>34</v>
      </c>
      <c r="G147" s="94">
        <f t="shared" si="13"/>
        <v>40043</v>
      </c>
      <c r="H147" s="92">
        <f t="shared" si="11"/>
        <v>43</v>
      </c>
      <c r="I147" s="121">
        <v>19</v>
      </c>
      <c r="J147" s="98">
        <f t="shared" si="14"/>
        <v>36522</v>
      </c>
    </row>
    <row r="148" spans="2:10" ht="15" customHeight="1" x14ac:dyDescent="0.35">
      <c r="B148" s="89">
        <v>44034</v>
      </c>
      <c r="C148" s="122">
        <v>81</v>
      </c>
      <c r="D148" s="91">
        <f t="shared" si="12"/>
        <v>41213</v>
      </c>
      <c r="E148" s="92">
        <f t="shared" si="10"/>
        <v>45</v>
      </c>
      <c r="F148" s="121">
        <v>36</v>
      </c>
      <c r="G148" s="94">
        <f t="shared" si="13"/>
        <v>40079</v>
      </c>
      <c r="H148" s="92">
        <f t="shared" si="11"/>
        <v>64</v>
      </c>
      <c r="I148" s="121">
        <v>17</v>
      </c>
      <c r="J148" s="98">
        <f t="shared" si="14"/>
        <v>36539</v>
      </c>
    </row>
    <row r="149" spans="2:10" ht="15" customHeight="1" x14ac:dyDescent="0.35">
      <c r="B149" s="89">
        <v>44035</v>
      </c>
      <c r="C149" s="122">
        <v>58</v>
      </c>
      <c r="D149" s="91">
        <f t="shared" si="12"/>
        <v>41271</v>
      </c>
      <c r="E149" s="92">
        <f t="shared" si="10"/>
        <v>27</v>
      </c>
      <c r="F149" s="121">
        <v>31</v>
      </c>
      <c r="G149" s="94">
        <f t="shared" si="13"/>
        <v>40110</v>
      </c>
      <c r="H149" s="92">
        <f t="shared" si="11"/>
        <v>42</v>
      </c>
      <c r="I149" s="121">
        <v>16</v>
      </c>
      <c r="J149" s="98">
        <f t="shared" si="14"/>
        <v>36555</v>
      </c>
    </row>
    <row r="150" spans="2:10" ht="15" customHeight="1" x14ac:dyDescent="0.35">
      <c r="B150" s="89">
        <v>44036</v>
      </c>
      <c r="C150" s="122">
        <v>43</v>
      </c>
      <c r="D150" s="91">
        <f t="shared" si="12"/>
        <v>41314</v>
      </c>
      <c r="E150" s="92">
        <f t="shared" si="10"/>
        <v>27</v>
      </c>
      <c r="F150" s="121">
        <v>16</v>
      </c>
      <c r="G150" s="94">
        <f t="shared" si="13"/>
        <v>40126</v>
      </c>
      <c r="H150" s="92">
        <f t="shared" si="11"/>
        <v>37</v>
      </c>
      <c r="I150" s="121">
        <v>6</v>
      </c>
      <c r="J150" s="98">
        <f t="shared" si="14"/>
        <v>36561</v>
      </c>
    </row>
    <row r="151" spans="2:10" ht="15" customHeight="1" x14ac:dyDescent="0.35">
      <c r="B151" s="89">
        <v>44037</v>
      </c>
      <c r="C151" s="122">
        <v>54</v>
      </c>
      <c r="D151" s="91">
        <f t="shared" si="12"/>
        <v>41368</v>
      </c>
      <c r="E151" s="92">
        <f t="shared" si="10"/>
        <v>28</v>
      </c>
      <c r="F151" s="121">
        <v>26</v>
      </c>
      <c r="G151" s="94">
        <f t="shared" si="13"/>
        <v>40152</v>
      </c>
      <c r="H151" s="92">
        <f t="shared" si="11"/>
        <v>41</v>
      </c>
      <c r="I151" s="121">
        <v>13</v>
      </c>
      <c r="J151" s="98">
        <f t="shared" si="14"/>
        <v>36574</v>
      </c>
    </row>
    <row r="152" spans="2:10" ht="15" customHeight="1" x14ac:dyDescent="0.35">
      <c r="B152" s="89">
        <v>44038</v>
      </c>
      <c r="C152" s="122">
        <v>76</v>
      </c>
      <c r="D152" s="91">
        <f t="shared" si="12"/>
        <v>41444</v>
      </c>
      <c r="E152" s="92">
        <f t="shared" si="10"/>
        <v>45</v>
      </c>
      <c r="F152" s="121">
        <v>31</v>
      </c>
      <c r="G152" s="94">
        <f t="shared" si="13"/>
        <v>40183</v>
      </c>
      <c r="H152" s="92">
        <f t="shared" si="11"/>
        <v>62</v>
      </c>
      <c r="I152" s="121">
        <v>14</v>
      </c>
      <c r="J152" s="98">
        <f t="shared" si="14"/>
        <v>36588</v>
      </c>
    </row>
    <row r="153" spans="2:10" ht="15" customHeight="1" x14ac:dyDescent="0.35">
      <c r="B153" s="89">
        <v>44039</v>
      </c>
      <c r="C153" s="122">
        <v>51</v>
      </c>
      <c r="D153" s="91">
        <f t="shared" si="12"/>
        <v>41495</v>
      </c>
      <c r="E153" s="92">
        <f t="shared" si="10"/>
        <v>30</v>
      </c>
      <c r="F153" s="121">
        <v>21</v>
      </c>
      <c r="G153" s="94">
        <f t="shared" si="13"/>
        <v>40204</v>
      </c>
      <c r="H153" s="92">
        <f t="shared" si="11"/>
        <v>41</v>
      </c>
      <c r="I153" s="121">
        <v>10</v>
      </c>
      <c r="J153" s="98">
        <f t="shared" si="14"/>
        <v>36598</v>
      </c>
    </row>
    <row r="154" spans="2:10" ht="15" customHeight="1" x14ac:dyDescent="0.35">
      <c r="B154" s="89">
        <v>44040</v>
      </c>
      <c r="C154" s="122">
        <v>50</v>
      </c>
      <c r="D154" s="91">
        <f t="shared" si="12"/>
        <v>41545</v>
      </c>
      <c r="E154" s="92">
        <f t="shared" si="10"/>
        <v>23</v>
      </c>
      <c r="F154" s="121">
        <v>27</v>
      </c>
      <c r="G154" s="94">
        <f t="shared" si="13"/>
        <v>40231</v>
      </c>
      <c r="H154" s="92">
        <f t="shared" si="11"/>
        <v>40</v>
      </c>
      <c r="I154" s="121">
        <v>10</v>
      </c>
      <c r="J154" s="98">
        <f t="shared" si="14"/>
        <v>36608</v>
      </c>
    </row>
    <row r="155" spans="2:10" ht="15" customHeight="1" x14ac:dyDescent="0.35">
      <c r="B155" s="89">
        <v>44041</v>
      </c>
      <c r="C155" s="122">
        <v>58</v>
      </c>
      <c r="D155" s="91">
        <f t="shared" si="12"/>
        <v>41603</v>
      </c>
      <c r="E155" s="92">
        <f t="shared" si="10"/>
        <v>36</v>
      </c>
      <c r="F155" s="121">
        <v>22</v>
      </c>
      <c r="G155" s="94">
        <f t="shared" si="13"/>
        <v>40253</v>
      </c>
      <c r="H155" s="92">
        <f t="shared" si="11"/>
        <v>50</v>
      </c>
      <c r="I155" s="121">
        <v>8</v>
      </c>
      <c r="J155" s="98">
        <f t="shared" si="14"/>
        <v>36616</v>
      </c>
    </row>
    <row r="156" spans="2:10" ht="15" customHeight="1" x14ac:dyDescent="0.35">
      <c r="B156" s="89">
        <v>44042</v>
      </c>
      <c r="C156" s="122">
        <v>45</v>
      </c>
      <c r="D156" s="91">
        <f t="shared" si="12"/>
        <v>41648</v>
      </c>
      <c r="E156" s="92">
        <f t="shared" si="10"/>
        <v>31</v>
      </c>
      <c r="F156" s="121">
        <v>14</v>
      </c>
      <c r="G156" s="94">
        <f t="shared" si="13"/>
        <v>40267</v>
      </c>
      <c r="H156" s="92">
        <f t="shared" si="11"/>
        <v>37</v>
      </c>
      <c r="I156" s="121">
        <v>8</v>
      </c>
      <c r="J156" s="98">
        <f t="shared" si="14"/>
        <v>36624</v>
      </c>
    </row>
    <row r="157" spans="2:10" ht="15" customHeight="1" x14ac:dyDescent="0.35">
      <c r="B157" s="89">
        <v>44043</v>
      </c>
      <c r="C157" s="122">
        <v>69</v>
      </c>
      <c r="D157" s="91">
        <f t="shared" si="12"/>
        <v>41717</v>
      </c>
      <c r="E157" s="92">
        <f t="shared" si="10"/>
        <v>40</v>
      </c>
      <c r="F157" s="121">
        <v>29</v>
      </c>
      <c r="G157" s="94">
        <f t="shared" si="13"/>
        <v>40296</v>
      </c>
      <c r="H157" s="92">
        <f t="shared" si="11"/>
        <v>59</v>
      </c>
      <c r="I157" s="121">
        <v>10</v>
      </c>
      <c r="J157" s="98">
        <f t="shared" si="14"/>
        <v>36634</v>
      </c>
    </row>
    <row r="158" spans="2:10" ht="15" customHeight="1" x14ac:dyDescent="0.35">
      <c r="B158" s="89">
        <v>44044</v>
      </c>
      <c r="C158" s="122">
        <v>50</v>
      </c>
      <c r="D158" s="91">
        <f t="shared" si="12"/>
        <v>41767</v>
      </c>
      <c r="E158" s="92">
        <f t="shared" si="10"/>
        <v>32</v>
      </c>
      <c r="F158" s="121">
        <v>18</v>
      </c>
      <c r="G158" s="94">
        <f t="shared" si="13"/>
        <v>40314</v>
      </c>
      <c r="H158" s="92">
        <f t="shared" si="11"/>
        <v>41</v>
      </c>
      <c r="I158" s="121">
        <v>9</v>
      </c>
      <c r="J158" s="98">
        <f t="shared" si="14"/>
        <v>36643</v>
      </c>
    </row>
    <row r="159" spans="2:10" ht="15" customHeight="1" x14ac:dyDescent="0.35">
      <c r="B159" s="89">
        <v>44045</v>
      </c>
      <c r="C159" s="122">
        <v>51</v>
      </c>
      <c r="D159" s="91">
        <f t="shared" si="12"/>
        <v>41818</v>
      </c>
      <c r="E159" s="92">
        <f t="shared" si="10"/>
        <v>33</v>
      </c>
      <c r="F159" s="121">
        <v>18</v>
      </c>
      <c r="G159" s="94">
        <f t="shared" si="13"/>
        <v>40332</v>
      </c>
      <c r="H159" s="92">
        <f t="shared" si="11"/>
        <v>43</v>
      </c>
      <c r="I159" s="121">
        <v>8</v>
      </c>
      <c r="J159" s="98">
        <f t="shared" si="14"/>
        <v>36651</v>
      </c>
    </row>
    <row r="160" spans="2:10" ht="15" customHeight="1" x14ac:dyDescent="0.35">
      <c r="B160" s="89">
        <v>44046</v>
      </c>
      <c r="C160" s="122">
        <v>50</v>
      </c>
      <c r="D160" s="91">
        <f t="shared" si="12"/>
        <v>41868</v>
      </c>
      <c r="E160" s="92">
        <f t="shared" si="10"/>
        <v>30</v>
      </c>
      <c r="F160" s="121">
        <v>20</v>
      </c>
      <c r="G160" s="94">
        <f t="shared" si="13"/>
        <v>40352</v>
      </c>
      <c r="H160" s="92">
        <f t="shared" si="11"/>
        <v>35</v>
      </c>
      <c r="I160" s="121">
        <v>15</v>
      </c>
      <c r="J160" s="98">
        <f t="shared" si="14"/>
        <v>36666</v>
      </c>
    </row>
    <row r="161" spans="2:10" ht="15" customHeight="1" x14ac:dyDescent="0.35">
      <c r="B161" s="89">
        <v>44047</v>
      </c>
      <c r="C161" s="122">
        <v>48</v>
      </c>
      <c r="D161" s="91">
        <f t="shared" si="12"/>
        <v>41916</v>
      </c>
      <c r="E161" s="92">
        <f t="shared" si="10"/>
        <v>24</v>
      </c>
      <c r="F161" s="121">
        <v>24</v>
      </c>
      <c r="G161" s="94">
        <f t="shared" si="13"/>
        <v>40376</v>
      </c>
      <c r="H161" s="92">
        <f t="shared" si="11"/>
        <v>37</v>
      </c>
      <c r="I161" s="121">
        <v>11</v>
      </c>
      <c r="J161" s="98">
        <f t="shared" si="14"/>
        <v>36677</v>
      </c>
    </row>
    <row r="162" spans="2:10" ht="15" customHeight="1" x14ac:dyDescent="0.35">
      <c r="B162" s="89">
        <v>44048</v>
      </c>
      <c r="C162" s="122">
        <v>40</v>
      </c>
      <c r="D162" s="91">
        <f t="shared" si="12"/>
        <v>41956</v>
      </c>
      <c r="E162" s="92">
        <f t="shared" si="10"/>
        <v>28</v>
      </c>
      <c r="F162" s="121">
        <v>12</v>
      </c>
      <c r="G162" s="94">
        <f t="shared" si="13"/>
        <v>40388</v>
      </c>
      <c r="H162" s="92">
        <f t="shared" si="11"/>
        <v>37</v>
      </c>
      <c r="I162" s="121">
        <v>3</v>
      </c>
      <c r="J162" s="98">
        <f t="shared" si="14"/>
        <v>36680</v>
      </c>
    </row>
    <row r="163" spans="2:10" ht="15" customHeight="1" x14ac:dyDescent="0.35">
      <c r="B163" s="89">
        <v>44049</v>
      </c>
      <c r="C163" s="122">
        <v>55</v>
      </c>
      <c r="D163" s="91">
        <f t="shared" si="12"/>
        <v>42011</v>
      </c>
      <c r="E163" s="92">
        <f t="shared" si="10"/>
        <v>35</v>
      </c>
      <c r="F163" s="121">
        <v>20</v>
      </c>
      <c r="G163" s="94">
        <f t="shared" si="13"/>
        <v>40408</v>
      </c>
      <c r="H163" s="92">
        <f t="shared" si="11"/>
        <v>46</v>
      </c>
      <c r="I163" s="121">
        <v>9</v>
      </c>
      <c r="J163" s="98">
        <f t="shared" si="14"/>
        <v>36689</v>
      </c>
    </row>
    <row r="164" spans="2:10" ht="15" customHeight="1" x14ac:dyDescent="0.35">
      <c r="B164" s="89">
        <v>44050</v>
      </c>
      <c r="C164" s="122">
        <v>58</v>
      </c>
      <c r="D164" s="91">
        <f t="shared" si="12"/>
        <v>42069</v>
      </c>
      <c r="E164" s="92">
        <f t="shared" si="10"/>
        <v>37</v>
      </c>
      <c r="F164" s="121">
        <v>21</v>
      </c>
      <c r="G164" s="94">
        <f t="shared" si="13"/>
        <v>40429</v>
      </c>
      <c r="H164" s="92">
        <f t="shared" si="11"/>
        <v>51</v>
      </c>
      <c r="I164" s="121">
        <v>7</v>
      </c>
      <c r="J164" s="98">
        <f t="shared" si="14"/>
        <v>36696</v>
      </c>
    </row>
    <row r="165" spans="2:10" ht="15" customHeight="1" x14ac:dyDescent="0.35">
      <c r="B165" s="89">
        <v>44051</v>
      </c>
      <c r="C165" s="122">
        <v>59</v>
      </c>
      <c r="D165" s="91">
        <f t="shared" si="12"/>
        <v>42128</v>
      </c>
      <c r="E165" s="92">
        <f t="shared" si="10"/>
        <v>36</v>
      </c>
      <c r="F165" s="121">
        <v>23</v>
      </c>
      <c r="G165" s="94">
        <f t="shared" si="13"/>
        <v>40452</v>
      </c>
      <c r="H165" s="92">
        <f t="shared" si="11"/>
        <v>48</v>
      </c>
      <c r="I165" s="121">
        <v>11</v>
      </c>
      <c r="J165" s="98">
        <f t="shared" si="14"/>
        <v>36707</v>
      </c>
    </row>
    <row r="166" spans="2:10" ht="15" customHeight="1" x14ac:dyDescent="0.35">
      <c r="B166" s="89">
        <v>44052</v>
      </c>
      <c r="C166" s="122">
        <v>59</v>
      </c>
      <c r="D166" s="91">
        <f t="shared" si="12"/>
        <v>42187</v>
      </c>
      <c r="E166" s="92">
        <f t="shared" si="10"/>
        <v>40</v>
      </c>
      <c r="F166" s="121">
        <v>19</v>
      </c>
      <c r="G166" s="94">
        <f t="shared" si="13"/>
        <v>40471</v>
      </c>
      <c r="H166" s="92">
        <f t="shared" si="11"/>
        <v>51</v>
      </c>
      <c r="I166" s="121">
        <v>8</v>
      </c>
      <c r="J166" s="98">
        <f t="shared" si="14"/>
        <v>36715</v>
      </c>
    </row>
    <row r="167" spans="2:10" ht="15" customHeight="1" x14ac:dyDescent="0.35">
      <c r="B167" s="89">
        <v>44053</v>
      </c>
      <c r="C167" s="122">
        <v>62</v>
      </c>
      <c r="D167" s="91">
        <f t="shared" si="12"/>
        <v>42249</v>
      </c>
      <c r="E167" s="92">
        <f t="shared" si="10"/>
        <v>41</v>
      </c>
      <c r="F167" s="121">
        <v>21</v>
      </c>
      <c r="G167" s="94">
        <f t="shared" si="13"/>
        <v>40492</v>
      </c>
      <c r="H167" s="92">
        <f t="shared" si="11"/>
        <v>51</v>
      </c>
      <c r="I167" s="121">
        <v>11</v>
      </c>
      <c r="J167" s="98">
        <f t="shared" si="14"/>
        <v>36726</v>
      </c>
    </row>
    <row r="168" spans="2:10" ht="15" customHeight="1" x14ac:dyDescent="0.35">
      <c r="B168" s="89">
        <v>44054</v>
      </c>
      <c r="C168" s="122">
        <v>73</v>
      </c>
      <c r="D168" s="91">
        <f t="shared" si="12"/>
        <v>42322</v>
      </c>
      <c r="E168" s="92">
        <f t="shared" si="10"/>
        <v>47</v>
      </c>
      <c r="F168" s="121">
        <v>26</v>
      </c>
      <c r="G168" s="94">
        <f t="shared" si="13"/>
        <v>40518</v>
      </c>
      <c r="H168" s="92">
        <f t="shared" si="11"/>
        <v>63</v>
      </c>
      <c r="I168" s="121">
        <v>10</v>
      </c>
      <c r="J168" s="98">
        <f t="shared" si="14"/>
        <v>36736</v>
      </c>
    </row>
    <row r="169" spans="2:10" ht="15" customHeight="1" x14ac:dyDescent="0.35">
      <c r="B169" s="89">
        <v>44055</v>
      </c>
      <c r="C169" s="122">
        <v>67</v>
      </c>
      <c r="D169" s="91">
        <f t="shared" si="12"/>
        <v>42389</v>
      </c>
      <c r="E169" s="92">
        <f t="shared" si="10"/>
        <v>48</v>
      </c>
      <c r="F169" s="121">
        <v>19</v>
      </c>
      <c r="G169" s="94">
        <f t="shared" si="13"/>
        <v>40537</v>
      </c>
      <c r="H169" s="92">
        <f t="shared" si="11"/>
        <v>61</v>
      </c>
      <c r="I169" s="121">
        <v>6</v>
      </c>
      <c r="J169" s="98">
        <f t="shared" si="14"/>
        <v>36742</v>
      </c>
    </row>
    <row r="170" spans="2:10" ht="15" customHeight="1" x14ac:dyDescent="0.35">
      <c r="B170" s="89">
        <v>44056</v>
      </c>
      <c r="C170" s="122">
        <v>64</v>
      </c>
      <c r="D170" s="91">
        <f t="shared" si="12"/>
        <v>42453</v>
      </c>
      <c r="E170" s="92">
        <f t="shared" si="10"/>
        <v>49</v>
      </c>
      <c r="F170" s="121">
        <v>15</v>
      </c>
      <c r="G170" s="94">
        <f t="shared" si="13"/>
        <v>40552</v>
      </c>
      <c r="H170" s="92">
        <f t="shared" si="11"/>
        <v>57</v>
      </c>
      <c r="I170" s="121">
        <v>7</v>
      </c>
      <c r="J170" s="98">
        <f t="shared" si="14"/>
        <v>36749</v>
      </c>
    </row>
    <row r="171" spans="2:10" ht="15" customHeight="1" x14ac:dyDescent="0.35">
      <c r="B171" s="89">
        <v>44057</v>
      </c>
      <c r="C171" s="122">
        <v>51</v>
      </c>
      <c r="D171" s="91">
        <f t="shared" si="12"/>
        <v>42504</v>
      </c>
      <c r="E171" s="92">
        <f t="shared" si="10"/>
        <v>34</v>
      </c>
      <c r="F171" s="121">
        <v>17</v>
      </c>
      <c r="G171" s="94">
        <f t="shared" si="13"/>
        <v>40569</v>
      </c>
      <c r="H171" s="92">
        <f t="shared" si="11"/>
        <v>46</v>
      </c>
      <c r="I171" s="121">
        <v>5</v>
      </c>
      <c r="J171" s="98">
        <f t="shared" si="14"/>
        <v>36754</v>
      </c>
    </row>
    <row r="172" spans="2:10" ht="15" customHeight="1" x14ac:dyDescent="0.35">
      <c r="B172" s="89">
        <v>44058</v>
      </c>
      <c r="C172" s="122">
        <v>72</v>
      </c>
      <c r="D172" s="91">
        <f t="shared" si="12"/>
        <v>42576</v>
      </c>
      <c r="E172" s="92">
        <f t="shared" si="10"/>
        <v>52</v>
      </c>
      <c r="F172" s="121">
        <v>20</v>
      </c>
      <c r="G172" s="94">
        <f t="shared" si="13"/>
        <v>40589</v>
      </c>
      <c r="H172" s="92">
        <f t="shared" si="11"/>
        <v>59</v>
      </c>
      <c r="I172" s="121">
        <v>13</v>
      </c>
      <c r="J172" s="98">
        <f t="shared" si="14"/>
        <v>36767</v>
      </c>
    </row>
    <row r="173" spans="2:10" ht="15" customHeight="1" x14ac:dyDescent="0.35">
      <c r="B173" s="89">
        <v>44059</v>
      </c>
      <c r="C173" s="122">
        <v>45</v>
      </c>
      <c r="D173" s="91">
        <f t="shared" si="12"/>
        <v>42621</v>
      </c>
      <c r="E173" s="92">
        <f t="shared" si="10"/>
        <v>32</v>
      </c>
      <c r="F173" s="121">
        <v>13</v>
      </c>
      <c r="G173" s="94">
        <f t="shared" si="13"/>
        <v>40602</v>
      </c>
      <c r="H173" s="92">
        <f t="shared" si="11"/>
        <v>42</v>
      </c>
      <c r="I173" s="121">
        <v>3</v>
      </c>
      <c r="J173" s="98">
        <f t="shared" si="14"/>
        <v>36770</v>
      </c>
    </row>
    <row r="174" spans="2:10" ht="15" customHeight="1" x14ac:dyDescent="0.35">
      <c r="B174" s="89">
        <v>44060</v>
      </c>
      <c r="C174" s="122">
        <v>51</v>
      </c>
      <c r="D174" s="91">
        <f t="shared" si="12"/>
        <v>42672</v>
      </c>
      <c r="E174" s="92">
        <f t="shared" si="10"/>
        <v>29</v>
      </c>
      <c r="F174" s="121">
        <v>22</v>
      </c>
      <c r="G174" s="94">
        <f t="shared" si="13"/>
        <v>40624</v>
      </c>
      <c r="H174" s="92">
        <f t="shared" si="11"/>
        <v>40</v>
      </c>
      <c r="I174" s="121">
        <v>11</v>
      </c>
      <c r="J174" s="98">
        <f t="shared" si="14"/>
        <v>36781</v>
      </c>
    </row>
    <row r="175" spans="2:10" ht="15" customHeight="1" x14ac:dyDescent="0.35">
      <c r="B175" s="89">
        <v>44061</v>
      </c>
      <c r="C175" s="122">
        <v>43</v>
      </c>
      <c r="D175" s="91">
        <f t="shared" si="12"/>
        <v>42715</v>
      </c>
      <c r="E175" s="92">
        <f t="shared" si="10"/>
        <v>30</v>
      </c>
      <c r="F175" s="121">
        <v>13</v>
      </c>
      <c r="G175" s="94">
        <f t="shared" si="13"/>
        <v>40637</v>
      </c>
      <c r="H175" s="92">
        <f t="shared" si="11"/>
        <v>35</v>
      </c>
      <c r="I175" s="121">
        <v>8</v>
      </c>
      <c r="J175" s="98">
        <f t="shared" si="14"/>
        <v>36789</v>
      </c>
    </row>
    <row r="176" spans="2:10" ht="15" customHeight="1" x14ac:dyDescent="0.35">
      <c r="B176" s="89">
        <v>44062</v>
      </c>
      <c r="C176" s="122">
        <v>44</v>
      </c>
      <c r="D176" s="91">
        <f t="shared" si="12"/>
        <v>42759</v>
      </c>
      <c r="E176" s="92">
        <f t="shared" si="10"/>
        <v>39</v>
      </c>
      <c r="F176" s="121">
        <v>5</v>
      </c>
      <c r="G176" s="94">
        <f t="shared" si="13"/>
        <v>40642</v>
      </c>
      <c r="H176" s="92">
        <f t="shared" si="11"/>
        <v>43</v>
      </c>
      <c r="I176" s="121">
        <v>1</v>
      </c>
      <c r="J176" s="98">
        <f t="shared" si="14"/>
        <v>36790</v>
      </c>
    </row>
    <row r="177" spans="2:12" ht="15" customHeight="1" x14ac:dyDescent="0.35">
      <c r="B177" s="89">
        <v>44063</v>
      </c>
      <c r="C177" s="122">
        <v>48</v>
      </c>
      <c r="D177" s="91">
        <f t="shared" si="12"/>
        <v>42807</v>
      </c>
      <c r="E177" s="92">
        <f t="shared" si="10"/>
        <v>36</v>
      </c>
      <c r="F177" s="121">
        <v>12</v>
      </c>
      <c r="G177" s="94">
        <f t="shared" si="13"/>
        <v>40654</v>
      </c>
      <c r="H177" s="92">
        <f t="shared" si="11"/>
        <v>43</v>
      </c>
      <c r="I177" s="121">
        <v>5</v>
      </c>
      <c r="J177" s="98">
        <f t="shared" si="14"/>
        <v>36795</v>
      </c>
    </row>
    <row r="178" spans="2:12" ht="14.5" customHeight="1" x14ac:dyDescent="0.35">
      <c r="B178" s="89">
        <v>44064</v>
      </c>
      <c r="C178" s="122">
        <v>32</v>
      </c>
      <c r="D178" s="91">
        <f t="shared" si="12"/>
        <v>42839</v>
      </c>
      <c r="E178" s="92">
        <f t="shared" si="10"/>
        <v>23</v>
      </c>
      <c r="F178" s="121">
        <v>9</v>
      </c>
      <c r="G178" s="94">
        <f t="shared" si="13"/>
        <v>40663</v>
      </c>
      <c r="H178" s="92">
        <f t="shared" si="11"/>
        <v>25</v>
      </c>
      <c r="I178" s="121">
        <v>7</v>
      </c>
      <c r="J178" s="98">
        <f t="shared" si="14"/>
        <v>36802</v>
      </c>
    </row>
    <row r="179" spans="2:12" ht="15" customHeight="1" x14ac:dyDescent="0.35">
      <c r="B179" s="89">
        <v>44065</v>
      </c>
      <c r="C179" s="122">
        <v>33</v>
      </c>
      <c r="D179" s="91">
        <f t="shared" si="12"/>
        <v>42872</v>
      </c>
      <c r="E179" s="92">
        <f t="shared" si="10"/>
        <v>24</v>
      </c>
      <c r="F179" s="121">
        <v>9</v>
      </c>
      <c r="G179" s="94">
        <f t="shared" si="13"/>
        <v>40672</v>
      </c>
      <c r="H179" s="92">
        <f t="shared" si="11"/>
        <v>28</v>
      </c>
      <c r="I179" s="121">
        <v>5</v>
      </c>
      <c r="J179" s="98">
        <f t="shared" si="14"/>
        <v>36807</v>
      </c>
    </row>
    <row r="180" spans="2:12" ht="15" customHeight="1" x14ac:dyDescent="0.35">
      <c r="B180" s="89">
        <v>44066</v>
      </c>
      <c r="C180" s="122">
        <v>36</v>
      </c>
      <c r="D180" s="91">
        <f t="shared" si="12"/>
        <v>42908</v>
      </c>
      <c r="E180" s="92">
        <f t="shared" si="10"/>
        <v>25</v>
      </c>
      <c r="F180" s="121">
        <v>11</v>
      </c>
      <c r="G180" s="94">
        <f t="shared" si="13"/>
        <v>40683</v>
      </c>
      <c r="H180" s="92">
        <f t="shared" si="11"/>
        <v>26</v>
      </c>
      <c r="I180" s="121">
        <v>10</v>
      </c>
      <c r="J180" s="98">
        <f t="shared" si="14"/>
        <v>36817</v>
      </c>
    </row>
    <row r="181" spans="2:12" ht="15" customHeight="1" x14ac:dyDescent="0.35">
      <c r="B181" s="89">
        <v>44067</v>
      </c>
      <c r="C181" s="122">
        <v>34</v>
      </c>
      <c r="D181" s="91">
        <f t="shared" si="12"/>
        <v>42942</v>
      </c>
      <c r="E181" s="92">
        <f t="shared" si="10"/>
        <v>26</v>
      </c>
      <c r="F181" s="121">
        <v>8</v>
      </c>
      <c r="G181" s="94">
        <f t="shared" si="13"/>
        <v>40691</v>
      </c>
      <c r="H181" s="92">
        <f t="shared" si="11"/>
        <v>28</v>
      </c>
      <c r="I181" s="121">
        <v>6</v>
      </c>
      <c r="J181" s="98">
        <f t="shared" si="14"/>
        <v>36823</v>
      </c>
    </row>
    <row r="182" spans="2:12" ht="15" customHeight="1" x14ac:dyDescent="0.35">
      <c r="B182" s="89">
        <v>44068</v>
      </c>
      <c r="C182" s="122">
        <v>41</v>
      </c>
      <c r="D182" s="91">
        <f t="shared" si="12"/>
        <v>42983</v>
      </c>
      <c r="E182" s="92">
        <f t="shared" si="10"/>
        <v>28</v>
      </c>
      <c r="F182" s="121">
        <v>13</v>
      </c>
      <c r="G182" s="94">
        <f t="shared" si="13"/>
        <v>40704</v>
      </c>
      <c r="H182" s="92">
        <f t="shared" si="11"/>
        <v>32</v>
      </c>
      <c r="I182" s="121">
        <v>9</v>
      </c>
      <c r="J182" s="98">
        <f t="shared" si="14"/>
        <v>36832</v>
      </c>
    </row>
    <row r="183" spans="2:12" ht="15" customHeight="1" x14ac:dyDescent="0.35">
      <c r="B183" s="89">
        <v>44069</v>
      </c>
      <c r="C183" s="122">
        <v>38</v>
      </c>
      <c r="D183" s="91">
        <f t="shared" si="12"/>
        <v>43021</v>
      </c>
      <c r="E183" s="92">
        <f t="shared" si="10"/>
        <v>23</v>
      </c>
      <c r="F183" s="121">
        <v>15</v>
      </c>
      <c r="G183" s="94">
        <f t="shared" si="13"/>
        <v>40719</v>
      </c>
      <c r="H183" s="92">
        <f t="shared" si="11"/>
        <v>27</v>
      </c>
      <c r="I183" s="121">
        <v>11</v>
      </c>
      <c r="J183" s="98">
        <f t="shared" si="14"/>
        <v>36843</v>
      </c>
    </row>
    <row r="184" spans="2:12" ht="15" customHeight="1" x14ac:dyDescent="0.35">
      <c r="B184" s="89">
        <v>44070</v>
      </c>
      <c r="C184" s="122">
        <v>24</v>
      </c>
      <c r="D184" s="91">
        <f t="shared" si="12"/>
        <v>43045</v>
      </c>
      <c r="E184" s="92">
        <f t="shared" si="10"/>
        <v>18</v>
      </c>
      <c r="F184" s="121">
        <v>6</v>
      </c>
      <c r="G184" s="94">
        <f t="shared" si="13"/>
        <v>40725</v>
      </c>
      <c r="H184" s="92">
        <f t="shared" si="11"/>
        <v>19</v>
      </c>
      <c r="I184" s="121">
        <v>5</v>
      </c>
      <c r="J184" s="98">
        <f t="shared" si="14"/>
        <v>36848</v>
      </c>
    </row>
    <row r="185" spans="2:12" ht="15" customHeight="1" x14ac:dyDescent="0.35">
      <c r="B185" s="89">
        <v>44071</v>
      </c>
      <c r="C185" s="122">
        <v>9</v>
      </c>
      <c r="D185" s="91">
        <f t="shared" si="12"/>
        <v>43054</v>
      </c>
      <c r="E185" s="92">
        <f t="shared" si="10"/>
        <v>6</v>
      </c>
      <c r="F185" s="121">
        <v>3</v>
      </c>
      <c r="G185" s="94">
        <f t="shared" si="13"/>
        <v>40728</v>
      </c>
      <c r="H185" s="92">
        <f t="shared" si="11"/>
        <v>7</v>
      </c>
      <c r="I185" s="121">
        <v>2</v>
      </c>
      <c r="J185" s="98">
        <f t="shared" si="14"/>
        <v>36850</v>
      </c>
    </row>
    <row r="186" spans="2:12" ht="15" customHeight="1" x14ac:dyDescent="0.35">
      <c r="B186" s="89">
        <v>44072</v>
      </c>
      <c r="C186" s="122">
        <v>0</v>
      </c>
      <c r="D186" s="91">
        <f t="shared" si="12"/>
        <v>43054</v>
      </c>
      <c r="E186" s="92">
        <f t="shared" si="10"/>
        <v>0</v>
      </c>
      <c r="F186" s="121">
        <v>0</v>
      </c>
      <c r="G186" s="94">
        <f t="shared" si="13"/>
        <v>40728</v>
      </c>
      <c r="H186" s="92">
        <f t="shared" si="11"/>
        <v>0</v>
      </c>
      <c r="I186" s="121">
        <v>0</v>
      </c>
      <c r="J186" s="98">
        <f t="shared" si="14"/>
        <v>36850</v>
      </c>
    </row>
    <row r="187" spans="2:12" ht="15" customHeight="1" x14ac:dyDescent="0.35">
      <c r="B187" s="112" t="s">
        <v>8</v>
      </c>
      <c r="C187" s="124">
        <f>SUM(C2:C186)</f>
        <v>43054</v>
      </c>
      <c r="D187" s="125"/>
      <c r="E187" s="124">
        <f>SUM(E2:E186)</f>
        <v>2326</v>
      </c>
      <c r="F187" s="124">
        <f>SUM(F2:F186)</f>
        <v>40728</v>
      </c>
      <c r="G187" s="125"/>
      <c r="H187" s="124">
        <f>SUM(H2:H186)</f>
        <v>6204</v>
      </c>
      <c r="I187" s="124">
        <f>SUM(I2:I186)</f>
        <v>36850</v>
      </c>
      <c r="J187" s="126"/>
    </row>
    <row r="188" spans="2:12" ht="15" customHeight="1" x14ac:dyDescent="0.35">
      <c r="B188" s="123"/>
    </row>
    <row r="189" spans="2:12" ht="15" customHeight="1" x14ac:dyDescent="0.35">
      <c r="B189" s="123"/>
    </row>
    <row r="190" spans="2:12" ht="15" customHeight="1" x14ac:dyDescent="0.35">
      <c r="B190" s="123"/>
    </row>
    <row r="191" spans="2:12" ht="15" customHeight="1" x14ac:dyDescent="0.35">
      <c r="B191" s="81"/>
      <c r="K191" s="2"/>
      <c r="L191" s="2"/>
    </row>
    <row r="192" spans="2:12" ht="15" customHeight="1" x14ac:dyDescent="0.35">
      <c r="B192" s="113"/>
    </row>
    <row r="194" spans="2:2" ht="15" customHeight="1" x14ac:dyDescent="0.35">
      <c r="B194" s="114"/>
    </row>
    <row r="195" spans="2:2" ht="15" customHeight="1" x14ac:dyDescent="0.35">
      <c r="B195" s="114"/>
    </row>
    <row r="196" spans="2:2" ht="15" customHeight="1" x14ac:dyDescent="0.35">
      <c r="B196" s="114"/>
    </row>
    <row r="197" spans="2:2" ht="15" customHeight="1" x14ac:dyDescent="0.35">
      <c r="B197" s="114"/>
    </row>
    <row r="198" spans="2:2" ht="15" customHeight="1" x14ac:dyDescent="0.35">
      <c r="B198" s="114"/>
    </row>
    <row r="199" spans="2:2" ht="15" customHeight="1" x14ac:dyDescent="0.35">
      <c r="B199" s="114"/>
    </row>
    <row r="200" spans="2:2" ht="15" customHeight="1" x14ac:dyDescent="0.35">
      <c r="B200" s="114"/>
    </row>
    <row r="201" spans="2:2" ht="15" customHeight="1" x14ac:dyDescent="0.35">
      <c r="B201" s="114"/>
    </row>
    <row r="202" spans="2:2" ht="15" customHeight="1" x14ac:dyDescent="0.35">
      <c r="B202" s="114"/>
    </row>
    <row r="203" spans="2:2" ht="15" customHeight="1" x14ac:dyDescent="0.35">
      <c r="B203" s="114"/>
    </row>
    <row r="204" spans="2:2" ht="15" customHeight="1" x14ac:dyDescent="0.35">
      <c r="B204" s="114"/>
    </row>
    <row r="205" spans="2:2" ht="15" customHeight="1" x14ac:dyDescent="0.35">
      <c r="B205" s="114"/>
    </row>
    <row r="206" spans="2:2" ht="15" customHeight="1" x14ac:dyDescent="0.35">
      <c r="B206" s="114"/>
    </row>
    <row r="207" spans="2:2" ht="15" customHeight="1" x14ac:dyDescent="0.35">
      <c r="B207" s="114"/>
    </row>
    <row r="208" spans="2:2" ht="15" customHeight="1" x14ac:dyDescent="0.35">
      <c r="B208" s="114"/>
    </row>
    <row r="209" spans="2:2" ht="15" customHeight="1" x14ac:dyDescent="0.35">
      <c r="B209" s="114"/>
    </row>
    <row r="210" spans="2:2" ht="15" customHeight="1" x14ac:dyDescent="0.35">
      <c r="B210" s="114"/>
    </row>
    <row r="211" spans="2:2" ht="15" customHeight="1" x14ac:dyDescent="0.35">
      <c r="B211" s="114"/>
    </row>
    <row r="212" spans="2:2" ht="15" customHeight="1" x14ac:dyDescent="0.35">
      <c r="B212" s="114"/>
    </row>
    <row r="213" spans="2:2" ht="15" customHeight="1" x14ac:dyDescent="0.35">
      <c r="B213" s="114"/>
    </row>
    <row r="214" spans="2:2" ht="15" customHeight="1" x14ac:dyDescent="0.35">
      <c r="B214" s="114"/>
    </row>
    <row r="215" spans="2:2" ht="15" customHeight="1" x14ac:dyDescent="0.35">
      <c r="B215" s="114"/>
    </row>
    <row r="216" spans="2:2" ht="15" customHeight="1" x14ac:dyDescent="0.35">
      <c r="B216" s="114"/>
    </row>
    <row r="217" spans="2:2" ht="15" customHeight="1" x14ac:dyDescent="0.35">
      <c r="B217" s="114"/>
    </row>
    <row r="218" spans="2:2" ht="15" customHeight="1" x14ac:dyDescent="0.35">
      <c r="B218" s="114"/>
    </row>
    <row r="219" spans="2:2" ht="15" customHeight="1" x14ac:dyDescent="0.35">
      <c r="B219" s="114"/>
    </row>
    <row r="220" spans="2:2" ht="15" customHeight="1" x14ac:dyDescent="0.35">
      <c r="B220" s="114"/>
    </row>
    <row r="221" spans="2:2" ht="15" customHeight="1" x14ac:dyDescent="0.35">
      <c r="B221" s="114"/>
    </row>
    <row r="222" spans="2:2" ht="15" customHeight="1" x14ac:dyDescent="0.35">
      <c r="B222" s="114"/>
    </row>
    <row r="223" spans="2:2" ht="15" customHeight="1" x14ac:dyDescent="0.35">
      <c r="B223" s="114"/>
    </row>
    <row r="224" spans="2:2" ht="15" customHeight="1" x14ac:dyDescent="0.35">
      <c r="B224" s="114"/>
    </row>
    <row r="225" spans="2:2" ht="15" customHeight="1" x14ac:dyDescent="0.35">
      <c r="B225" s="114"/>
    </row>
    <row r="226" spans="2:2" ht="15" customHeight="1" x14ac:dyDescent="0.35">
      <c r="B226" s="114"/>
    </row>
    <row r="227" spans="2:2" ht="15" customHeight="1" x14ac:dyDescent="0.35">
      <c r="B227" s="114"/>
    </row>
    <row r="228" spans="2:2" ht="15" customHeight="1" x14ac:dyDescent="0.35">
      <c r="B228" s="114"/>
    </row>
    <row r="229" spans="2:2" ht="15" customHeight="1" x14ac:dyDescent="0.35">
      <c r="B229" s="114"/>
    </row>
    <row r="230" spans="2:2" ht="15" customHeight="1" x14ac:dyDescent="0.35">
      <c r="B230" s="114"/>
    </row>
    <row r="231" spans="2:2" ht="15" customHeight="1" x14ac:dyDescent="0.35">
      <c r="B231" s="114"/>
    </row>
    <row r="232" spans="2:2" ht="15" customHeight="1" x14ac:dyDescent="0.35">
      <c r="B232" s="114"/>
    </row>
    <row r="233" spans="2:2" ht="15" customHeight="1" x14ac:dyDescent="0.35">
      <c r="B233" s="114"/>
    </row>
    <row r="234" spans="2:2" ht="15" customHeight="1" x14ac:dyDescent="0.35">
      <c r="B234" s="114"/>
    </row>
    <row r="235" spans="2:2" ht="15" customHeight="1" x14ac:dyDescent="0.35">
      <c r="B235" s="114"/>
    </row>
    <row r="236" spans="2:2" ht="15" customHeight="1" x14ac:dyDescent="0.35">
      <c r="B236" s="114"/>
    </row>
    <row r="237" spans="2:2" ht="15" customHeight="1" x14ac:dyDescent="0.35">
      <c r="B237" s="114"/>
    </row>
    <row r="238" spans="2:2" ht="15" customHeight="1" x14ac:dyDescent="0.35">
      <c r="B238" s="114"/>
    </row>
    <row r="239" spans="2:2" ht="15" customHeight="1" x14ac:dyDescent="0.35">
      <c r="B239" s="114"/>
    </row>
    <row r="240" spans="2:2" ht="15" customHeight="1" x14ac:dyDescent="0.35">
      <c r="B240" s="114"/>
    </row>
    <row r="241" spans="2:2" ht="15" customHeight="1" x14ac:dyDescent="0.35">
      <c r="B241" s="114"/>
    </row>
    <row r="242" spans="2:2" ht="15" customHeight="1" x14ac:dyDescent="0.35">
      <c r="B242" s="114"/>
    </row>
    <row r="243" spans="2:2" ht="15" customHeight="1" x14ac:dyDescent="0.35">
      <c r="B243" s="114"/>
    </row>
    <row r="244" spans="2:2" ht="15" customHeight="1" x14ac:dyDescent="0.35">
      <c r="B244" s="114"/>
    </row>
    <row r="245" spans="2:2" ht="15" customHeight="1" x14ac:dyDescent="0.35">
      <c r="B245" s="114"/>
    </row>
    <row r="246" spans="2:2" ht="15" customHeight="1" x14ac:dyDescent="0.35">
      <c r="B246" s="114"/>
    </row>
    <row r="247" spans="2:2" ht="15" customHeight="1" x14ac:dyDescent="0.35">
      <c r="B247" s="114"/>
    </row>
    <row r="248" spans="2:2" ht="15" customHeight="1" x14ac:dyDescent="0.35">
      <c r="B248" s="114"/>
    </row>
    <row r="249" spans="2:2" ht="15" customHeight="1" x14ac:dyDescent="0.35">
      <c r="B249" s="114"/>
    </row>
    <row r="250" spans="2:2" ht="15" customHeight="1" x14ac:dyDescent="0.35">
      <c r="B250" s="114"/>
    </row>
    <row r="251" spans="2:2" ht="15" customHeight="1" x14ac:dyDescent="0.35">
      <c r="B251" s="114"/>
    </row>
    <row r="252" spans="2:2" ht="15" customHeight="1" x14ac:dyDescent="0.35">
      <c r="B252" s="114"/>
    </row>
    <row r="253" spans="2:2" ht="15" customHeight="1" x14ac:dyDescent="0.35">
      <c r="B253" s="114"/>
    </row>
    <row r="254" spans="2:2" ht="15" customHeight="1" x14ac:dyDescent="0.35">
      <c r="B254" s="114"/>
    </row>
    <row r="255" spans="2:2" ht="15" customHeight="1" x14ac:dyDescent="0.35">
      <c r="B255" s="114"/>
    </row>
    <row r="256" spans="2:2" ht="15" customHeight="1" x14ac:dyDescent="0.35">
      <c r="B256" s="114"/>
    </row>
    <row r="257" spans="2:2" ht="15" customHeight="1" x14ac:dyDescent="0.35">
      <c r="B257" s="114"/>
    </row>
    <row r="258" spans="2:2" ht="15" customHeight="1" x14ac:dyDescent="0.35">
      <c r="B258" s="114"/>
    </row>
    <row r="259" spans="2:2" ht="15" customHeight="1" x14ac:dyDescent="0.35">
      <c r="B259" s="114"/>
    </row>
    <row r="260" spans="2:2" ht="15" customHeight="1" x14ac:dyDescent="0.35">
      <c r="B260" s="114"/>
    </row>
    <row r="261" spans="2:2" ht="15" customHeight="1" x14ac:dyDescent="0.35">
      <c r="B261" s="114"/>
    </row>
    <row r="262" spans="2:2" ht="15" customHeight="1" x14ac:dyDescent="0.35">
      <c r="B262" s="114"/>
    </row>
    <row r="263" spans="2:2" ht="15" customHeight="1" x14ac:dyDescent="0.35">
      <c r="B263" s="114"/>
    </row>
    <row r="264" spans="2:2" ht="15" customHeight="1" x14ac:dyDescent="0.35">
      <c r="B264" s="114"/>
    </row>
    <row r="265" spans="2:2" ht="15" customHeight="1" x14ac:dyDescent="0.35">
      <c r="B265" s="114"/>
    </row>
    <row r="266" spans="2:2" ht="15" customHeight="1" x14ac:dyDescent="0.35">
      <c r="B266" s="114"/>
    </row>
    <row r="267" spans="2:2" ht="15" customHeight="1" x14ac:dyDescent="0.35">
      <c r="B267" s="114"/>
    </row>
    <row r="268" spans="2:2" ht="15" customHeight="1" x14ac:dyDescent="0.35">
      <c r="B268" s="114"/>
    </row>
    <row r="269" spans="2:2" ht="15" customHeight="1" x14ac:dyDescent="0.35">
      <c r="B269" s="114"/>
    </row>
    <row r="270" spans="2:2" ht="15" customHeight="1" x14ac:dyDescent="0.35">
      <c r="B270" s="114"/>
    </row>
    <row r="271" spans="2:2" ht="15" customHeight="1" x14ac:dyDescent="0.35">
      <c r="B271" s="114"/>
    </row>
    <row r="272" spans="2:2" ht="15" customHeight="1" x14ac:dyDescent="0.35">
      <c r="B272" s="114"/>
    </row>
    <row r="273" spans="2:2" ht="15" customHeight="1" x14ac:dyDescent="0.35">
      <c r="B273" s="114"/>
    </row>
    <row r="274" spans="2:2" ht="15" customHeight="1" x14ac:dyDescent="0.35">
      <c r="B274" s="114"/>
    </row>
    <row r="275" spans="2:2" ht="15" customHeight="1" x14ac:dyDescent="0.35">
      <c r="B275" s="114"/>
    </row>
    <row r="276" spans="2:2" ht="15" customHeight="1" x14ac:dyDescent="0.35">
      <c r="B276" s="114"/>
    </row>
    <row r="277" spans="2:2" ht="15" customHeight="1" x14ac:dyDescent="0.35">
      <c r="B277" s="114"/>
    </row>
    <row r="278" spans="2:2" ht="15" customHeight="1" x14ac:dyDescent="0.35">
      <c r="B278" s="114"/>
    </row>
    <row r="279" spans="2:2" ht="15" customHeight="1" x14ac:dyDescent="0.35">
      <c r="B279" s="114"/>
    </row>
    <row r="280" spans="2:2" ht="15" customHeight="1" x14ac:dyDescent="0.35">
      <c r="B280" s="114"/>
    </row>
    <row r="281" spans="2:2" ht="15" customHeight="1" x14ac:dyDescent="0.35">
      <c r="B281" s="114"/>
    </row>
    <row r="282" spans="2:2" ht="15" customHeight="1" x14ac:dyDescent="0.35">
      <c r="B282" s="114"/>
    </row>
    <row r="283" spans="2:2" ht="15" customHeight="1" x14ac:dyDescent="0.35">
      <c r="B283" s="114"/>
    </row>
    <row r="284" spans="2:2" ht="15" customHeight="1" x14ac:dyDescent="0.35">
      <c r="B284" s="114"/>
    </row>
    <row r="285" spans="2:2" ht="15" customHeight="1" x14ac:dyDescent="0.35">
      <c r="B285" s="114"/>
    </row>
    <row r="286" spans="2:2" ht="15" customHeight="1" x14ac:dyDescent="0.35">
      <c r="B286" s="114"/>
    </row>
    <row r="287" spans="2:2" ht="15" customHeight="1" x14ac:dyDescent="0.35">
      <c r="B287" s="114"/>
    </row>
    <row r="288" spans="2:2" ht="15" customHeight="1" x14ac:dyDescent="0.35">
      <c r="B288" s="114"/>
    </row>
    <row r="289" spans="2:2" ht="15" customHeight="1" x14ac:dyDescent="0.35">
      <c r="B289" s="114"/>
    </row>
    <row r="290" spans="2:2" ht="15" customHeight="1" x14ac:dyDescent="0.35">
      <c r="B290" s="114"/>
    </row>
    <row r="291" spans="2:2" ht="15" customHeight="1" x14ac:dyDescent="0.35">
      <c r="B291" s="114"/>
    </row>
    <row r="292" spans="2:2" ht="15" customHeight="1" x14ac:dyDescent="0.35">
      <c r="B292" s="114"/>
    </row>
    <row r="293" spans="2:2" ht="15" customHeight="1" x14ac:dyDescent="0.35">
      <c r="B293" s="114"/>
    </row>
    <row r="294" spans="2:2" ht="15" customHeight="1" x14ac:dyDescent="0.35">
      <c r="B294" s="114"/>
    </row>
    <row r="295" spans="2:2" ht="15" customHeight="1" x14ac:dyDescent="0.35">
      <c r="B295" s="114"/>
    </row>
    <row r="296" spans="2:2" ht="15" customHeight="1" x14ac:dyDescent="0.35">
      <c r="B296" s="114"/>
    </row>
    <row r="297" spans="2:2" ht="15" customHeight="1" x14ac:dyDescent="0.35">
      <c r="B297" s="114"/>
    </row>
    <row r="298" spans="2:2" ht="15" customHeight="1" x14ac:dyDescent="0.35">
      <c r="B298" s="114"/>
    </row>
    <row r="299" spans="2:2" ht="15" customHeight="1" x14ac:dyDescent="0.35">
      <c r="B299" s="114"/>
    </row>
    <row r="300" spans="2:2" ht="15" customHeight="1" x14ac:dyDescent="0.35">
      <c r="B300" s="114"/>
    </row>
    <row r="301" spans="2:2" ht="15" customHeight="1" x14ac:dyDescent="0.35">
      <c r="B301" s="114"/>
    </row>
    <row r="302" spans="2:2" ht="15" customHeight="1" x14ac:dyDescent="0.35">
      <c r="B302" s="114"/>
    </row>
    <row r="303" spans="2:2" ht="15" customHeight="1" x14ac:dyDescent="0.35">
      <c r="B303" s="114"/>
    </row>
    <row r="304" spans="2:2" ht="15" customHeight="1" x14ac:dyDescent="0.35">
      <c r="B304" s="114"/>
    </row>
    <row r="305" spans="2:2" ht="15" customHeight="1" x14ac:dyDescent="0.35">
      <c r="B305" s="114"/>
    </row>
    <row r="306" spans="2:2" ht="15" customHeight="1" x14ac:dyDescent="0.35">
      <c r="B306" s="114"/>
    </row>
    <row r="307" spans="2:2" ht="15" customHeight="1" x14ac:dyDescent="0.35">
      <c r="B307" s="114"/>
    </row>
    <row r="308" spans="2:2" ht="15" customHeight="1" x14ac:dyDescent="0.35">
      <c r="B308" s="114"/>
    </row>
    <row r="309" spans="2:2" ht="15" customHeight="1" x14ac:dyDescent="0.35">
      <c r="B309" s="114"/>
    </row>
    <row r="310" spans="2:2" ht="15" customHeight="1" x14ac:dyDescent="0.35">
      <c r="B310" s="114"/>
    </row>
    <row r="311" spans="2:2" ht="15" customHeight="1" x14ac:dyDescent="0.35">
      <c r="B311" s="114"/>
    </row>
    <row r="312" spans="2:2" ht="15" customHeight="1" x14ac:dyDescent="0.35">
      <c r="B312" s="114"/>
    </row>
    <row r="313" spans="2:2" ht="15" customHeight="1" x14ac:dyDescent="0.35">
      <c r="B313" s="114"/>
    </row>
    <row r="314" spans="2:2" ht="15" customHeight="1" x14ac:dyDescent="0.35">
      <c r="B314" s="114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Meaghan Kall</cp:lastModifiedBy>
  <cp:lastPrinted>2019-08-22T12:04:47Z</cp:lastPrinted>
  <dcterms:created xsi:type="dcterms:W3CDTF">2016-09-29T12:36:30Z</dcterms:created>
  <dcterms:modified xsi:type="dcterms:W3CDTF">2020-08-30T17:16:08Z</dcterms:modified>
</cp:coreProperties>
</file>