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col19.phe.gov.uk\Colindale_Data\NISICC\WNCoV Epi Cell\07-Line list\DEATHS\Outputs from deaths data\Routine outputs\Death Series\"/>
    </mc:Choice>
  </mc:AlternateContent>
  <bookViews>
    <workbookView xWindow="28680" yWindow="-120" windowWidth="29040" windowHeight="15840"/>
  </bookViews>
  <sheets>
    <sheet name="Title" sheetId="1" r:id="rId1"/>
    <sheet name="Contents" sheetId="2" r:id="rId2"/>
    <sheet name="Table_1" sheetId="4" r:id="rId3"/>
    <sheet name="Table_2" sheetId="15" r:id="rId4"/>
  </sheets>
  <definedNames>
    <definedName name="_xlnm.Print_Area" localSheetId="1">Contents!$B$2:$J$35</definedName>
    <definedName name="_xlnm.Print_Area" localSheetId="2">Table_1!$B$2:$J$48</definedName>
    <definedName name="_xlnm.Print_Area" localSheetId="3">Table_2!$B$2:$J$48</definedName>
    <definedName name="_xlnm.Print_Area" localSheetId="0">Title!$B$2:$J$35</definedName>
  </definedNames>
  <calcPr calcId="171027"/>
  <fileRecoveryPr repairLoad="1"/>
</workbook>
</file>

<file path=xl/calcChain.xml><?xml version="1.0" encoding="utf-8"?>
<calcChain xmlns="http://schemas.openxmlformats.org/spreadsheetml/2006/main">
  <c r="J195" i="4" l="1"/>
  <c r="J193" i="15"/>
  <c r="G193" i="15"/>
  <c r="D193" i="15"/>
  <c r="I194" i="15"/>
  <c r="F194" i="15"/>
  <c r="C194" i="15"/>
  <c r="H193" i="15"/>
  <c r="E193" i="15"/>
  <c r="C196" i="4"/>
  <c r="F196" i="4"/>
  <c r="H196" i="4"/>
  <c r="I196" i="4"/>
  <c r="H195" i="4"/>
  <c r="E195" i="4"/>
  <c r="E196" i="4" s="1"/>
  <c r="G195" i="4"/>
  <c r="D195" i="4"/>
  <c r="H192" i="15" l="1"/>
  <c r="E192" i="15"/>
  <c r="H191" i="15"/>
  <c r="E191" i="15"/>
  <c r="H190" i="15"/>
  <c r="E190" i="15"/>
  <c r="H189" i="15"/>
  <c r="E189" i="15"/>
  <c r="H188" i="15"/>
  <c r="E188" i="15"/>
  <c r="H187" i="15"/>
  <c r="E187" i="15"/>
  <c r="H186" i="15"/>
  <c r="E186" i="15"/>
  <c r="H185" i="15"/>
  <c r="E185" i="15"/>
  <c r="H184" i="15"/>
  <c r="E184" i="15"/>
  <c r="H183" i="15"/>
  <c r="E183" i="15"/>
  <c r="H182" i="15"/>
  <c r="E182" i="15"/>
  <c r="H181" i="15"/>
  <c r="E181" i="15"/>
  <c r="H180" i="15"/>
  <c r="E180" i="15"/>
  <c r="H179" i="15"/>
  <c r="E179" i="15"/>
  <c r="H178" i="15"/>
  <c r="E178" i="15"/>
  <c r="H177" i="15"/>
  <c r="E177" i="15"/>
  <c r="H176" i="15"/>
  <c r="E176" i="15"/>
  <c r="H175" i="15"/>
  <c r="E175" i="15"/>
  <c r="H174" i="15"/>
  <c r="E174" i="15"/>
  <c r="H173" i="15"/>
  <c r="E173" i="15"/>
  <c r="H172" i="15"/>
  <c r="E172" i="15"/>
  <c r="H171" i="15"/>
  <c r="E171" i="15"/>
  <c r="H170" i="15"/>
  <c r="E170" i="15"/>
  <c r="H169" i="15"/>
  <c r="E169" i="15"/>
  <c r="H168" i="15"/>
  <c r="E168" i="15"/>
  <c r="H167" i="15"/>
  <c r="E167" i="15"/>
  <c r="H166" i="15"/>
  <c r="E166" i="15"/>
  <c r="H165" i="15"/>
  <c r="E165" i="15"/>
  <c r="H164" i="15"/>
  <c r="E164" i="15"/>
  <c r="H163" i="15"/>
  <c r="E163" i="15"/>
  <c r="H162" i="15"/>
  <c r="E162" i="15"/>
  <c r="H161" i="15"/>
  <c r="E161" i="15"/>
  <c r="H160" i="15"/>
  <c r="E160" i="15"/>
  <c r="H159" i="15"/>
  <c r="E159" i="15"/>
  <c r="H158" i="15"/>
  <c r="E158" i="15"/>
  <c r="H157" i="15"/>
  <c r="E157" i="15"/>
  <c r="H156" i="15"/>
  <c r="E156" i="15"/>
  <c r="H155" i="15"/>
  <c r="E155" i="15"/>
  <c r="H154" i="15"/>
  <c r="E154" i="15"/>
  <c r="H153" i="15"/>
  <c r="E153" i="15"/>
  <c r="H152" i="15"/>
  <c r="E152" i="15"/>
  <c r="H151" i="15"/>
  <c r="E151" i="15"/>
  <c r="H150" i="15"/>
  <c r="E150" i="15"/>
  <c r="H149" i="15"/>
  <c r="E149" i="15"/>
  <c r="H148" i="15"/>
  <c r="E148" i="15"/>
  <c r="H147" i="15"/>
  <c r="E147" i="15"/>
  <c r="H146" i="15"/>
  <c r="E146" i="15"/>
  <c r="H145" i="15"/>
  <c r="E145" i="15"/>
  <c r="H144" i="15"/>
  <c r="E144" i="15"/>
  <c r="H143" i="15"/>
  <c r="E143" i="15"/>
  <c r="H142" i="15"/>
  <c r="E142" i="15"/>
  <c r="H141" i="15"/>
  <c r="E141" i="15"/>
  <c r="H140" i="15"/>
  <c r="E140" i="15"/>
  <c r="H139" i="15"/>
  <c r="E139" i="15"/>
  <c r="H138" i="15"/>
  <c r="E138" i="15"/>
  <c r="H137" i="15"/>
  <c r="E137" i="15"/>
  <c r="H136" i="15"/>
  <c r="E136" i="15"/>
  <c r="H135" i="15"/>
  <c r="E135" i="15"/>
  <c r="H134" i="15"/>
  <c r="E134" i="15"/>
  <c r="H133" i="15"/>
  <c r="E133" i="15"/>
  <c r="H132" i="15"/>
  <c r="E132" i="15"/>
  <c r="H131" i="15"/>
  <c r="E131" i="15"/>
  <c r="H130" i="15"/>
  <c r="E130" i="15"/>
  <c r="H129" i="15"/>
  <c r="E129" i="15"/>
  <c r="H128" i="15"/>
  <c r="E128" i="15"/>
  <c r="H127" i="15"/>
  <c r="E127" i="15"/>
  <c r="H126" i="15"/>
  <c r="E126" i="15"/>
  <c r="H125" i="15"/>
  <c r="E125" i="15"/>
  <c r="H124" i="15"/>
  <c r="E124" i="15"/>
  <c r="H123" i="15"/>
  <c r="E123" i="15"/>
  <c r="H122" i="15"/>
  <c r="E122" i="15"/>
  <c r="H121" i="15"/>
  <c r="E121" i="15"/>
  <c r="H120" i="15"/>
  <c r="E120" i="15"/>
  <c r="H119" i="15"/>
  <c r="E119" i="15"/>
  <c r="H118" i="15"/>
  <c r="E118" i="15"/>
  <c r="H117" i="15"/>
  <c r="E117" i="15"/>
  <c r="H116" i="15"/>
  <c r="E116" i="15"/>
  <c r="H115" i="15"/>
  <c r="E115" i="15"/>
  <c r="H114" i="15"/>
  <c r="E114" i="15"/>
  <c r="H113" i="15"/>
  <c r="E113" i="15"/>
  <c r="H112" i="15"/>
  <c r="E112" i="15"/>
  <c r="H111" i="15"/>
  <c r="E111" i="15"/>
  <c r="H110" i="15"/>
  <c r="E110" i="15"/>
  <c r="H109" i="15"/>
  <c r="E109" i="15"/>
  <c r="H108" i="15"/>
  <c r="E108" i="15"/>
  <c r="H107" i="15"/>
  <c r="E107" i="15"/>
  <c r="H106" i="15"/>
  <c r="E106" i="15"/>
  <c r="H105" i="15"/>
  <c r="E105" i="15"/>
  <c r="H104" i="15"/>
  <c r="E104" i="15"/>
  <c r="H103" i="15"/>
  <c r="E103" i="15"/>
  <c r="H102" i="15"/>
  <c r="E102" i="15"/>
  <c r="H101" i="15"/>
  <c r="E101" i="15"/>
  <c r="H100" i="15"/>
  <c r="E100" i="15"/>
  <c r="H99" i="15"/>
  <c r="E99" i="15"/>
  <c r="H98" i="15"/>
  <c r="E98" i="15"/>
  <c r="H97" i="15"/>
  <c r="E97" i="15"/>
  <c r="H96" i="15"/>
  <c r="E96" i="15"/>
  <c r="H95" i="15"/>
  <c r="E95" i="15"/>
  <c r="H94" i="15"/>
  <c r="E94" i="15"/>
  <c r="H93" i="15"/>
  <c r="E93" i="15"/>
  <c r="H92" i="15"/>
  <c r="E92" i="15"/>
  <c r="H91" i="15"/>
  <c r="E91" i="15"/>
  <c r="H90" i="15"/>
  <c r="E90" i="15"/>
  <c r="H89" i="15"/>
  <c r="E89" i="15"/>
  <c r="H88" i="15"/>
  <c r="E88" i="15"/>
  <c r="H87" i="15"/>
  <c r="E87" i="15"/>
  <c r="H86" i="15"/>
  <c r="E86" i="15"/>
  <c r="H85" i="15"/>
  <c r="E85" i="15"/>
  <c r="H84" i="15"/>
  <c r="E84" i="15"/>
  <c r="H83" i="15"/>
  <c r="E83" i="15"/>
  <c r="H82" i="15"/>
  <c r="E82" i="15"/>
  <c r="H81" i="15"/>
  <c r="E81" i="15"/>
  <c r="H80" i="15"/>
  <c r="E80" i="15"/>
  <c r="H79" i="15"/>
  <c r="E79" i="15"/>
  <c r="H78" i="15"/>
  <c r="E78" i="15"/>
  <c r="H77" i="15"/>
  <c r="E77" i="15"/>
  <c r="H76" i="15"/>
  <c r="E76" i="15"/>
  <c r="H75" i="15"/>
  <c r="E75" i="15"/>
  <c r="H74" i="15"/>
  <c r="E74" i="15"/>
  <c r="H73" i="15"/>
  <c r="E73" i="15"/>
  <c r="H72" i="15"/>
  <c r="E72" i="15"/>
  <c r="H71" i="15"/>
  <c r="E71" i="15"/>
  <c r="H70" i="15"/>
  <c r="E70" i="15"/>
  <c r="H69" i="15"/>
  <c r="E69" i="15"/>
  <c r="H68" i="15"/>
  <c r="E68" i="15"/>
  <c r="H67" i="15"/>
  <c r="E67" i="15"/>
  <c r="H66" i="15"/>
  <c r="E66" i="15"/>
  <c r="H65" i="15"/>
  <c r="E65" i="15"/>
  <c r="H64" i="15"/>
  <c r="E64" i="15"/>
  <c r="H63" i="15"/>
  <c r="E63" i="15"/>
  <c r="H62" i="15"/>
  <c r="E62" i="15"/>
  <c r="H61" i="15"/>
  <c r="E61" i="15"/>
  <c r="H60" i="15"/>
  <c r="E60" i="15"/>
  <c r="H59" i="15"/>
  <c r="E59" i="15"/>
  <c r="H58" i="15"/>
  <c r="E58" i="15"/>
  <c r="H57" i="15"/>
  <c r="E57" i="15"/>
  <c r="H56" i="15"/>
  <c r="E56" i="15"/>
  <c r="H55" i="15"/>
  <c r="E55" i="15"/>
  <c r="H54" i="15"/>
  <c r="E54" i="15"/>
  <c r="H53" i="15"/>
  <c r="E53" i="15"/>
  <c r="H52" i="15"/>
  <c r="E52" i="15"/>
  <c r="H51" i="15"/>
  <c r="E51" i="15"/>
  <c r="H50" i="15"/>
  <c r="E50" i="15"/>
  <c r="H49" i="15"/>
  <c r="E49" i="15"/>
  <c r="H48" i="15"/>
  <c r="E48" i="15"/>
  <c r="H47" i="15"/>
  <c r="E47" i="15"/>
  <c r="H46" i="15"/>
  <c r="E46" i="15"/>
  <c r="H45" i="15"/>
  <c r="E45" i="15"/>
  <c r="H44" i="15"/>
  <c r="E44" i="15"/>
  <c r="H43" i="15"/>
  <c r="E43" i="15"/>
  <c r="H42" i="15"/>
  <c r="E42" i="15"/>
  <c r="H41" i="15"/>
  <c r="E41" i="15"/>
  <c r="H40" i="15"/>
  <c r="E40" i="15"/>
  <c r="H39" i="15"/>
  <c r="E39" i="15"/>
  <c r="H38" i="15"/>
  <c r="E38" i="15"/>
  <c r="H37" i="15"/>
  <c r="E37" i="15"/>
  <c r="H36" i="15"/>
  <c r="E36" i="15"/>
  <c r="H35" i="15"/>
  <c r="E35" i="15"/>
  <c r="H34" i="15"/>
  <c r="E34" i="15"/>
  <c r="H33" i="15"/>
  <c r="E33" i="15"/>
  <c r="H32" i="15"/>
  <c r="E32" i="15"/>
  <c r="H31" i="15"/>
  <c r="E31" i="15"/>
  <c r="H30" i="15"/>
  <c r="E30" i="15"/>
  <c r="H29" i="15"/>
  <c r="E29" i="15"/>
  <c r="H28" i="15"/>
  <c r="E28" i="15"/>
  <c r="H27" i="15"/>
  <c r="E27" i="15"/>
  <c r="H26" i="15"/>
  <c r="E26" i="15"/>
  <c r="H25" i="15"/>
  <c r="E25" i="15"/>
  <c r="H24" i="15"/>
  <c r="E24" i="15"/>
  <c r="H23" i="15"/>
  <c r="E23" i="15"/>
  <c r="H22" i="15"/>
  <c r="E22" i="15"/>
  <c r="H21" i="15"/>
  <c r="E21" i="15"/>
  <c r="H20" i="15"/>
  <c r="E20" i="15"/>
  <c r="H19" i="15"/>
  <c r="E19" i="15"/>
  <c r="H18" i="15"/>
  <c r="E18" i="15"/>
  <c r="H17" i="15"/>
  <c r="E17" i="15"/>
  <c r="H16" i="15"/>
  <c r="E16" i="15"/>
  <c r="H15" i="15"/>
  <c r="E15" i="15"/>
  <c r="H14" i="15"/>
  <c r="E14" i="15"/>
  <c r="H13" i="15"/>
  <c r="E13" i="15"/>
  <c r="H12" i="15"/>
  <c r="E12" i="15"/>
  <c r="H11" i="15"/>
  <c r="E11" i="15"/>
  <c r="H10" i="15"/>
  <c r="E10" i="15"/>
  <c r="H9" i="15"/>
  <c r="E9" i="15"/>
  <c r="H8" i="15"/>
  <c r="E8" i="15"/>
  <c r="H7" i="15"/>
  <c r="E7" i="15"/>
  <c r="J6" i="15"/>
  <c r="J7" i="15" s="1"/>
  <c r="J8" i="15" s="1"/>
  <c r="J9" i="15" s="1"/>
  <c r="J10" i="15" s="1"/>
  <c r="J11" i="15" s="1"/>
  <c r="J12" i="15" s="1"/>
  <c r="J13" i="15" s="1"/>
  <c r="J14" i="15" s="1"/>
  <c r="J15" i="15" s="1"/>
  <c r="J16" i="15" s="1"/>
  <c r="J17" i="15" s="1"/>
  <c r="J18" i="15" s="1"/>
  <c r="J19" i="15" s="1"/>
  <c r="J20" i="15" s="1"/>
  <c r="J21" i="15" s="1"/>
  <c r="J22" i="15" s="1"/>
  <c r="J23" i="15" s="1"/>
  <c r="J24" i="15" s="1"/>
  <c r="J25" i="15" s="1"/>
  <c r="J26" i="15" s="1"/>
  <c r="J27" i="15" s="1"/>
  <c r="J28" i="15" s="1"/>
  <c r="J29" i="15" s="1"/>
  <c r="J30" i="15" s="1"/>
  <c r="J31" i="15" s="1"/>
  <c r="J32" i="15" s="1"/>
  <c r="J33" i="15" s="1"/>
  <c r="J34" i="15" s="1"/>
  <c r="J35" i="15" s="1"/>
  <c r="J36" i="15" s="1"/>
  <c r="J37" i="15" s="1"/>
  <c r="J38" i="15" s="1"/>
  <c r="J39" i="15" s="1"/>
  <c r="J40" i="15" s="1"/>
  <c r="J41" i="15" s="1"/>
  <c r="J42" i="15" s="1"/>
  <c r="J43" i="15" s="1"/>
  <c r="J44" i="15" s="1"/>
  <c r="J45" i="15" s="1"/>
  <c r="J46" i="15" s="1"/>
  <c r="J47" i="15" s="1"/>
  <c r="J48" i="15" s="1"/>
  <c r="J49" i="15" s="1"/>
  <c r="J50" i="15" s="1"/>
  <c r="J51" i="15" s="1"/>
  <c r="J52" i="15" s="1"/>
  <c r="J53" i="15" s="1"/>
  <c r="J54" i="15" s="1"/>
  <c r="J55" i="15" s="1"/>
  <c r="J56" i="15" s="1"/>
  <c r="J57" i="15" s="1"/>
  <c r="J58" i="15" s="1"/>
  <c r="J59" i="15" s="1"/>
  <c r="J60" i="15" s="1"/>
  <c r="J61" i="15" s="1"/>
  <c r="J62" i="15" s="1"/>
  <c r="J63" i="15" s="1"/>
  <c r="J64" i="15" s="1"/>
  <c r="J65" i="15" s="1"/>
  <c r="J66" i="15" s="1"/>
  <c r="J67" i="15" s="1"/>
  <c r="J68" i="15" s="1"/>
  <c r="J69" i="15" s="1"/>
  <c r="J70" i="15" s="1"/>
  <c r="J71" i="15" s="1"/>
  <c r="J72" i="15" s="1"/>
  <c r="J73" i="15" s="1"/>
  <c r="J74" i="15" s="1"/>
  <c r="J75" i="15" s="1"/>
  <c r="J76" i="15" s="1"/>
  <c r="J77" i="15" s="1"/>
  <c r="J78" i="15" s="1"/>
  <c r="J79" i="15" s="1"/>
  <c r="J80" i="15" s="1"/>
  <c r="J81" i="15" s="1"/>
  <c r="J82" i="15" s="1"/>
  <c r="J83" i="15" s="1"/>
  <c r="J84" i="15" s="1"/>
  <c r="J85" i="15" s="1"/>
  <c r="J86" i="15" s="1"/>
  <c r="J87" i="15" s="1"/>
  <c r="J88" i="15" s="1"/>
  <c r="J89" i="15" s="1"/>
  <c r="J90" i="15" s="1"/>
  <c r="J91" i="15" s="1"/>
  <c r="J92" i="15" s="1"/>
  <c r="J93" i="15" s="1"/>
  <c r="J94" i="15" s="1"/>
  <c r="J95" i="15" s="1"/>
  <c r="J96" i="15" s="1"/>
  <c r="J97" i="15" s="1"/>
  <c r="J98" i="15" s="1"/>
  <c r="J99" i="15" s="1"/>
  <c r="J100" i="15" s="1"/>
  <c r="J101" i="15" s="1"/>
  <c r="J102" i="15" s="1"/>
  <c r="J103" i="15" s="1"/>
  <c r="J104" i="15" s="1"/>
  <c r="J105" i="15" s="1"/>
  <c r="J106" i="15" s="1"/>
  <c r="J107" i="15" s="1"/>
  <c r="J108" i="15" s="1"/>
  <c r="J109" i="15" s="1"/>
  <c r="J110" i="15" s="1"/>
  <c r="J111" i="15" s="1"/>
  <c r="J112" i="15" s="1"/>
  <c r="J113" i="15" s="1"/>
  <c r="J114" i="15" s="1"/>
  <c r="J115" i="15" s="1"/>
  <c r="J116" i="15" s="1"/>
  <c r="J117" i="15" s="1"/>
  <c r="J118" i="15" s="1"/>
  <c r="J119" i="15" s="1"/>
  <c r="J120" i="15" s="1"/>
  <c r="J121" i="15" s="1"/>
  <c r="J122" i="15" s="1"/>
  <c r="J123" i="15" s="1"/>
  <c r="J124" i="15" s="1"/>
  <c r="J125" i="15" s="1"/>
  <c r="J126" i="15" s="1"/>
  <c r="J127" i="15" s="1"/>
  <c r="J128" i="15" s="1"/>
  <c r="J129" i="15" s="1"/>
  <c r="J130" i="15" s="1"/>
  <c r="J131" i="15" s="1"/>
  <c r="J132" i="15" s="1"/>
  <c r="J133" i="15" s="1"/>
  <c r="J134" i="15" s="1"/>
  <c r="J135" i="15" s="1"/>
  <c r="J136" i="15" s="1"/>
  <c r="J137" i="15" s="1"/>
  <c r="J138" i="15" s="1"/>
  <c r="J139" i="15" s="1"/>
  <c r="J140" i="15" s="1"/>
  <c r="J141" i="15" s="1"/>
  <c r="J142" i="15" s="1"/>
  <c r="J143" i="15" s="1"/>
  <c r="J144" i="15" s="1"/>
  <c r="J145" i="15" s="1"/>
  <c r="J146" i="15" s="1"/>
  <c r="J147" i="15" s="1"/>
  <c r="J148" i="15" s="1"/>
  <c r="J149" i="15" s="1"/>
  <c r="J150" i="15" s="1"/>
  <c r="J151" i="15" s="1"/>
  <c r="J152" i="15" s="1"/>
  <c r="J153" i="15" s="1"/>
  <c r="J154" i="15" s="1"/>
  <c r="J155" i="15" s="1"/>
  <c r="J156" i="15" s="1"/>
  <c r="J157" i="15" s="1"/>
  <c r="J158" i="15" s="1"/>
  <c r="J159" i="15" s="1"/>
  <c r="J160" i="15" s="1"/>
  <c r="J161" i="15" s="1"/>
  <c r="J162" i="15" s="1"/>
  <c r="J163" i="15" s="1"/>
  <c r="J164" i="15" s="1"/>
  <c r="J165" i="15" s="1"/>
  <c r="J166" i="15" s="1"/>
  <c r="J167" i="15" s="1"/>
  <c r="J168" i="15" s="1"/>
  <c r="J169" i="15" s="1"/>
  <c r="J170" i="15" s="1"/>
  <c r="J171" i="15" s="1"/>
  <c r="J172" i="15" s="1"/>
  <c r="J173" i="15" s="1"/>
  <c r="J174" i="15" s="1"/>
  <c r="J175" i="15" s="1"/>
  <c r="J176" i="15" s="1"/>
  <c r="J177" i="15" s="1"/>
  <c r="J178" i="15" s="1"/>
  <c r="J179" i="15" s="1"/>
  <c r="J180" i="15" s="1"/>
  <c r="J181" i="15" s="1"/>
  <c r="J182" i="15" s="1"/>
  <c r="J183" i="15" s="1"/>
  <c r="J184" i="15" s="1"/>
  <c r="J185" i="15" s="1"/>
  <c r="J186" i="15" s="1"/>
  <c r="J187" i="15" s="1"/>
  <c r="J188" i="15" s="1"/>
  <c r="J189" i="15" s="1"/>
  <c r="J190" i="15" s="1"/>
  <c r="H6" i="15"/>
  <c r="H194" i="15" s="1"/>
  <c r="G6" i="15"/>
  <c r="G7" i="15" s="1"/>
  <c r="G8" i="15" s="1"/>
  <c r="G9" i="15" s="1"/>
  <c r="G10" i="15" s="1"/>
  <c r="G11" i="15" s="1"/>
  <c r="G12" i="15" s="1"/>
  <c r="G13" i="15" s="1"/>
  <c r="G14" i="15" s="1"/>
  <c r="G15" i="15" s="1"/>
  <c r="G16" i="15" s="1"/>
  <c r="G17" i="15" s="1"/>
  <c r="G18" i="15" s="1"/>
  <c r="G19" i="15" s="1"/>
  <c r="G20" i="15" s="1"/>
  <c r="G21" i="15" s="1"/>
  <c r="G22" i="15" s="1"/>
  <c r="G23" i="15" s="1"/>
  <c r="G24" i="15" s="1"/>
  <c r="G25" i="15" s="1"/>
  <c r="G26" i="15" s="1"/>
  <c r="G27" i="15" s="1"/>
  <c r="G28" i="15" s="1"/>
  <c r="G29" i="15" s="1"/>
  <c r="G30" i="15" s="1"/>
  <c r="G31" i="15" s="1"/>
  <c r="G32" i="15" s="1"/>
  <c r="G33" i="15" s="1"/>
  <c r="G34" i="15" s="1"/>
  <c r="G35" i="15" s="1"/>
  <c r="G36" i="15" s="1"/>
  <c r="G37" i="15" s="1"/>
  <c r="G38" i="15" s="1"/>
  <c r="G39" i="15" s="1"/>
  <c r="G40" i="15" s="1"/>
  <c r="G41" i="15" s="1"/>
  <c r="G42" i="15" s="1"/>
  <c r="G43" i="15" s="1"/>
  <c r="G44" i="15" s="1"/>
  <c r="G45" i="15" s="1"/>
  <c r="G46" i="15" s="1"/>
  <c r="G47" i="15" s="1"/>
  <c r="G48" i="15" s="1"/>
  <c r="G49" i="15" s="1"/>
  <c r="G50" i="15" s="1"/>
  <c r="G51" i="15" s="1"/>
  <c r="G52" i="15" s="1"/>
  <c r="G53" i="15" s="1"/>
  <c r="G54" i="15" s="1"/>
  <c r="G55" i="15" s="1"/>
  <c r="G56" i="15" s="1"/>
  <c r="G57" i="15" s="1"/>
  <c r="G58" i="15" s="1"/>
  <c r="G59" i="15" s="1"/>
  <c r="G60" i="15" s="1"/>
  <c r="G61" i="15" s="1"/>
  <c r="G62" i="15" s="1"/>
  <c r="G63" i="15" s="1"/>
  <c r="G64" i="15" s="1"/>
  <c r="G65" i="15" s="1"/>
  <c r="G66" i="15" s="1"/>
  <c r="G67" i="15" s="1"/>
  <c r="G68" i="15" s="1"/>
  <c r="G69" i="15" s="1"/>
  <c r="G70" i="15" s="1"/>
  <c r="G71" i="15" s="1"/>
  <c r="G72" i="15" s="1"/>
  <c r="G73" i="15" s="1"/>
  <c r="G74" i="15" s="1"/>
  <c r="G75" i="15" s="1"/>
  <c r="G76" i="15" s="1"/>
  <c r="G77" i="15" s="1"/>
  <c r="G78" i="15" s="1"/>
  <c r="G79" i="15" s="1"/>
  <c r="G80" i="15" s="1"/>
  <c r="G81" i="15" s="1"/>
  <c r="G82" i="15" s="1"/>
  <c r="G83" i="15" s="1"/>
  <c r="G84" i="15" s="1"/>
  <c r="G85" i="15" s="1"/>
  <c r="G86" i="15" s="1"/>
  <c r="G87" i="15" s="1"/>
  <c r="G88" i="15" s="1"/>
  <c r="G89" i="15" s="1"/>
  <c r="G90" i="15" s="1"/>
  <c r="G91" i="15" s="1"/>
  <c r="G92" i="15" s="1"/>
  <c r="G93" i="15" s="1"/>
  <c r="G94" i="15" s="1"/>
  <c r="G95" i="15" s="1"/>
  <c r="G96" i="15" s="1"/>
  <c r="G97" i="15" s="1"/>
  <c r="G98" i="15" s="1"/>
  <c r="G99" i="15" s="1"/>
  <c r="G100" i="15" s="1"/>
  <c r="G101" i="15" s="1"/>
  <c r="G102" i="15" s="1"/>
  <c r="G103" i="15" s="1"/>
  <c r="G104" i="15" s="1"/>
  <c r="G105" i="15" s="1"/>
  <c r="G106" i="15" s="1"/>
  <c r="G107" i="15" s="1"/>
  <c r="G108" i="15" s="1"/>
  <c r="G109" i="15" s="1"/>
  <c r="G110" i="15" s="1"/>
  <c r="G111" i="15" s="1"/>
  <c r="G112" i="15" s="1"/>
  <c r="G113" i="15" s="1"/>
  <c r="G114" i="15" s="1"/>
  <c r="G115" i="15" s="1"/>
  <c r="G116" i="15" s="1"/>
  <c r="G117" i="15" s="1"/>
  <c r="G118" i="15" s="1"/>
  <c r="G119" i="15" s="1"/>
  <c r="G120" i="15" s="1"/>
  <c r="G121" i="15" s="1"/>
  <c r="G122" i="15" s="1"/>
  <c r="G123" i="15" s="1"/>
  <c r="G124" i="15" s="1"/>
  <c r="G125" i="15" s="1"/>
  <c r="G126" i="15" s="1"/>
  <c r="G127" i="15" s="1"/>
  <c r="G128" i="15" s="1"/>
  <c r="G129" i="15" s="1"/>
  <c r="G130" i="15" s="1"/>
  <c r="G131" i="15" s="1"/>
  <c r="G132" i="15" s="1"/>
  <c r="G133" i="15" s="1"/>
  <c r="G134" i="15" s="1"/>
  <c r="G135" i="15" s="1"/>
  <c r="G136" i="15" s="1"/>
  <c r="G137" i="15" s="1"/>
  <c r="G138" i="15" s="1"/>
  <c r="G139" i="15" s="1"/>
  <c r="G140" i="15" s="1"/>
  <c r="G141" i="15" s="1"/>
  <c r="G142" i="15" s="1"/>
  <c r="G143" i="15" s="1"/>
  <c r="G144" i="15" s="1"/>
  <c r="G145" i="15" s="1"/>
  <c r="G146" i="15" s="1"/>
  <c r="G147" i="15" s="1"/>
  <c r="G148" i="15" s="1"/>
  <c r="G149" i="15" s="1"/>
  <c r="G150" i="15" s="1"/>
  <c r="G151" i="15" s="1"/>
  <c r="G152" i="15" s="1"/>
  <c r="G153" i="15" s="1"/>
  <c r="G154" i="15" s="1"/>
  <c r="G155" i="15" s="1"/>
  <c r="G156" i="15" s="1"/>
  <c r="G157" i="15" s="1"/>
  <c r="G158" i="15" s="1"/>
  <c r="G159" i="15" s="1"/>
  <c r="G160" i="15" s="1"/>
  <c r="G161" i="15" s="1"/>
  <c r="G162" i="15" s="1"/>
  <c r="G163" i="15" s="1"/>
  <c r="G164" i="15" s="1"/>
  <c r="G165" i="15" s="1"/>
  <c r="G166" i="15" s="1"/>
  <c r="G167" i="15" s="1"/>
  <c r="G168" i="15" s="1"/>
  <c r="G169" i="15" s="1"/>
  <c r="G170" i="15" s="1"/>
  <c r="G171" i="15" s="1"/>
  <c r="G172" i="15" s="1"/>
  <c r="G173" i="15" s="1"/>
  <c r="G174" i="15" s="1"/>
  <c r="G175" i="15" s="1"/>
  <c r="G176" i="15" s="1"/>
  <c r="G177" i="15" s="1"/>
  <c r="G178" i="15" s="1"/>
  <c r="G179" i="15" s="1"/>
  <c r="G180" i="15" s="1"/>
  <c r="G181" i="15" s="1"/>
  <c r="G182" i="15" s="1"/>
  <c r="G183" i="15" s="1"/>
  <c r="G184" i="15" s="1"/>
  <c r="G185" i="15" s="1"/>
  <c r="G186" i="15" s="1"/>
  <c r="G187" i="15" s="1"/>
  <c r="G188" i="15" s="1"/>
  <c r="G189" i="15" s="1"/>
  <c r="G190" i="15" s="1"/>
  <c r="E6" i="15"/>
  <c r="D6" i="15"/>
  <c r="D7" i="15" s="1"/>
  <c r="D8" i="15" s="1"/>
  <c r="D9" i="15" s="1"/>
  <c r="D10" i="15" s="1"/>
  <c r="D11" i="15" s="1"/>
  <c r="D12" i="15" s="1"/>
  <c r="D13" i="15" s="1"/>
  <c r="D14" i="15" s="1"/>
  <c r="D15" i="15" s="1"/>
  <c r="D16" i="15" s="1"/>
  <c r="D17" i="15" s="1"/>
  <c r="D18" i="15" s="1"/>
  <c r="D19" i="15" s="1"/>
  <c r="D20" i="15" s="1"/>
  <c r="D21" i="15" s="1"/>
  <c r="D22" i="15" s="1"/>
  <c r="D23" i="15" s="1"/>
  <c r="D24" i="15" s="1"/>
  <c r="D25" i="15" s="1"/>
  <c r="D26" i="15" s="1"/>
  <c r="D27" i="15" s="1"/>
  <c r="D28" i="15" s="1"/>
  <c r="D29" i="15" s="1"/>
  <c r="D30" i="15" s="1"/>
  <c r="D31" i="15" s="1"/>
  <c r="D32" i="15" s="1"/>
  <c r="D33" i="15" s="1"/>
  <c r="D34" i="15" s="1"/>
  <c r="D35" i="15" s="1"/>
  <c r="D36" i="15" s="1"/>
  <c r="D37" i="15" s="1"/>
  <c r="D38" i="15" s="1"/>
  <c r="D39" i="15" s="1"/>
  <c r="D40" i="15" s="1"/>
  <c r="D41" i="15" s="1"/>
  <c r="D42" i="15" s="1"/>
  <c r="D43" i="15" s="1"/>
  <c r="D44" i="15" s="1"/>
  <c r="D45" i="15" s="1"/>
  <c r="D46" i="15" s="1"/>
  <c r="D47" i="15" s="1"/>
  <c r="D48" i="15" s="1"/>
  <c r="D49" i="15" s="1"/>
  <c r="D50" i="15" s="1"/>
  <c r="D51" i="15" s="1"/>
  <c r="D52" i="15" s="1"/>
  <c r="D53" i="15" s="1"/>
  <c r="D54" i="15" s="1"/>
  <c r="D55" i="15" s="1"/>
  <c r="D56" i="15" s="1"/>
  <c r="D57" i="15" s="1"/>
  <c r="D58" i="15" s="1"/>
  <c r="D59" i="15" s="1"/>
  <c r="D60" i="15" s="1"/>
  <c r="D61" i="15" s="1"/>
  <c r="D62" i="15" s="1"/>
  <c r="D63" i="15" s="1"/>
  <c r="D64" i="15" s="1"/>
  <c r="D65" i="15" s="1"/>
  <c r="D66" i="15" s="1"/>
  <c r="D67" i="15" s="1"/>
  <c r="D68" i="15" s="1"/>
  <c r="D69" i="15" s="1"/>
  <c r="D70" i="15" s="1"/>
  <c r="D71" i="15" s="1"/>
  <c r="D72" i="15" s="1"/>
  <c r="D73" i="15" s="1"/>
  <c r="D74" i="15" s="1"/>
  <c r="D75" i="15" s="1"/>
  <c r="D76" i="15" s="1"/>
  <c r="D77" i="15" s="1"/>
  <c r="D78" i="15" s="1"/>
  <c r="D79" i="15" s="1"/>
  <c r="D80" i="15" s="1"/>
  <c r="D81" i="15" s="1"/>
  <c r="D82" i="15" s="1"/>
  <c r="D83" i="15" s="1"/>
  <c r="D84" i="15" s="1"/>
  <c r="D85" i="15" s="1"/>
  <c r="D86" i="15" s="1"/>
  <c r="D87" i="15" s="1"/>
  <c r="D88" i="15" s="1"/>
  <c r="D89" i="15" s="1"/>
  <c r="D90" i="15" s="1"/>
  <c r="D91" i="15" s="1"/>
  <c r="D92" i="15" s="1"/>
  <c r="D93" i="15" s="1"/>
  <c r="D94" i="15" s="1"/>
  <c r="D95" i="15" s="1"/>
  <c r="D96" i="15" s="1"/>
  <c r="D97" i="15" s="1"/>
  <c r="D98" i="15" s="1"/>
  <c r="D99" i="15" s="1"/>
  <c r="D100" i="15" s="1"/>
  <c r="D101" i="15" s="1"/>
  <c r="D102" i="15" s="1"/>
  <c r="D103" i="15" s="1"/>
  <c r="D104" i="15" s="1"/>
  <c r="D105" i="15" s="1"/>
  <c r="D106" i="15" s="1"/>
  <c r="D107" i="15" s="1"/>
  <c r="D108" i="15" s="1"/>
  <c r="D109" i="15" s="1"/>
  <c r="D110" i="15" s="1"/>
  <c r="D111" i="15" s="1"/>
  <c r="D112" i="15" s="1"/>
  <c r="D113" i="15" s="1"/>
  <c r="D114" i="15" s="1"/>
  <c r="D115" i="15" s="1"/>
  <c r="D116" i="15" s="1"/>
  <c r="D117" i="15" s="1"/>
  <c r="D118" i="15" s="1"/>
  <c r="D119" i="15" s="1"/>
  <c r="D120" i="15" s="1"/>
  <c r="D121" i="15" s="1"/>
  <c r="D122" i="15" s="1"/>
  <c r="D123" i="15" s="1"/>
  <c r="D124" i="15" s="1"/>
  <c r="D125" i="15" s="1"/>
  <c r="D126" i="15" s="1"/>
  <c r="D127" i="15" s="1"/>
  <c r="D128" i="15" s="1"/>
  <c r="D129" i="15" s="1"/>
  <c r="D130" i="15" s="1"/>
  <c r="D131" i="15" s="1"/>
  <c r="D132" i="15" s="1"/>
  <c r="D133" i="15" s="1"/>
  <c r="D134" i="15" s="1"/>
  <c r="D135" i="15" s="1"/>
  <c r="D136" i="15" s="1"/>
  <c r="D137" i="15" s="1"/>
  <c r="D138" i="15" s="1"/>
  <c r="D139" i="15" s="1"/>
  <c r="D140" i="15" s="1"/>
  <c r="D141" i="15" s="1"/>
  <c r="D142" i="15" s="1"/>
  <c r="D143" i="15" s="1"/>
  <c r="D144" i="15" s="1"/>
  <c r="D145" i="15" s="1"/>
  <c r="D146" i="15" s="1"/>
  <c r="D147" i="15" s="1"/>
  <c r="D148" i="15" s="1"/>
  <c r="D149" i="15" s="1"/>
  <c r="D150" i="15" s="1"/>
  <c r="D151" i="15" s="1"/>
  <c r="D152" i="15" s="1"/>
  <c r="D153" i="15" s="1"/>
  <c r="D154" i="15" s="1"/>
  <c r="D155" i="15" s="1"/>
  <c r="D156" i="15" s="1"/>
  <c r="D157" i="15" s="1"/>
  <c r="D158" i="15" s="1"/>
  <c r="D159" i="15" s="1"/>
  <c r="D160" i="15" s="1"/>
  <c r="D161" i="15" s="1"/>
  <c r="D162" i="15" s="1"/>
  <c r="D163" i="15" s="1"/>
  <c r="D164" i="15" s="1"/>
  <c r="D165" i="15" s="1"/>
  <c r="D166" i="15" s="1"/>
  <c r="D167" i="15" s="1"/>
  <c r="D168" i="15" s="1"/>
  <c r="D169" i="15" s="1"/>
  <c r="D170" i="15" s="1"/>
  <c r="D171" i="15" s="1"/>
  <c r="D172" i="15" s="1"/>
  <c r="D173" i="15" s="1"/>
  <c r="D174" i="15" s="1"/>
  <c r="D175" i="15" s="1"/>
  <c r="D176" i="15" s="1"/>
  <c r="D177" i="15" s="1"/>
  <c r="D178" i="15" s="1"/>
  <c r="D179" i="15" s="1"/>
  <c r="D180" i="15" s="1"/>
  <c r="D181" i="15" s="1"/>
  <c r="D182" i="15" s="1"/>
  <c r="D183" i="15" s="1"/>
  <c r="D184" i="15" s="1"/>
  <c r="D185" i="15" s="1"/>
  <c r="D186" i="15" s="1"/>
  <c r="D187" i="15" s="1"/>
  <c r="D188" i="15" s="1"/>
  <c r="D189" i="15" s="1"/>
  <c r="D190" i="15" s="1"/>
  <c r="H194" i="4"/>
  <c r="E194" i="4"/>
  <c r="H193" i="4"/>
  <c r="E193" i="4"/>
  <c r="H192" i="4"/>
  <c r="E192" i="4"/>
  <c r="H191" i="4"/>
  <c r="E191" i="4"/>
  <c r="H190" i="4"/>
  <c r="E190" i="4"/>
  <c r="H189" i="4"/>
  <c r="E189" i="4"/>
  <c r="H188" i="4"/>
  <c r="E188" i="4"/>
  <c r="H187" i="4"/>
  <c r="E187" i="4"/>
  <c r="H186" i="4"/>
  <c r="E186" i="4"/>
  <c r="H185" i="4"/>
  <c r="E185" i="4"/>
  <c r="H184" i="4"/>
  <c r="E184" i="4"/>
  <c r="H183" i="4"/>
  <c r="E183" i="4"/>
  <c r="H182" i="4"/>
  <c r="E182" i="4"/>
  <c r="H181" i="4"/>
  <c r="E181" i="4"/>
  <c r="H180" i="4"/>
  <c r="E180" i="4"/>
  <c r="H179" i="4"/>
  <c r="E179" i="4"/>
  <c r="H178" i="4"/>
  <c r="E178" i="4"/>
  <c r="H177" i="4"/>
  <c r="E177" i="4"/>
  <c r="H176" i="4"/>
  <c r="E176" i="4"/>
  <c r="H175" i="4"/>
  <c r="E175" i="4"/>
  <c r="H174" i="4"/>
  <c r="E174" i="4"/>
  <c r="H173" i="4"/>
  <c r="E173" i="4"/>
  <c r="H172" i="4"/>
  <c r="E172" i="4"/>
  <c r="H171" i="4"/>
  <c r="E171" i="4"/>
  <c r="H170" i="4"/>
  <c r="E170" i="4"/>
  <c r="J169" i="4"/>
  <c r="J170" i="4" s="1"/>
  <c r="J171" i="4" s="1"/>
  <c r="J172" i="4" s="1"/>
  <c r="J173" i="4" s="1"/>
  <c r="J174" i="4" s="1"/>
  <c r="J175" i="4" s="1"/>
  <c r="J176" i="4" s="1"/>
  <c r="J177" i="4" s="1"/>
  <c r="J178" i="4" s="1"/>
  <c r="J179" i="4" s="1"/>
  <c r="J180" i="4" s="1"/>
  <c r="J181" i="4" s="1"/>
  <c r="J182" i="4" s="1"/>
  <c r="J183" i="4" s="1"/>
  <c r="J184" i="4" s="1"/>
  <c r="J185" i="4" s="1"/>
  <c r="J186" i="4" s="1"/>
  <c r="J187" i="4" s="1"/>
  <c r="J188" i="4" s="1"/>
  <c r="J189" i="4" s="1"/>
  <c r="J190" i="4" s="1"/>
  <c r="J191" i="4" s="1"/>
  <c r="J192" i="4" s="1"/>
  <c r="J193" i="4" s="1"/>
  <c r="J194" i="4" s="1"/>
  <c r="H169" i="4"/>
  <c r="G169" i="4"/>
  <c r="G170" i="4" s="1"/>
  <c r="G171" i="4" s="1"/>
  <c r="G172" i="4" s="1"/>
  <c r="G173" i="4" s="1"/>
  <c r="G174" i="4" s="1"/>
  <c r="G175" i="4" s="1"/>
  <c r="G176" i="4" s="1"/>
  <c r="G177" i="4" s="1"/>
  <c r="G178" i="4" s="1"/>
  <c r="G179" i="4" s="1"/>
  <c r="G180" i="4" s="1"/>
  <c r="G181" i="4" s="1"/>
  <c r="G182" i="4" s="1"/>
  <c r="G183" i="4" s="1"/>
  <c r="G184" i="4" s="1"/>
  <c r="G185" i="4" s="1"/>
  <c r="G186" i="4" s="1"/>
  <c r="G187" i="4" s="1"/>
  <c r="G188" i="4" s="1"/>
  <c r="G189" i="4" s="1"/>
  <c r="G190" i="4" s="1"/>
  <c r="G191" i="4" s="1"/>
  <c r="G192" i="4" s="1"/>
  <c r="G193" i="4" s="1"/>
  <c r="G194" i="4" s="1"/>
  <c r="E169" i="4"/>
  <c r="D169" i="4"/>
  <c r="D170" i="4" s="1"/>
  <c r="D171" i="4" s="1"/>
  <c r="D172" i="4" s="1"/>
  <c r="D173" i="4" s="1"/>
  <c r="D174" i="4" s="1"/>
  <c r="D175" i="4" s="1"/>
  <c r="D176" i="4" s="1"/>
  <c r="D177" i="4" s="1"/>
  <c r="D178" i="4" s="1"/>
  <c r="D179" i="4" s="1"/>
  <c r="D180" i="4" s="1"/>
  <c r="D181" i="4" s="1"/>
  <c r="D182" i="4" s="1"/>
  <c r="D183" i="4" s="1"/>
  <c r="D184" i="4" s="1"/>
  <c r="D185" i="4" s="1"/>
  <c r="D186" i="4" s="1"/>
  <c r="D187" i="4" s="1"/>
  <c r="D188" i="4" s="1"/>
  <c r="D189" i="4" s="1"/>
  <c r="D190" i="4" s="1"/>
  <c r="D191" i="4" s="1"/>
  <c r="D192" i="4" s="1"/>
  <c r="D193" i="4" s="1"/>
  <c r="D194" i="4" s="1"/>
  <c r="D191" i="15" l="1"/>
  <c r="D192" i="15" s="1"/>
  <c r="J191" i="15"/>
  <c r="J192" i="15" s="1"/>
  <c r="E194" i="15"/>
  <c r="G191" i="15"/>
  <c r="G192" i="15" s="1"/>
</calcChain>
</file>

<file path=xl/sharedStrings.xml><?xml version="1.0" encoding="utf-8"?>
<sst xmlns="http://schemas.openxmlformats.org/spreadsheetml/2006/main" count="62" uniqueCount="39">
  <si>
    <t>Data type:</t>
  </si>
  <si>
    <t>Data sources:</t>
  </si>
  <si>
    <t>Data supplied by:</t>
  </si>
  <si>
    <t>Public Health England</t>
  </si>
  <si>
    <t>Data prepared by:</t>
  </si>
  <si>
    <t>London</t>
  </si>
  <si>
    <t>Website: www.gov.uk/phe</t>
  </si>
  <si>
    <t xml:space="preserve"> </t>
  </si>
  <si>
    <t>Total</t>
  </si>
  <si>
    <t>Overnight change</t>
  </si>
  <si>
    <t>Cumulative</t>
  </si>
  <si>
    <t>Excluded</t>
  </si>
  <si>
    <t>No time restriction imposed</t>
  </si>
  <si>
    <t>Death within 28 days</t>
  </si>
  <si>
    <t>Death within 60 days, or COVID-19 on death certificate</t>
  </si>
  <si>
    <t>Daily</t>
  </si>
  <si>
    <t>England</t>
  </si>
  <si>
    <t>Table 1: Number of COVID-19 related deaths in England, by death report date</t>
  </si>
  <si>
    <t>Contents</t>
  </si>
  <si>
    <t>Table 2: Number of COVID-19 related deaths in England, by date of death</t>
  </si>
  <si>
    <t>Office for National Statistics</t>
  </si>
  <si>
    <t>Demographic Batch Service</t>
  </si>
  <si>
    <t>Epidemiology Cell</t>
  </si>
  <si>
    <t>Wellington House</t>
  </si>
  <si>
    <t>133-135 Waterloo Road</t>
  </si>
  <si>
    <t>SE1 8UG</t>
  </si>
  <si>
    <t>Second-Generation Surveillance System</t>
  </si>
  <si>
    <t>COVID-19 Related Deaths Time Series</t>
  </si>
  <si>
    <t>Laboratory data:</t>
  </si>
  <si>
    <t>Data on persons with laboratory confirmed COVID-19 in England who have died.</t>
  </si>
  <si>
    <t>Information:</t>
  </si>
  <si>
    <t>Title</t>
  </si>
  <si>
    <t>Death Report Date</t>
  </si>
  <si>
    <t>Date of Death</t>
  </si>
  <si>
    <t>National Health Service England and NHS Improvement</t>
  </si>
  <si>
    <t xml:space="preserve">Email: enquiries@phe.gov.uk </t>
  </si>
  <si>
    <t>*Due to continuous data quality improvements, each day a small number of historic deaths may be reclassified to fall within or out of the 28 day or 60 day time period</t>
  </si>
  <si>
    <t>Data to 17:00, 5th September 2020</t>
  </si>
  <si>
    <t>Data to 17:00, 5th August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</si>
</sst>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b/>
      <sz val="14"/>
      <color rgb="FFFFFFFF"/>
      <name val="Arial"/>
      <family val="2"/>
    </font>
    <font>
      <b/>
      <sz val="18"/>
      <color rgb="FFFFFFFF"/>
      <name val="Arial"/>
      <family val="2"/>
    </font>
    <font>
      <sz val="10"/>
      <color rgb="FF000000"/>
      <name val="Arial"/>
      <family val="2"/>
    </font>
    <font>
      <b/>
      <sz val="11"/>
      <color rgb="FFFFFFFF"/>
      <name val="Arial"/>
      <family val="2"/>
    </font>
    <font>
      <b/>
      <sz val="11"/>
      <color rgb="FF000000"/>
      <name val="Arial"/>
      <family val="2"/>
    </font>
    <font>
      <i/>
      <sz val="11"/>
      <color rgb="FF000000"/>
      <name val="Arial"/>
      <family val="2"/>
    </font>
    <font>
      <b/>
      <sz val="28"/>
      <color rgb="FFFF6600"/>
      <name val="Arial"/>
      <family val="2"/>
    </font>
    <font>
      <sz val="8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1"/>
      <color rgb="FFFF6600"/>
      <name val="Arial"/>
      <family val="2"/>
    </font>
    <font>
      <b/>
      <sz val="8"/>
      <color rgb="FF000000"/>
      <name val="Arial"/>
      <family val="2"/>
    </font>
    <font>
      <sz val="20"/>
      <color rgb="FF000000"/>
      <name val="Arial"/>
      <family val="2"/>
    </font>
    <font>
      <sz val="11"/>
      <color rgb="FFFFFFFF"/>
      <name val="Calibri"/>
      <family val="2"/>
    </font>
    <font>
      <b/>
      <i/>
      <u/>
      <sz val="11"/>
      <color rgb="FF000000"/>
      <name val="Calibri"/>
      <family val="2"/>
    </font>
    <font>
      <u/>
      <sz val="10"/>
      <color rgb="FF0000FF"/>
      <name val="Arial"/>
      <family val="2"/>
    </font>
    <font>
      <b/>
      <i/>
      <sz val="11"/>
      <color rgb="FFFFFFFF"/>
      <name val="Arial"/>
      <family val="2"/>
    </font>
    <font>
      <sz val="12"/>
      <color rgb="FFFFFFFF"/>
      <name val="Arial"/>
      <family val="2"/>
    </font>
    <font>
      <u/>
      <sz val="8"/>
      <color rgb="FF000000"/>
      <name val="Arial"/>
      <family val="2"/>
    </font>
    <font>
      <b/>
      <i/>
      <sz val="12"/>
      <color rgb="FFFFFFFF"/>
      <name val="Arial"/>
      <family val="2"/>
    </font>
    <font>
      <sz val="11"/>
      <color rgb="FFFFFFFF"/>
      <name val="Arial"/>
      <family val="2"/>
    </font>
    <font>
      <sz val="12"/>
      <color rgb="FF000000"/>
      <name val="Arial"/>
      <family val="2"/>
    </font>
    <font>
      <b/>
      <sz val="10"/>
      <color rgb="FFFFFFFF"/>
      <name val="Arial"/>
      <family val="2"/>
    </font>
    <font>
      <b/>
      <sz val="8"/>
      <color rgb="FFFFFFFF"/>
      <name val="Arial"/>
      <family val="2"/>
    </font>
    <font>
      <b/>
      <sz val="9"/>
      <color rgb="FFFFFFFF"/>
      <name val="Arial"/>
      <family val="2"/>
    </font>
    <font>
      <sz val="9"/>
      <color rgb="FFFFFFFF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</fonts>
  <fills count="4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6A6A6"/>
        <bgColor rgb="FFA6A6A6"/>
      </patternFill>
    </fill>
    <fill>
      <patternFill patternType="solid">
        <fgColor rgb="FFA6A6A6"/>
        <bgColor indexed="64"/>
      </patternFill>
    </fill>
    <fill>
      <patternFill patternType="solid">
        <fgColor rgb="FF822433"/>
        <bgColor rgb="FF822433"/>
      </patternFill>
    </fill>
    <fill>
      <patternFill patternType="solid">
        <fgColor rgb="FFFFFFFF"/>
        <bgColor rgb="FFFFFFFF"/>
      </patternFill>
    </fill>
    <fill>
      <patternFill patternType="solid">
        <fgColor rgb="FF00B092"/>
        <bgColor rgb="FF00B092"/>
      </patternFill>
    </fill>
    <fill>
      <patternFill patternType="solid">
        <fgColor rgb="FFA6A6A6"/>
        <bgColor rgb="FFFFFFFF"/>
      </patternFill>
    </fill>
    <fill>
      <patternFill patternType="solid">
        <fgColor rgb="FFA6A6A6"/>
        <bgColor rgb="FF00B092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DAD7CB"/>
        <bgColor rgb="FFDAD7CB"/>
      </patternFill>
    </fill>
    <fill>
      <patternFill patternType="solid">
        <fgColor rgb="FFDAD7CB"/>
        <bgColor indexed="64"/>
      </patternFill>
    </fill>
    <fill>
      <patternFill patternType="solid">
        <fgColor theme="0"/>
        <bgColor rgb="FF00B092"/>
      </patternFill>
    </fill>
    <fill>
      <patternFill patternType="solid">
        <fgColor rgb="FFDAD7CB"/>
        <bgColor rgb="FF00B092"/>
      </patternFill>
    </fill>
    <fill>
      <patternFill patternType="solid">
        <fgColor rgb="FFDAD7CB"/>
        <bgColor rgb="FFFFFFFF"/>
      </patternFill>
    </fill>
    <fill>
      <patternFill patternType="solid">
        <fgColor theme="0"/>
        <bgColor rgb="FFA6A6A6"/>
      </patternFill>
    </fill>
    <fill>
      <patternFill patternType="solid">
        <fgColor rgb="FFDAD7CB"/>
        <bgColor rgb="FFA6A6A6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rgb="FF000000"/>
      </left>
      <right/>
      <top/>
      <bottom style="thin">
        <color rgb="FFFFFFFF"/>
      </bottom>
      <diagonal/>
    </border>
    <border>
      <left/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FFFFFF"/>
      </bottom>
      <diagonal/>
    </border>
    <border>
      <left/>
      <right style="thin">
        <color indexed="64"/>
      </right>
      <top/>
      <bottom style="thin">
        <color rgb="FFFFFFFF"/>
      </bottom>
      <diagonal/>
    </border>
    <border>
      <left style="thin">
        <color indexed="64"/>
      </left>
      <right/>
      <top style="thin">
        <color rgb="FFFFFFFF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FFFFFF"/>
      </top>
      <bottom style="thin">
        <color indexed="64"/>
      </bottom>
      <diagonal/>
    </border>
    <border>
      <left/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Border="0" applyProtection="0"/>
    <xf numFmtId="0" fontId="22" fillId="0" borderId="0" applyNumberFormat="0" applyBorder="0" applyProtection="0"/>
    <xf numFmtId="0" fontId="22" fillId="0" borderId="0" applyNumberFormat="0" applyBorder="0" applyProtection="0"/>
    <xf numFmtId="0" fontId="22" fillId="0" borderId="0" applyNumberFormat="0" applyBorder="0" applyProtection="0"/>
    <xf numFmtId="0" fontId="22" fillId="0" borderId="0" applyNumberFormat="0" applyBorder="0" applyProtection="0"/>
  </cellStyleXfs>
  <cellXfs count="151">
    <xf numFmtId="0" fontId="0" fillId="0" borderId="0" xfId="0"/>
    <xf numFmtId="0" fontId="19" fillId="33" borderId="0" xfId="0" applyFont="1" applyFill="1" applyAlignment="1">
      <alignment horizontal="left" vertical="center"/>
    </xf>
    <xf numFmtId="0" fontId="0" fillId="34" borderId="0" xfId="0" applyFill="1"/>
    <xf numFmtId="0" fontId="20" fillId="35" borderId="10" xfId="0" applyFont="1" applyFill="1" applyBorder="1" applyAlignment="1">
      <alignment horizontal="left" vertical="center"/>
    </xf>
    <xf numFmtId="0" fontId="20" fillId="35" borderId="11" xfId="0" applyFont="1" applyFill="1" applyBorder="1" applyAlignment="1">
      <alignment horizontal="left" vertical="center"/>
    </xf>
    <xf numFmtId="0" fontId="20" fillId="35" borderId="12" xfId="0" applyFont="1" applyFill="1" applyBorder="1" applyAlignment="1">
      <alignment horizontal="left" vertical="center"/>
    </xf>
    <xf numFmtId="0" fontId="20" fillId="35" borderId="13" xfId="0" applyFont="1" applyFill="1" applyBorder="1" applyAlignment="1">
      <alignment horizontal="left" vertical="center"/>
    </xf>
    <xf numFmtId="0" fontId="20" fillId="35" borderId="0" xfId="0" applyFont="1" applyFill="1" applyAlignment="1">
      <alignment horizontal="left" vertical="center"/>
    </xf>
    <xf numFmtId="0" fontId="21" fillId="35" borderId="0" xfId="0" applyFont="1" applyFill="1" applyAlignment="1">
      <alignment horizontal="left" vertical="center"/>
    </xf>
    <xf numFmtId="0" fontId="20" fillId="35" borderId="14" xfId="0" applyFont="1" applyFill="1" applyBorder="1" applyAlignment="1">
      <alignment horizontal="left" vertical="center"/>
    </xf>
    <xf numFmtId="0" fontId="20" fillId="35" borderId="15" xfId="0" applyFont="1" applyFill="1" applyBorder="1" applyAlignment="1">
      <alignment horizontal="left" vertical="center"/>
    </xf>
    <xf numFmtId="0" fontId="20" fillId="35" borderId="16" xfId="0" applyFont="1" applyFill="1" applyBorder="1" applyAlignment="1">
      <alignment horizontal="left" vertical="center"/>
    </xf>
    <xf numFmtId="0" fontId="20" fillId="35" borderId="17" xfId="0" applyFont="1" applyFill="1" applyBorder="1" applyAlignment="1">
      <alignment horizontal="left" vertical="center"/>
    </xf>
    <xf numFmtId="0" fontId="19" fillId="36" borderId="13" xfId="44" applyFont="1" applyFill="1" applyBorder="1" applyAlignment="1">
      <alignment horizontal="left" vertical="center"/>
    </xf>
    <xf numFmtId="3" fontId="19" fillId="36" borderId="0" xfId="44" applyNumberFormat="1" applyFont="1" applyFill="1" applyAlignment="1">
      <alignment horizontal="left" vertical="center"/>
    </xf>
    <xf numFmtId="3" fontId="19" fillId="36" borderId="14" xfId="44" applyNumberFormat="1" applyFont="1" applyFill="1" applyBorder="1" applyAlignment="1">
      <alignment horizontal="left" vertical="center"/>
    </xf>
    <xf numFmtId="0" fontId="19" fillId="37" borderId="13" xfId="45" applyFont="1" applyFill="1" applyBorder="1" applyAlignment="1">
      <alignment horizontal="left" vertical="center"/>
    </xf>
    <xf numFmtId="0" fontId="23" fillId="37" borderId="0" xfId="45" applyFont="1" applyFill="1" applyAlignment="1">
      <alignment horizontal="left" vertical="center"/>
    </xf>
    <xf numFmtId="0" fontId="19" fillId="37" borderId="0" xfId="45" applyFont="1" applyFill="1" applyAlignment="1">
      <alignment horizontal="left" vertical="center"/>
    </xf>
    <xf numFmtId="0" fontId="24" fillId="37" borderId="0" xfId="45" applyFont="1" applyFill="1" applyAlignment="1">
      <alignment horizontal="left" vertical="center"/>
    </xf>
    <xf numFmtId="0" fontId="19" fillId="37" borderId="14" xfId="45" applyFont="1" applyFill="1" applyBorder="1" applyAlignment="1">
      <alignment horizontal="left" vertical="center"/>
    </xf>
    <xf numFmtId="49" fontId="19" fillId="36" borderId="13" xfId="45" applyNumberFormat="1" applyFont="1" applyFill="1" applyBorder="1" applyAlignment="1">
      <alignment horizontal="left" vertical="center"/>
    </xf>
    <xf numFmtId="49" fontId="19" fillId="36" borderId="0" xfId="45" applyNumberFormat="1" applyFont="1" applyFill="1" applyAlignment="1">
      <alignment horizontal="left" vertical="center"/>
    </xf>
    <xf numFmtId="49" fontId="19" fillId="36" borderId="14" xfId="45" applyNumberFormat="1" applyFont="1" applyFill="1" applyBorder="1" applyAlignment="1">
      <alignment horizontal="left" vertical="center"/>
    </xf>
    <xf numFmtId="0" fontId="19" fillId="36" borderId="14" xfId="45" applyFont="1" applyFill="1" applyBorder="1" applyAlignment="1">
      <alignment vertical="center"/>
    </xf>
    <xf numFmtId="0" fontId="19" fillId="36" borderId="0" xfId="45" applyFont="1" applyFill="1" applyBorder="1" applyAlignment="1">
      <alignment vertical="center"/>
    </xf>
    <xf numFmtId="0" fontId="19" fillId="36" borderId="18" xfId="45" applyFont="1" applyFill="1" applyBorder="1" applyAlignment="1">
      <alignment vertical="center"/>
    </xf>
    <xf numFmtId="0" fontId="19" fillId="36" borderId="13" xfId="45" applyFont="1" applyFill="1" applyBorder="1" applyAlignment="1">
      <alignment horizontal="left" vertical="center"/>
    </xf>
    <xf numFmtId="0" fontId="24" fillId="36" borderId="0" xfId="45" applyFont="1" applyFill="1" applyAlignment="1">
      <alignment horizontal="left" vertical="center"/>
    </xf>
    <xf numFmtId="0" fontId="19" fillId="36" borderId="0" xfId="45" applyFont="1" applyFill="1" applyAlignment="1">
      <alignment horizontal="left" vertical="center"/>
    </xf>
    <xf numFmtId="0" fontId="19" fillId="36" borderId="14" xfId="45" applyFont="1" applyFill="1" applyBorder="1" applyAlignment="1">
      <alignment horizontal="left" vertical="center"/>
    </xf>
    <xf numFmtId="0" fontId="25" fillId="36" borderId="14" xfId="45" applyFont="1" applyFill="1" applyBorder="1" applyAlignment="1">
      <alignment horizontal="left" vertical="center"/>
    </xf>
    <xf numFmtId="49" fontId="19" fillId="36" borderId="19" xfId="45" applyNumberFormat="1" applyFont="1" applyFill="1" applyBorder="1" applyAlignment="1">
      <alignment horizontal="left" vertical="center"/>
    </xf>
    <xf numFmtId="49" fontId="19" fillId="36" borderId="20" xfId="45" applyNumberFormat="1" applyFont="1" applyFill="1" applyBorder="1" applyAlignment="1">
      <alignment horizontal="left" vertical="center"/>
    </xf>
    <xf numFmtId="49" fontId="19" fillId="36" borderId="21" xfId="45" applyNumberFormat="1" applyFont="1" applyFill="1" applyBorder="1" applyAlignment="1">
      <alignment horizontal="left" vertical="center"/>
    </xf>
    <xf numFmtId="49" fontId="19" fillId="37" borderId="13" xfId="45" applyNumberFormat="1" applyFont="1" applyFill="1" applyBorder="1" applyAlignment="1">
      <alignment horizontal="left" vertical="center"/>
    </xf>
    <xf numFmtId="49" fontId="23" fillId="37" borderId="0" xfId="45" applyNumberFormat="1" applyFont="1" applyFill="1" applyAlignment="1">
      <alignment horizontal="left" vertical="center"/>
    </xf>
    <xf numFmtId="49" fontId="19" fillId="37" borderId="0" xfId="45" applyNumberFormat="1" applyFont="1" applyFill="1" applyAlignment="1">
      <alignment horizontal="left" vertical="center"/>
    </xf>
    <xf numFmtId="49" fontId="19" fillId="37" borderId="14" xfId="45" applyNumberFormat="1" applyFont="1" applyFill="1" applyBorder="1" applyAlignment="1">
      <alignment horizontal="left" vertical="center"/>
    </xf>
    <xf numFmtId="49" fontId="24" fillId="36" borderId="0" xfId="45" applyNumberFormat="1" applyFont="1" applyFill="1" applyAlignment="1">
      <alignment horizontal="left" vertical="center"/>
    </xf>
    <xf numFmtId="49" fontId="24" fillId="36" borderId="0" xfId="46" applyNumberFormat="1" applyFont="1" applyFill="1" applyAlignment="1">
      <alignment horizontal="left" vertical="center"/>
    </xf>
    <xf numFmtId="49" fontId="24" fillId="36" borderId="13" xfId="45" applyNumberFormat="1" applyFont="1" applyFill="1" applyBorder="1" applyAlignment="1">
      <alignment horizontal="left" vertical="center"/>
    </xf>
    <xf numFmtId="49" fontId="24" fillId="36" borderId="14" xfId="45" applyNumberFormat="1" applyFont="1" applyFill="1" applyBorder="1" applyAlignment="1">
      <alignment horizontal="left" vertical="center"/>
    </xf>
    <xf numFmtId="49" fontId="19" fillId="36" borderId="15" xfId="45" applyNumberFormat="1" applyFont="1" applyFill="1" applyBorder="1" applyAlignment="1">
      <alignment horizontal="left" vertical="center"/>
    </xf>
    <xf numFmtId="49" fontId="19" fillId="36" borderId="16" xfId="45" applyNumberFormat="1" applyFont="1" applyFill="1" applyBorder="1" applyAlignment="1">
      <alignment horizontal="left" vertical="center"/>
    </xf>
    <xf numFmtId="49" fontId="19" fillId="36" borderId="17" xfId="45" applyNumberFormat="1" applyFont="1" applyFill="1" applyBorder="1" applyAlignment="1">
      <alignment horizontal="left" vertical="center"/>
    </xf>
    <xf numFmtId="49" fontId="26" fillId="33" borderId="0" xfId="45" applyNumberFormat="1" applyFont="1" applyFill="1" applyAlignment="1">
      <alignment horizontal="left" vertical="center"/>
    </xf>
    <xf numFmtId="49" fontId="27" fillId="33" borderId="0" xfId="45" applyNumberFormat="1" applyFont="1" applyFill="1" applyAlignment="1">
      <alignment horizontal="left" vertical="center"/>
    </xf>
    <xf numFmtId="49" fontId="24" fillId="33" borderId="0" xfId="45" applyNumberFormat="1" applyFont="1" applyFill="1" applyAlignment="1">
      <alignment horizontal="left" vertical="center"/>
    </xf>
    <xf numFmtId="49" fontId="28" fillId="33" borderId="0" xfId="45" applyNumberFormat="1" applyFont="1" applyFill="1" applyAlignment="1">
      <alignment horizontal="left" vertical="center"/>
    </xf>
    <xf numFmtId="49" fontId="29" fillId="33" borderId="0" xfId="45" applyNumberFormat="1" applyFont="1" applyFill="1" applyAlignment="1">
      <alignment horizontal="left" vertical="center"/>
    </xf>
    <xf numFmtId="49" fontId="30" fillId="33" borderId="0" xfId="45" applyNumberFormat="1" applyFont="1" applyFill="1" applyAlignment="1">
      <alignment horizontal="left" vertical="center"/>
    </xf>
    <xf numFmtId="49" fontId="19" fillId="33" borderId="0" xfId="45" applyNumberFormat="1" applyFont="1" applyFill="1" applyAlignment="1">
      <alignment horizontal="left" vertical="center"/>
    </xf>
    <xf numFmtId="49" fontId="31" fillId="33" borderId="0" xfId="45" applyNumberFormat="1" applyFont="1" applyFill="1" applyAlignment="1">
      <alignment horizontal="left" vertical="center"/>
    </xf>
    <xf numFmtId="49" fontId="32" fillId="33" borderId="0" xfId="45" applyNumberFormat="1" applyFont="1" applyFill="1" applyAlignment="1">
      <alignment horizontal="left" vertical="center"/>
    </xf>
    <xf numFmtId="0" fontId="0" fillId="33" borderId="0" xfId="0" applyFill="1"/>
    <xf numFmtId="0" fontId="0" fillId="33" borderId="0" xfId="0" applyFill="1"/>
    <xf numFmtId="0" fontId="0" fillId="33" borderId="0" xfId="0" applyFill="1" applyAlignment="1">
      <alignment horizontal="left"/>
    </xf>
    <xf numFmtId="0" fontId="33" fillId="33" borderId="0" xfId="0" applyFont="1" applyFill="1" applyAlignment="1">
      <alignment horizontal="left"/>
    </xf>
    <xf numFmtId="0" fontId="34" fillId="36" borderId="13" xfId="0" applyFont="1" applyFill="1" applyBorder="1" applyAlignment="1">
      <alignment horizontal="left"/>
    </xf>
    <xf numFmtId="0" fontId="0" fillId="36" borderId="12" xfId="0" applyFill="1" applyBorder="1"/>
    <xf numFmtId="0" fontId="35" fillId="36" borderId="14" xfId="43" applyFont="1" applyFill="1" applyBorder="1" applyAlignment="1">
      <alignment horizontal="left" vertical="center" wrapText="1"/>
    </xf>
    <xf numFmtId="0" fontId="0" fillId="36" borderId="0" xfId="0" applyFill="1" applyAlignment="1">
      <alignment horizontal="left"/>
    </xf>
    <xf numFmtId="0" fontId="0" fillId="36" borderId="14" xfId="0" applyFill="1" applyBorder="1" applyAlignment="1">
      <alignment horizontal="left"/>
    </xf>
    <xf numFmtId="0" fontId="36" fillId="37" borderId="13" xfId="0" applyFont="1" applyFill="1" applyBorder="1" applyAlignment="1">
      <alignment horizontal="left"/>
    </xf>
    <xf numFmtId="0" fontId="36" fillId="37" borderId="0" xfId="0" applyFont="1" applyFill="1" applyAlignment="1">
      <alignment horizontal="left" vertical="center"/>
    </xf>
    <xf numFmtId="0" fontId="37" fillId="37" borderId="0" xfId="0" applyFont="1" applyFill="1" applyAlignment="1">
      <alignment horizontal="left" vertical="center"/>
    </xf>
    <xf numFmtId="0" fontId="37" fillId="37" borderId="14" xfId="0" applyFont="1" applyFill="1" applyBorder="1" applyAlignment="1">
      <alignment horizontal="left" vertical="center"/>
    </xf>
    <xf numFmtId="0" fontId="22" fillId="36" borderId="13" xfId="0" applyFont="1" applyFill="1" applyBorder="1" applyAlignment="1">
      <alignment horizontal="left" vertical="center" wrapText="1"/>
    </xf>
    <xf numFmtId="0" fontId="22" fillId="36" borderId="0" xfId="0" applyFont="1" applyFill="1" applyAlignment="1">
      <alignment horizontal="left" vertical="center" wrapText="1"/>
    </xf>
    <xf numFmtId="0" fontId="22" fillId="36" borderId="14" xfId="0" applyFont="1" applyFill="1" applyBorder="1" applyAlignment="1">
      <alignment horizontal="left" vertical="center" wrapText="1"/>
    </xf>
    <xf numFmtId="0" fontId="35" fillId="36" borderId="14" xfId="43" applyFont="1" applyFill="1" applyBorder="1" applyAlignment="1">
      <alignment vertical="center" wrapText="1"/>
    </xf>
    <xf numFmtId="0" fontId="22" fillId="36" borderId="22" xfId="0" applyFont="1" applyFill="1" applyBorder="1" applyAlignment="1">
      <alignment horizontal="left" vertical="center" wrapText="1"/>
    </xf>
    <xf numFmtId="0" fontId="35" fillId="36" borderId="23" xfId="43" applyFont="1" applyFill="1" applyBorder="1" applyAlignment="1">
      <alignment vertical="center" wrapText="1"/>
    </xf>
    <xf numFmtId="0" fontId="0" fillId="33" borderId="0" xfId="0" applyFill="1" applyBorder="1"/>
    <xf numFmtId="0" fontId="38" fillId="38" borderId="0" xfId="47" applyFont="1" applyFill="1" applyBorder="1" applyAlignment="1">
      <alignment vertical="center"/>
    </xf>
    <xf numFmtId="0" fontId="38" fillId="38" borderId="0" xfId="47" applyFont="1" applyFill="1" applyAlignment="1">
      <alignment vertical="center"/>
    </xf>
    <xf numFmtId="0" fontId="22" fillId="38" borderId="0" xfId="0" applyFont="1" applyFill="1" applyBorder="1" applyAlignment="1">
      <alignment horizontal="left" vertical="center" wrapText="1"/>
    </xf>
    <xf numFmtId="0" fontId="35" fillId="38" borderId="0" xfId="43" applyFont="1" applyFill="1" applyBorder="1" applyAlignment="1">
      <alignment vertical="center" wrapText="1"/>
    </xf>
    <xf numFmtId="0" fontId="0" fillId="33" borderId="0" xfId="0" applyFill="1" applyBorder="1" applyAlignment="1">
      <alignment horizontal="left"/>
    </xf>
    <xf numFmtId="0" fontId="35" fillId="38" borderId="0" xfId="43" applyFont="1" applyFill="1" applyBorder="1" applyAlignment="1">
      <alignment horizontal="left" vertical="center" wrapText="1"/>
    </xf>
    <xf numFmtId="0" fontId="39" fillId="39" borderId="0" xfId="0" applyFont="1" applyFill="1" applyBorder="1" applyAlignment="1">
      <alignment horizontal="left"/>
    </xf>
    <xf numFmtId="0" fontId="36" fillId="39" borderId="0" xfId="0" applyFont="1" applyFill="1" applyBorder="1" applyAlignment="1">
      <alignment horizontal="left" vertical="center"/>
    </xf>
    <xf numFmtId="0" fontId="40" fillId="39" borderId="0" xfId="0" applyFont="1" applyFill="1" applyBorder="1" applyAlignment="1">
      <alignment horizontal="left" vertical="center"/>
    </xf>
    <xf numFmtId="0" fontId="41" fillId="33" borderId="0" xfId="0" applyFont="1" applyFill="1" applyBorder="1" applyAlignment="1">
      <alignment horizontal="left"/>
    </xf>
    <xf numFmtId="0" fontId="41" fillId="33" borderId="0" xfId="0" applyFont="1" applyFill="1" applyAlignment="1">
      <alignment horizontal="left"/>
    </xf>
    <xf numFmtId="0" fontId="35" fillId="38" borderId="0" xfId="43" applyFont="1" applyFill="1" applyBorder="1" applyAlignment="1">
      <alignment horizontal="left" vertical="center" wrapText="1"/>
    </xf>
    <xf numFmtId="0" fontId="0" fillId="38" borderId="0" xfId="0" applyFill="1" applyBorder="1" applyAlignment="1">
      <alignment horizontal="left" wrapText="1"/>
    </xf>
    <xf numFmtId="0" fontId="19" fillId="33" borderId="0" xfId="0" applyFont="1" applyFill="1" applyAlignment="1">
      <alignment horizontal="center" vertical="center"/>
    </xf>
    <xf numFmtId="0" fontId="19" fillId="33" borderId="0" xfId="0" applyFont="1" applyFill="1" applyAlignment="1">
      <alignment vertical="center"/>
    </xf>
    <xf numFmtId="0" fontId="42" fillId="35" borderId="24" xfId="45" applyFont="1" applyFill="1" applyBorder="1" applyAlignment="1">
      <alignment horizontal="left" vertical="top"/>
    </xf>
    <xf numFmtId="0" fontId="23" fillId="35" borderId="25" xfId="0" applyFont="1" applyFill="1" applyBorder="1" applyAlignment="1">
      <alignment horizontal="left" vertical="center" wrapText="1"/>
    </xf>
    <xf numFmtId="0" fontId="23" fillId="35" borderId="26" xfId="0" applyFont="1" applyFill="1" applyBorder="1" applyAlignment="1">
      <alignment horizontal="left" vertical="center" wrapText="1"/>
    </xf>
    <xf numFmtId="0" fontId="42" fillId="35" borderId="27" xfId="45" applyFont="1" applyFill="1" applyBorder="1" applyAlignment="1">
      <alignment horizontal="left" vertical="top"/>
    </xf>
    <xf numFmtId="0" fontId="42" fillId="35" borderId="14" xfId="45" applyFont="1" applyFill="1" applyBorder="1" applyAlignment="1">
      <alignment horizontal="left" vertical="top"/>
    </xf>
    <xf numFmtId="0" fontId="42" fillId="35" borderId="18" xfId="45" applyFont="1" applyFill="1" applyBorder="1" applyAlignment="1">
      <alignment horizontal="left" vertical="top"/>
    </xf>
    <xf numFmtId="0" fontId="42" fillId="35" borderId="28" xfId="45" applyFont="1" applyFill="1" applyBorder="1" applyAlignment="1">
      <alignment horizontal="left" vertical="top"/>
    </xf>
    <xf numFmtId="0" fontId="43" fillId="35" borderId="29" xfId="45" applyFont="1" applyFill="1" applyBorder="1" applyAlignment="1">
      <alignment horizontal="left" vertical="top" wrapText="1"/>
    </xf>
    <xf numFmtId="0" fontId="43" fillId="35" borderId="30" xfId="45" applyFont="1" applyFill="1" applyBorder="1" applyAlignment="1">
      <alignment horizontal="left" vertical="top" wrapText="1"/>
    </xf>
    <xf numFmtId="0" fontId="44" fillId="37" borderId="27" xfId="0" applyFont="1" applyFill="1" applyBorder="1" applyAlignment="1">
      <alignment horizontal="left" vertical="center" wrapText="1"/>
    </xf>
    <xf numFmtId="0" fontId="44" fillId="37" borderId="31" xfId="0" applyFont="1" applyFill="1" applyBorder="1" applyAlignment="1">
      <alignment horizontal="center" vertical="center" wrapText="1"/>
    </xf>
    <xf numFmtId="0" fontId="44" fillId="37" borderId="32" xfId="0" applyFont="1" applyFill="1" applyBorder="1" applyAlignment="1">
      <alignment horizontal="center" vertical="center" wrapText="1"/>
    </xf>
    <xf numFmtId="0" fontId="44" fillId="37" borderId="21" xfId="0" applyFont="1" applyFill="1" applyBorder="1" applyAlignment="1">
      <alignment horizontal="center" vertical="center" wrapText="1"/>
    </xf>
    <xf numFmtId="0" fontId="44" fillId="37" borderId="28" xfId="0" applyFont="1" applyFill="1" applyBorder="1" applyAlignment="1">
      <alignment horizontal="left" vertical="center" wrapText="1"/>
    </xf>
    <xf numFmtId="0" fontId="45" fillId="37" borderId="33" xfId="0" applyFont="1" applyFill="1" applyBorder="1" applyAlignment="1">
      <alignment horizontal="center" vertical="center" wrapText="1"/>
    </xf>
    <xf numFmtId="0" fontId="45" fillId="37" borderId="29" xfId="0" applyFont="1" applyFill="1" applyBorder="1" applyAlignment="1">
      <alignment horizontal="center" vertical="center"/>
    </xf>
    <xf numFmtId="0" fontId="45" fillId="37" borderId="30" xfId="0" applyFont="1" applyFill="1" applyBorder="1" applyAlignment="1">
      <alignment horizontal="center" vertical="center"/>
    </xf>
    <xf numFmtId="14" fontId="28" fillId="40" borderId="27" xfId="47" applyNumberFormat="1" applyFont="1" applyFill="1" applyBorder="1" applyAlignment="1">
      <alignment horizontal="left" vertical="center"/>
    </xf>
    <xf numFmtId="3" fontId="46" fillId="41" borderId="27" xfId="0" applyNumberFormat="1" applyFont="1" applyFill="1" applyBorder="1" applyAlignment="1">
      <alignment horizontal="center" vertical="center"/>
    </xf>
    <xf numFmtId="3" fontId="47" fillId="42" borderId="0" xfId="48" applyNumberFormat="1" applyFont="1" applyFill="1" applyBorder="1" applyAlignment="1">
      <alignment horizontal="center" vertical="center" wrapText="1"/>
    </xf>
    <xf numFmtId="3" fontId="48" fillId="41" borderId="27" xfId="0" applyNumberFormat="1" applyFont="1" applyFill="1" applyBorder="1" applyAlignment="1">
      <alignment horizontal="center" vertical="center"/>
    </xf>
    <xf numFmtId="3" fontId="46" fillId="41" borderId="0" xfId="0" applyNumberFormat="1" applyFont="1" applyFill="1" applyAlignment="1">
      <alignment horizontal="center" vertical="center"/>
    </xf>
    <xf numFmtId="3" fontId="47" fillId="43" borderId="0" xfId="0" applyNumberFormat="1" applyFont="1" applyFill="1" applyAlignment="1">
      <alignment horizontal="center" vertical="center"/>
    </xf>
    <xf numFmtId="3" fontId="46" fillId="40" borderId="0" xfId="48" applyNumberFormat="1" applyFont="1" applyFill="1" applyBorder="1" applyAlignment="1">
      <alignment horizontal="center" vertical="center" wrapText="1"/>
    </xf>
    <xf numFmtId="3" fontId="47" fillId="42" borderId="18" xfId="48" applyNumberFormat="1" applyFont="1" applyFill="1" applyBorder="1" applyAlignment="1">
      <alignment horizontal="center" vertical="center" wrapText="1"/>
    </xf>
    <xf numFmtId="3" fontId="46" fillId="40" borderId="0" xfId="47" applyNumberFormat="1" applyFont="1" applyFill="1" applyBorder="1" applyAlignment="1">
      <alignment horizontal="center" vertical="center"/>
    </xf>
    <xf numFmtId="3" fontId="47" fillId="42" borderId="18" xfId="47" applyNumberFormat="1" applyFont="1" applyFill="1" applyBorder="1" applyAlignment="1">
      <alignment horizontal="center" vertical="center"/>
    </xf>
    <xf numFmtId="3" fontId="46" fillId="44" borderId="0" xfId="1" applyNumberFormat="1" applyFont="1" applyFill="1" applyBorder="1" applyAlignment="1">
      <alignment horizontal="center" vertical="center"/>
    </xf>
    <xf numFmtId="3" fontId="47" fillId="45" borderId="18" xfId="1" applyNumberFormat="1" applyFont="1" applyFill="1" applyBorder="1" applyAlignment="1">
      <alignment horizontal="center" vertical="center"/>
    </xf>
    <xf numFmtId="3" fontId="47" fillId="46" borderId="18" xfId="47" applyNumberFormat="1" applyFont="1" applyFill="1" applyBorder="1" applyAlignment="1">
      <alignment horizontal="center" vertical="center"/>
    </xf>
    <xf numFmtId="3" fontId="46" fillId="40" borderId="0" xfId="47" applyNumberFormat="1" applyFont="1" applyFill="1" applyBorder="1" applyAlignment="1">
      <alignment horizontal="center" vertical="center" wrapText="1"/>
    </xf>
    <xf numFmtId="3" fontId="47" fillId="46" borderId="18" xfId="47" applyNumberFormat="1" applyFont="1" applyFill="1" applyBorder="1" applyAlignment="1">
      <alignment horizontal="center" vertical="center" wrapText="1"/>
    </xf>
    <xf numFmtId="3" fontId="46" fillId="40" borderId="0" xfId="0" applyNumberFormat="1" applyFont="1" applyFill="1" applyBorder="1" applyAlignment="1">
      <alignment horizontal="center" vertical="center"/>
    </xf>
    <xf numFmtId="3" fontId="47" fillId="46" borderId="18" xfId="0" applyNumberFormat="1" applyFont="1" applyFill="1" applyBorder="1" applyAlignment="1">
      <alignment horizontal="center" vertical="center"/>
    </xf>
    <xf numFmtId="3" fontId="46" fillId="47" borderId="0" xfId="0" applyNumberFormat="1" applyFont="1" applyFill="1" applyBorder="1" applyAlignment="1">
      <alignment horizontal="center" vertical="center"/>
    </xf>
    <xf numFmtId="3" fontId="47" fillId="48" borderId="18" xfId="0" applyNumberFormat="1" applyFont="1" applyFill="1" applyBorder="1" applyAlignment="1">
      <alignment horizontal="center" vertical="center"/>
    </xf>
    <xf numFmtId="3" fontId="46" fillId="47" borderId="27" xfId="0" applyNumberFormat="1" applyFont="1" applyFill="1" applyBorder="1" applyAlignment="1">
      <alignment horizontal="center" vertical="center"/>
    </xf>
    <xf numFmtId="3" fontId="48" fillId="47" borderId="27" xfId="0" applyNumberFormat="1" applyFont="1" applyFill="1" applyBorder="1" applyAlignment="1">
      <alignment horizontal="center" vertical="center"/>
    </xf>
    <xf numFmtId="3" fontId="46" fillId="47" borderId="0" xfId="0" applyNumberFormat="1" applyFont="1" applyFill="1" applyAlignment="1">
      <alignment horizontal="center" vertical="center"/>
    </xf>
    <xf numFmtId="3" fontId="47" fillId="42" borderId="0" xfId="48" applyNumberFormat="1" applyFont="1" applyFill="1" applyAlignment="1">
      <alignment horizontal="center" vertical="center" wrapText="1"/>
    </xf>
    <xf numFmtId="0" fontId="44" fillId="37" borderId="34" xfId="0" applyFont="1" applyFill="1" applyBorder="1" applyAlignment="1">
      <alignment horizontal="left" vertical="center"/>
    </xf>
    <xf numFmtId="3" fontId="44" fillId="37" borderId="29" xfId="0" applyNumberFormat="1" applyFont="1" applyFill="1" applyBorder="1" applyAlignment="1">
      <alignment horizontal="center" vertical="center"/>
    </xf>
    <xf numFmtId="0" fontId="44" fillId="37" borderId="29" xfId="0" applyFont="1" applyFill="1" applyBorder="1" applyAlignment="1">
      <alignment horizontal="center" vertical="center"/>
    </xf>
    <xf numFmtId="0" fontId="44" fillId="37" borderId="30" xfId="0" applyFont="1" applyFill="1" applyBorder="1" applyAlignment="1">
      <alignment horizontal="center" vertical="center"/>
    </xf>
    <xf numFmtId="0" fontId="19" fillId="34" borderId="0" xfId="0" applyFont="1" applyFill="1" applyAlignment="1">
      <alignment horizontal="center" vertical="center"/>
    </xf>
    <xf numFmtId="0" fontId="19" fillId="33" borderId="0" xfId="0" applyFont="1" applyFill="1" applyBorder="1" applyAlignment="1">
      <alignment horizontal="center" vertical="center"/>
    </xf>
    <xf numFmtId="14" fontId="28" fillId="38" borderId="0" xfId="47" applyNumberFormat="1" applyFont="1" applyFill="1" applyBorder="1" applyAlignment="1">
      <alignment horizontal="left" vertical="center"/>
    </xf>
    <xf numFmtId="3" fontId="44" fillId="37" borderId="36" xfId="0" applyNumberFormat="1" applyFont="1" applyFill="1" applyBorder="1" applyAlignment="1">
      <alignment horizontal="center" vertical="center"/>
    </xf>
    <xf numFmtId="0" fontId="44" fillId="37" borderId="36" xfId="0" applyFont="1" applyFill="1" applyBorder="1" applyAlignment="1">
      <alignment horizontal="center" vertical="center"/>
    </xf>
    <xf numFmtId="0" fontId="44" fillId="37" borderId="35" xfId="0" applyFont="1" applyFill="1" applyBorder="1" applyAlignment="1">
      <alignment horizontal="center" vertical="center"/>
    </xf>
    <xf numFmtId="0" fontId="42" fillId="35" borderId="10" xfId="45" applyFont="1" applyFill="1" applyBorder="1" applyAlignment="1">
      <alignment horizontal="left" vertical="top"/>
    </xf>
    <xf numFmtId="0" fontId="23" fillId="35" borderId="12" xfId="0" applyFont="1" applyFill="1" applyBorder="1" applyAlignment="1">
      <alignment horizontal="left" vertical="center" wrapText="1"/>
    </xf>
    <xf numFmtId="0" fontId="42" fillId="35" borderId="13" xfId="45" applyFont="1" applyFill="1" applyBorder="1" applyAlignment="1">
      <alignment horizontal="left" vertical="top"/>
    </xf>
    <xf numFmtId="0" fontId="44" fillId="37" borderId="37" xfId="0" applyFont="1" applyFill="1" applyBorder="1" applyAlignment="1">
      <alignment horizontal="left" vertical="center" wrapText="1"/>
    </xf>
    <xf numFmtId="0" fontId="44" fillId="37" borderId="38" xfId="0" applyFont="1" applyFill="1" applyBorder="1" applyAlignment="1">
      <alignment horizontal="left" vertical="center" wrapText="1"/>
    </xf>
    <xf numFmtId="0" fontId="45" fillId="37" borderId="39" xfId="0" applyFont="1" applyFill="1" applyBorder="1" applyAlignment="1">
      <alignment horizontal="center" vertical="center"/>
    </xf>
    <xf numFmtId="0" fontId="45" fillId="37" borderId="40" xfId="0" applyFont="1" applyFill="1" applyBorder="1" applyAlignment="1">
      <alignment horizontal="center" vertical="center"/>
    </xf>
    <xf numFmtId="14" fontId="28" fillId="40" borderId="41" xfId="47" applyNumberFormat="1" applyFont="1" applyFill="1" applyBorder="1" applyAlignment="1">
      <alignment horizontal="left" vertical="center"/>
    </xf>
    <xf numFmtId="1" fontId="0" fillId="0" borderId="0" xfId="0" applyNumberFormat="1" applyBorder="1" applyAlignment="1">
      <alignment horizontal="center" vertical="center"/>
    </xf>
    <xf numFmtId="14" fontId="28" fillId="40" borderId="42" xfId="47" applyNumberFormat="1" applyFont="1" applyFill="1" applyBorder="1" applyAlignment="1">
      <alignment horizontal="left" vertical="center"/>
    </xf>
    <xf numFmtId="0" fontId="44" fillId="37" borderId="43" xfId="0" applyFont="1" applyFill="1" applyBorder="1" applyAlignment="1">
      <alignment horizontal="left" vertical="center"/>
    </xf>
  </cellXfs>
  <cellStyles count="49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43" builtinId="8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0 3" xfId="45"/>
    <cellStyle name="Normal 2" xfId="44"/>
    <cellStyle name="Normal 2 2" xfId="46"/>
    <cellStyle name="Normal_PHE Centre RAW" xfId="48"/>
    <cellStyle name="Normal_Table 01b" xfId="47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190496</xdr:colOff>
      <xdr:row>2</xdr:row>
      <xdr:rowOff>108588</xdr:rowOff>
    </xdr:from>
    <xdr:ext cx="1619246" cy="1049652"/>
    <xdr:pic>
      <xdr:nvPicPr>
        <xdr:cNvPr id="2" name="Picture 3">
          <a:extLst>
            <a:ext uri="{FF2B5EF4-FFF2-40B4-BE49-F238E27FC236}">
              <a16:creationId xmlns:a16="http://schemas.microsoft.com/office/drawing/2014/main" id="{9237DF78-9089-4BB7-8DF7-6F0EF2C84C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80996" y="489588"/>
          <a:ext cx="1619246" cy="104965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190496</xdr:colOff>
      <xdr:row>2</xdr:row>
      <xdr:rowOff>123828</xdr:rowOff>
    </xdr:from>
    <xdr:ext cx="1619246" cy="1009653"/>
    <xdr:pic>
      <xdr:nvPicPr>
        <xdr:cNvPr id="2" name="Picture 3">
          <a:extLst>
            <a:ext uri="{FF2B5EF4-FFF2-40B4-BE49-F238E27FC236}">
              <a16:creationId xmlns:a16="http://schemas.microsoft.com/office/drawing/2014/main" id="{1E2DBD8A-CF98-414F-9807-0FEF88198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80996" y="504828"/>
          <a:ext cx="1619246" cy="1009653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1</xdr:row>
      <xdr:rowOff>114300</xdr:rowOff>
    </xdr:from>
    <xdr:ext cx="1085850" cy="676271"/>
    <xdr:pic>
      <xdr:nvPicPr>
        <xdr:cNvPr id="2" name="Picture 3">
          <a:extLst>
            <a:ext uri="{FF2B5EF4-FFF2-40B4-BE49-F238E27FC236}">
              <a16:creationId xmlns:a16="http://schemas.microsoft.com/office/drawing/2014/main" id="{4D3F6025-4709-4A9F-9C0F-715FCC2AC1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33375" y="304800"/>
          <a:ext cx="1085850" cy="676271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142875</xdr:colOff>
      <xdr:row>1</xdr:row>
      <xdr:rowOff>114300</xdr:rowOff>
    </xdr:from>
    <xdr:ext cx="1085850" cy="676271"/>
    <xdr:pic>
      <xdr:nvPicPr>
        <xdr:cNvPr id="4" name="Picture 3">
          <a:extLst>
            <a:ext uri="{FF2B5EF4-FFF2-40B4-BE49-F238E27FC236}">
              <a16:creationId xmlns:a16="http://schemas.microsoft.com/office/drawing/2014/main" id="{BA4923F6-8C8B-4AFA-934D-B043CDF2E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23850" y="304800"/>
          <a:ext cx="1085850" cy="67627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1</xdr:row>
      <xdr:rowOff>114300</xdr:rowOff>
    </xdr:from>
    <xdr:ext cx="1085850" cy="676271"/>
    <xdr:pic>
      <xdr:nvPicPr>
        <xdr:cNvPr id="2" name="Picture 3">
          <a:extLst>
            <a:ext uri="{FF2B5EF4-FFF2-40B4-BE49-F238E27FC236}">
              <a16:creationId xmlns:a16="http://schemas.microsoft.com/office/drawing/2014/main" id="{FCC5FA55-6AF0-4AE0-8E9F-2D1165747B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33375" y="304800"/>
          <a:ext cx="1085850" cy="67627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tabSelected="1" workbookViewId="0">
      <selection activeCell="V21" sqref="V21"/>
    </sheetView>
  </sheetViews>
  <sheetFormatPr defaultColWidth="8.85546875" defaultRowHeight="15" customHeight="1" x14ac:dyDescent="0.25"/>
  <cols>
    <col min="1" max="1" width="2.7109375" style="1" customWidth="1"/>
    <col min="2" max="2" width="4.140625" style="50" customWidth="1"/>
    <col min="3" max="3" width="25" style="50" customWidth="1"/>
    <col min="4" max="10" width="11.140625" style="50" customWidth="1"/>
    <col min="11" max="11" width="8.85546875" style="1" customWidth="1"/>
    <col min="12" max="16384" width="8.85546875" style="1"/>
  </cols>
  <sheetData>
    <row r="1" spans="1:10" ht="15" customHeight="1" x14ac:dyDescent="0.25">
      <c r="B1" s="1"/>
      <c r="C1" s="1"/>
      <c r="D1" s="1"/>
      <c r="E1" s="1"/>
      <c r="F1" s="1"/>
      <c r="G1" s="1"/>
      <c r="H1" s="1"/>
      <c r="I1" s="1"/>
      <c r="J1" s="1"/>
    </row>
    <row r="2" spans="1:10" s="2" customFormat="1" ht="15" customHeight="1" x14ac:dyDescent="0.25">
      <c r="B2" s="3"/>
      <c r="C2" s="4"/>
      <c r="D2" s="4"/>
      <c r="E2" s="4"/>
      <c r="F2" s="4"/>
      <c r="G2" s="4"/>
      <c r="H2" s="4"/>
      <c r="I2" s="4"/>
      <c r="J2" s="5"/>
    </row>
    <row r="3" spans="1:10" s="2" customFormat="1" ht="24.75" customHeight="1" x14ac:dyDescent="0.25">
      <c r="B3" s="6"/>
      <c r="C3" s="7"/>
      <c r="D3" s="8" t="s">
        <v>16</v>
      </c>
      <c r="E3" s="7"/>
      <c r="F3" s="7"/>
      <c r="G3" s="7"/>
      <c r="H3" s="7"/>
      <c r="I3" s="7"/>
      <c r="J3" s="9"/>
    </row>
    <row r="4" spans="1:10" s="2" customFormat="1" ht="24.75" customHeight="1" x14ac:dyDescent="0.25">
      <c r="B4" s="6"/>
      <c r="C4" s="7"/>
      <c r="D4" s="8" t="s">
        <v>27</v>
      </c>
      <c r="E4" s="7"/>
      <c r="F4" s="7"/>
      <c r="G4" s="7"/>
      <c r="H4" s="7"/>
      <c r="I4" s="7"/>
      <c r="J4" s="9"/>
    </row>
    <row r="5" spans="1:10" s="2" customFormat="1" ht="24.75" customHeight="1" x14ac:dyDescent="0.25">
      <c r="B5" s="6"/>
      <c r="C5" s="7"/>
      <c r="D5" s="7">
        <v>2020</v>
      </c>
      <c r="E5" s="7"/>
      <c r="F5" s="7"/>
      <c r="G5" s="7"/>
      <c r="H5" s="7"/>
      <c r="I5" s="7"/>
      <c r="J5" s="9"/>
    </row>
    <row r="6" spans="1:10" s="2" customFormat="1" ht="24.75" customHeight="1" x14ac:dyDescent="0.25">
      <c r="B6" s="6"/>
      <c r="C6" s="7"/>
      <c r="D6" s="7"/>
      <c r="E6" s="7"/>
      <c r="F6" s="7"/>
      <c r="G6" s="7"/>
      <c r="H6" s="7"/>
      <c r="I6" s="7"/>
      <c r="J6" s="9"/>
    </row>
    <row r="7" spans="1:10" s="2" customFormat="1" ht="9" customHeight="1" x14ac:dyDescent="0.25">
      <c r="B7" s="10"/>
      <c r="C7" s="11"/>
      <c r="D7" s="11"/>
      <c r="E7" s="11"/>
      <c r="F7" s="11"/>
      <c r="G7" s="11"/>
      <c r="H7" s="11"/>
      <c r="I7" s="11"/>
      <c r="J7" s="12"/>
    </row>
    <row r="8" spans="1:10" s="2" customFormat="1" ht="15" customHeight="1" x14ac:dyDescent="0.25">
      <c r="B8" s="13"/>
      <c r="C8" s="14"/>
      <c r="D8" s="14"/>
      <c r="E8" s="14"/>
      <c r="F8" s="14"/>
      <c r="G8" s="14"/>
      <c r="H8" s="14"/>
      <c r="I8" s="14"/>
      <c r="J8" s="15"/>
    </row>
    <row r="9" spans="1:10" s="2" customFormat="1" ht="15" customHeight="1" x14ac:dyDescent="0.25">
      <c r="B9" s="16"/>
      <c r="C9" s="17" t="s">
        <v>0</v>
      </c>
      <c r="D9" s="18"/>
      <c r="E9" s="18"/>
      <c r="F9" s="19"/>
      <c r="G9" s="18"/>
      <c r="H9" s="18"/>
      <c r="I9" s="18"/>
      <c r="J9" s="20"/>
    </row>
    <row r="10" spans="1:10" s="2" customFormat="1" ht="15" customHeight="1" x14ac:dyDescent="0.25">
      <c r="B10" s="21"/>
      <c r="C10" s="22"/>
      <c r="D10" s="22"/>
      <c r="E10" s="22"/>
      <c r="F10" s="22"/>
      <c r="G10" s="22"/>
      <c r="H10" s="22"/>
      <c r="I10" s="22"/>
      <c r="J10" s="23"/>
    </row>
    <row r="11" spans="1:10" s="2" customFormat="1" ht="15" customHeight="1" x14ac:dyDescent="0.25">
      <c r="B11" s="21"/>
      <c r="C11" s="22" t="s">
        <v>28</v>
      </c>
      <c r="D11" s="24" t="s">
        <v>29</v>
      </c>
      <c r="E11" s="24"/>
      <c r="F11" s="24"/>
      <c r="G11" s="24"/>
      <c r="H11" s="24"/>
      <c r="I11" s="24"/>
      <c r="J11" s="24"/>
    </row>
    <row r="12" spans="1:10" s="2" customFormat="1" ht="14.45" customHeight="1" x14ac:dyDescent="0.25">
      <c r="B12" s="21"/>
      <c r="C12" s="22"/>
      <c r="D12" s="25"/>
      <c r="E12" s="25"/>
      <c r="F12" s="25"/>
      <c r="G12" s="25"/>
      <c r="H12" s="25"/>
      <c r="I12" s="25"/>
      <c r="J12" s="26"/>
    </row>
    <row r="13" spans="1:10" s="2" customFormat="1" ht="15" customHeight="1" x14ac:dyDescent="0.25">
      <c r="B13" s="16"/>
      <c r="C13" s="17" t="s">
        <v>30</v>
      </c>
      <c r="D13" s="18"/>
      <c r="E13" s="18"/>
      <c r="F13" s="19"/>
      <c r="G13" s="18"/>
      <c r="H13" s="18"/>
      <c r="I13" s="18"/>
      <c r="J13" s="20"/>
    </row>
    <row r="14" spans="1:10" s="2" customFormat="1" ht="15" customHeight="1" x14ac:dyDescent="0.25">
      <c r="A14" s="1"/>
      <c r="B14" s="27"/>
      <c r="C14" s="28"/>
      <c r="D14" s="29"/>
      <c r="E14" s="29"/>
      <c r="F14" s="28"/>
      <c r="G14" s="29"/>
      <c r="H14" s="29"/>
      <c r="I14" s="29"/>
      <c r="J14" s="30"/>
    </row>
    <row r="15" spans="1:10" s="2" customFormat="1" ht="15" customHeight="1" x14ac:dyDescent="0.25">
      <c r="A15" s="1"/>
      <c r="B15" s="27"/>
      <c r="C15" s="14" t="s">
        <v>1</v>
      </c>
      <c r="D15" s="14" t="s">
        <v>26</v>
      </c>
      <c r="E15" s="28"/>
      <c r="F15" s="29"/>
      <c r="G15" s="29"/>
      <c r="H15" s="29"/>
      <c r="I15" s="29"/>
      <c r="J15" s="31"/>
    </row>
    <row r="16" spans="1:10" s="2" customFormat="1" ht="15" customHeight="1" x14ac:dyDescent="0.25">
      <c r="A16" s="1"/>
      <c r="B16" s="27"/>
      <c r="C16" s="32"/>
      <c r="D16" s="22" t="s">
        <v>20</v>
      </c>
      <c r="E16" s="28"/>
      <c r="F16" s="29"/>
      <c r="G16" s="29"/>
      <c r="H16" s="29"/>
      <c r="I16" s="29"/>
      <c r="J16" s="31"/>
    </row>
    <row r="17" spans="1:10" s="2" customFormat="1" ht="15" customHeight="1" x14ac:dyDescent="0.25">
      <c r="A17" s="1"/>
      <c r="B17" s="33"/>
      <c r="C17" s="22"/>
      <c r="D17" s="22" t="s">
        <v>34</v>
      </c>
      <c r="E17" s="32"/>
      <c r="F17" s="32"/>
      <c r="G17" s="32"/>
      <c r="H17" s="32"/>
      <c r="I17" s="32"/>
      <c r="J17" s="34"/>
    </row>
    <row r="18" spans="1:10" s="2" customFormat="1" ht="15" customHeight="1" x14ac:dyDescent="0.25">
      <c r="A18" s="1"/>
      <c r="B18" s="13"/>
      <c r="C18" s="14"/>
      <c r="D18" s="14" t="s">
        <v>21</v>
      </c>
      <c r="E18" s="14"/>
      <c r="F18" s="14"/>
      <c r="G18" s="14"/>
      <c r="H18" s="14"/>
      <c r="I18" s="14"/>
      <c r="J18" s="15"/>
    </row>
    <row r="19" spans="1:10" s="2" customFormat="1" ht="15" customHeight="1" x14ac:dyDescent="0.25">
      <c r="A19" s="1"/>
      <c r="B19" s="21"/>
      <c r="C19" s="22"/>
      <c r="D19" s="22"/>
      <c r="E19" s="22"/>
      <c r="F19" s="22"/>
      <c r="G19" s="22"/>
      <c r="H19" s="22"/>
      <c r="I19" s="22"/>
      <c r="J19" s="23"/>
    </row>
    <row r="20" spans="1:10" s="2" customFormat="1" ht="15" customHeight="1" x14ac:dyDescent="0.25">
      <c r="A20" s="1"/>
      <c r="B20" s="35"/>
      <c r="C20" s="36" t="s">
        <v>2</v>
      </c>
      <c r="D20" s="37"/>
      <c r="E20" s="37"/>
      <c r="F20" s="37"/>
      <c r="G20" s="37"/>
      <c r="H20" s="37"/>
      <c r="I20" s="37"/>
      <c r="J20" s="38"/>
    </row>
    <row r="21" spans="1:10" s="2" customFormat="1" ht="15" customHeight="1" x14ac:dyDescent="0.25">
      <c r="A21" s="1"/>
      <c r="B21" s="21"/>
      <c r="C21" s="39"/>
      <c r="D21" s="22"/>
      <c r="E21" s="22"/>
      <c r="F21" s="22"/>
      <c r="G21" s="22"/>
      <c r="H21" s="22"/>
      <c r="I21" s="22"/>
      <c r="J21" s="23"/>
    </row>
    <row r="22" spans="1:10" s="2" customFormat="1" ht="15" customHeight="1" x14ac:dyDescent="0.25">
      <c r="A22" s="1"/>
      <c r="B22" s="21"/>
      <c r="C22" s="39" t="s">
        <v>3</v>
      </c>
      <c r="D22" s="22"/>
      <c r="E22" s="22"/>
      <c r="F22" s="22"/>
      <c r="G22" s="22"/>
      <c r="H22" s="22"/>
      <c r="I22" s="22"/>
      <c r="J22" s="23"/>
    </row>
    <row r="23" spans="1:10" s="2" customFormat="1" ht="15" customHeight="1" x14ac:dyDescent="0.25">
      <c r="A23" s="1"/>
      <c r="B23" s="21"/>
      <c r="C23" s="22"/>
      <c r="D23" s="22"/>
      <c r="E23" s="22"/>
      <c r="F23" s="22"/>
      <c r="G23" s="22"/>
      <c r="H23" s="22"/>
      <c r="I23" s="22"/>
      <c r="J23" s="23"/>
    </row>
    <row r="24" spans="1:10" s="2" customFormat="1" ht="15" customHeight="1" x14ac:dyDescent="0.25">
      <c r="B24" s="35"/>
      <c r="C24" s="36" t="s">
        <v>4</v>
      </c>
      <c r="D24" s="37"/>
      <c r="E24" s="37"/>
      <c r="F24" s="37"/>
      <c r="G24" s="37"/>
      <c r="H24" s="37"/>
      <c r="I24" s="37"/>
      <c r="J24" s="38"/>
    </row>
    <row r="25" spans="1:10" s="2" customFormat="1" ht="15" customHeight="1" x14ac:dyDescent="0.25">
      <c r="B25" s="21"/>
      <c r="C25" s="39"/>
      <c r="D25" s="22"/>
      <c r="E25" s="22"/>
      <c r="F25" s="22"/>
      <c r="G25" s="22"/>
      <c r="H25" s="22"/>
      <c r="I25" s="22"/>
      <c r="J25" s="23"/>
    </row>
    <row r="26" spans="1:10" s="2" customFormat="1" ht="15" customHeight="1" x14ac:dyDescent="0.25">
      <c r="B26" s="21"/>
      <c r="C26" s="40" t="s">
        <v>22</v>
      </c>
      <c r="D26" s="22"/>
      <c r="E26" s="22"/>
      <c r="F26" s="22"/>
      <c r="G26" s="22"/>
      <c r="H26" s="22"/>
      <c r="I26" s="22"/>
      <c r="J26" s="23"/>
    </row>
    <row r="27" spans="1:10" s="2" customFormat="1" ht="15" customHeight="1" x14ac:dyDescent="0.25">
      <c r="B27" s="41"/>
      <c r="C27" s="40" t="s">
        <v>3</v>
      </c>
      <c r="D27" s="39"/>
      <c r="E27" s="39"/>
      <c r="F27" s="39"/>
      <c r="G27" s="39"/>
      <c r="H27" s="39"/>
      <c r="I27" s="39"/>
      <c r="J27" s="42"/>
    </row>
    <row r="28" spans="1:10" s="2" customFormat="1" ht="15" customHeight="1" x14ac:dyDescent="0.25">
      <c r="B28" s="21"/>
      <c r="C28" s="40" t="s">
        <v>23</v>
      </c>
      <c r="D28" s="22"/>
      <c r="E28" s="22"/>
      <c r="F28" s="22"/>
      <c r="G28" s="22"/>
      <c r="H28" s="22"/>
      <c r="I28" s="22"/>
      <c r="J28" s="23"/>
    </row>
    <row r="29" spans="1:10" s="2" customFormat="1" ht="15" customHeight="1" x14ac:dyDescent="0.25">
      <c r="B29" s="21"/>
      <c r="C29" s="40" t="s">
        <v>24</v>
      </c>
      <c r="D29" s="22"/>
      <c r="E29" s="22"/>
      <c r="F29" s="22"/>
      <c r="G29" s="22"/>
      <c r="H29" s="22"/>
      <c r="I29" s="22"/>
      <c r="J29" s="23"/>
    </row>
    <row r="30" spans="1:10" s="2" customFormat="1" ht="15" customHeight="1" x14ac:dyDescent="0.25">
      <c r="B30" s="21"/>
      <c r="C30" s="40" t="s">
        <v>5</v>
      </c>
      <c r="D30" s="22"/>
      <c r="E30" s="22"/>
      <c r="F30" s="22"/>
      <c r="G30" s="22"/>
      <c r="H30" s="22"/>
      <c r="I30" s="22"/>
      <c r="J30" s="23"/>
    </row>
    <row r="31" spans="1:10" s="2" customFormat="1" ht="15" customHeight="1" x14ac:dyDescent="0.25">
      <c r="B31" s="21"/>
      <c r="C31" s="40" t="s">
        <v>25</v>
      </c>
      <c r="D31" s="22"/>
      <c r="E31" s="22"/>
      <c r="F31" s="22"/>
      <c r="G31" s="22"/>
      <c r="H31" s="22"/>
      <c r="I31" s="22"/>
      <c r="J31" s="23"/>
    </row>
    <row r="32" spans="1:10" s="2" customFormat="1" ht="15" customHeight="1" x14ac:dyDescent="0.25">
      <c r="B32" s="21"/>
      <c r="C32" s="40"/>
      <c r="D32" s="22"/>
      <c r="E32" s="22"/>
      <c r="F32" s="22"/>
      <c r="G32" s="22"/>
      <c r="H32" s="22"/>
      <c r="I32" s="22"/>
      <c r="J32" s="23"/>
    </row>
    <row r="33" spans="2:10" s="2" customFormat="1" ht="15" customHeight="1" x14ac:dyDescent="0.25">
      <c r="B33" s="21"/>
      <c r="C33" s="40" t="s">
        <v>35</v>
      </c>
      <c r="D33" s="22"/>
      <c r="E33" s="22"/>
      <c r="F33" s="22"/>
      <c r="G33" s="22"/>
      <c r="H33" s="22"/>
      <c r="I33" s="22"/>
      <c r="J33" s="23"/>
    </row>
    <row r="34" spans="2:10" s="2" customFormat="1" ht="15" customHeight="1" x14ac:dyDescent="0.25">
      <c r="B34" s="21"/>
      <c r="C34" s="40" t="s">
        <v>6</v>
      </c>
      <c r="D34" s="22"/>
      <c r="E34" s="22"/>
      <c r="F34" s="22"/>
      <c r="G34" s="22"/>
      <c r="H34" s="22"/>
      <c r="I34" s="22"/>
      <c r="J34" s="23"/>
    </row>
    <row r="35" spans="2:10" s="2" customFormat="1" ht="15" customHeight="1" x14ac:dyDescent="0.25">
      <c r="B35" s="43"/>
      <c r="C35" s="44"/>
      <c r="D35" s="44"/>
      <c r="E35" s="44"/>
      <c r="F35" s="44"/>
      <c r="G35" s="44"/>
      <c r="H35" s="44"/>
      <c r="I35" s="44"/>
      <c r="J35" s="45"/>
    </row>
    <row r="49" spans="2:10" s="2" customFormat="1" ht="15" customHeight="1" x14ac:dyDescent="0.25">
      <c r="B49" s="46"/>
      <c r="C49" s="47"/>
      <c r="D49" s="47"/>
      <c r="E49" s="47"/>
      <c r="F49" s="47"/>
      <c r="G49" s="47"/>
      <c r="H49" s="47"/>
      <c r="I49" s="47"/>
      <c r="J49" s="47"/>
    </row>
    <row r="51" spans="2:10" s="2" customFormat="1" ht="15" customHeight="1" x14ac:dyDescent="0.25">
      <c r="B51" s="48"/>
      <c r="C51" s="48"/>
      <c r="D51" s="48"/>
      <c r="E51" s="48"/>
      <c r="F51" s="48"/>
      <c r="G51" s="48"/>
      <c r="H51" s="48"/>
      <c r="I51" s="48"/>
      <c r="J51" s="48"/>
    </row>
    <row r="52" spans="2:10" s="2" customFormat="1" ht="15" customHeight="1" x14ac:dyDescent="0.25">
      <c r="B52" s="49"/>
      <c r="C52" s="49"/>
      <c r="D52" s="49"/>
      <c r="E52" s="49"/>
      <c r="F52" s="49"/>
      <c r="G52" s="49"/>
      <c r="H52" s="49"/>
      <c r="I52" s="49"/>
      <c r="J52" s="49"/>
    </row>
    <row r="53" spans="2:10" s="2" customFormat="1" ht="15" customHeight="1" x14ac:dyDescent="0.25">
      <c r="B53" s="50"/>
      <c r="C53" s="51"/>
      <c r="D53" s="50"/>
      <c r="E53" s="50"/>
      <c r="F53" s="50"/>
      <c r="G53" s="50"/>
      <c r="H53" s="50"/>
      <c r="I53" s="50"/>
      <c r="J53" s="50"/>
    </row>
    <row r="54" spans="2:10" s="2" customFormat="1" ht="15" customHeight="1" x14ac:dyDescent="0.25">
      <c r="B54" s="50"/>
      <c r="C54" s="48"/>
      <c r="D54" s="48"/>
      <c r="E54" s="48"/>
      <c r="F54" s="50"/>
      <c r="G54" s="50"/>
      <c r="H54" s="50"/>
      <c r="I54" s="50"/>
      <c r="J54" s="50"/>
    </row>
    <row r="55" spans="2:10" s="2" customFormat="1" ht="15" customHeight="1" x14ac:dyDescent="0.25">
      <c r="B55" s="50"/>
      <c r="C55" s="48"/>
      <c r="D55" s="48"/>
      <c r="E55" s="48"/>
      <c r="F55" s="50"/>
      <c r="G55" s="50"/>
      <c r="H55" s="50"/>
      <c r="I55" s="50"/>
      <c r="J55" s="50"/>
    </row>
    <row r="58" spans="2:10" s="2" customFormat="1" ht="15" customHeight="1" x14ac:dyDescent="0.25">
      <c r="B58" s="47"/>
      <c r="C58" s="47"/>
      <c r="D58" s="47"/>
      <c r="E58" s="47"/>
      <c r="F58" s="47"/>
      <c r="G58" s="47"/>
      <c r="H58" s="47"/>
      <c r="I58" s="47"/>
      <c r="J58" s="47"/>
    </row>
    <row r="59" spans="2:10" s="2" customFormat="1" ht="15" customHeight="1" x14ac:dyDescent="0.25">
      <c r="B59" s="52"/>
      <c r="C59" s="52"/>
      <c r="D59" s="52"/>
      <c r="E59" s="52"/>
      <c r="F59" s="52"/>
      <c r="G59" s="52"/>
      <c r="H59" s="52"/>
      <c r="I59" s="52"/>
      <c r="J59" s="52"/>
    </row>
    <row r="60" spans="2:10" s="2" customFormat="1" ht="15" customHeight="1" x14ac:dyDescent="0.25">
      <c r="B60" s="49"/>
      <c r="C60" s="49"/>
      <c r="D60" s="49"/>
      <c r="E60" s="49"/>
      <c r="F60" s="49"/>
      <c r="G60" s="49"/>
      <c r="H60" s="49"/>
      <c r="I60" s="49"/>
      <c r="J60" s="49"/>
    </row>
    <row r="61" spans="2:10" s="2" customFormat="1" ht="15" customHeight="1" x14ac:dyDescent="0.25">
      <c r="B61" s="47"/>
      <c r="C61" s="47"/>
      <c r="D61" s="47"/>
      <c r="E61" s="47"/>
      <c r="F61" s="47"/>
      <c r="G61" s="47"/>
      <c r="H61" s="47"/>
      <c r="I61" s="47"/>
      <c r="J61" s="47"/>
    </row>
    <row r="62" spans="2:10" s="2" customFormat="1" ht="15" customHeight="1" x14ac:dyDescent="0.25">
      <c r="B62" s="47"/>
      <c r="C62" s="47"/>
      <c r="D62" s="47"/>
      <c r="E62" s="47"/>
      <c r="F62" s="47"/>
      <c r="G62" s="47"/>
      <c r="H62" s="47"/>
      <c r="I62" s="47"/>
      <c r="J62" s="47"/>
    </row>
    <row r="63" spans="2:10" s="2" customFormat="1" ht="15" customHeight="1" x14ac:dyDescent="0.25">
      <c r="B63" s="47"/>
      <c r="C63" s="47"/>
      <c r="D63" s="47"/>
      <c r="E63" s="47"/>
      <c r="F63" s="47"/>
      <c r="G63" s="47"/>
      <c r="H63" s="47"/>
      <c r="I63" s="47"/>
      <c r="J63" s="47"/>
    </row>
    <row r="64" spans="2:10" s="2" customFormat="1" ht="15" customHeight="1" x14ac:dyDescent="0.25">
      <c r="B64" s="53"/>
      <c r="C64" s="53"/>
      <c r="D64" s="53"/>
      <c r="E64" s="53"/>
      <c r="F64" s="53"/>
      <c r="G64" s="53"/>
      <c r="H64" s="53"/>
      <c r="I64" s="53"/>
      <c r="J64" s="53"/>
    </row>
    <row r="65" spans="2:10" s="2" customFormat="1" ht="15" customHeight="1" x14ac:dyDescent="0.25">
      <c r="B65" s="54"/>
      <c r="C65" s="47"/>
      <c r="D65" s="47"/>
      <c r="E65" s="47"/>
      <c r="F65" s="47"/>
      <c r="G65" s="47"/>
      <c r="H65" s="47"/>
      <c r="I65" s="47"/>
      <c r="J65" s="47"/>
    </row>
    <row r="66" spans="2:10" s="2" customFormat="1" ht="15" customHeight="1" x14ac:dyDescent="0.25">
      <c r="B66" s="52"/>
      <c r="C66" s="52"/>
      <c r="D66" s="52"/>
      <c r="E66" s="52"/>
      <c r="F66" s="52"/>
      <c r="G66" s="55"/>
      <c r="H66" s="55"/>
      <c r="I66" s="55"/>
      <c r="J66" s="55"/>
    </row>
    <row r="67" spans="2:10" s="2" customFormat="1" ht="15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</row>
    <row r="68" spans="2:10" s="2" customFormat="1" ht="15" customHeight="1" x14ac:dyDescent="0.25">
      <c r="B68" s="47"/>
      <c r="C68" s="47"/>
      <c r="D68" s="47"/>
      <c r="E68" s="47"/>
      <c r="F68" s="47"/>
      <c r="G68" s="47"/>
      <c r="H68" s="47"/>
      <c r="I68" s="47"/>
      <c r="J68" s="47"/>
    </row>
    <row r="69" spans="2:10" s="2" customFormat="1" ht="15" customHeight="1" x14ac:dyDescent="0.25">
      <c r="B69" s="53"/>
      <c r="C69" s="53"/>
      <c r="D69" s="53"/>
      <c r="E69" s="53"/>
      <c r="F69" s="53"/>
      <c r="G69" s="53"/>
      <c r="H69" s="53"/>
      <c r="I69" s="53"/>
      <c r="J69" s="53"/>
    </row>
  </sheetData>
  <mergeCells count="1">
    <mergeCell ref="G66:J66"/>
  </mergeCells>
  <printOptions horizontalCentered="1"/>
  <pageMargins left="0.70866141732284005" right="0.23622047244095001" top="0.39370078740157999" bottom="0.39370078740157999" header="0.31496062992126" footer="0.31496062992126"/>
  <pageSetup paperSize="0" scale="84" fitToWidth="0" fitToHeight="0" orientation="portrait" horizontalDpi="0" verticalDpi="0" copies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workbookViewId="0">
      <selection activeCell="C22" sqref="C22:J22"/>
    </sheetView>
  </sheetViews>
  <sheetFormatPr defaultColWidth="8.85546875" defaultRowHeight="15.75" customHeight="1" x14ac:dyDescent="0.25"/>
  <cols>
    <col min="1" max="1" width="2.7109375" style="56" customWidth="1"/>
    <col min="2" max="2" width="4.140625" style="57" customWidth="1"/>
    <col min="3" max="3" width="25" style="57" customWidth="1"/>
    <col min="4" max="10" width="11.140625" style="57" customWidth="1"/>
    <col min="11" max="11" width="8.85546875" style="57" customWidth="1"/>
    <col min="12" max="16384" width="8.85546875" style="57"/>
  </cols>
  <sheetData>
    <row r="1" spans="1:14" s="56" customFormat="1" ht="15" customHeight="1" x14ac:dyDescent="0.25"/>
    <row r="2" spans="1:14" ht="15" customHeight="1" x14ac:dyDescent="0.25">
      <c r="B2" s="3"/>
      <c r="C2" s="4"/>
      <c r="D2" s="4"/>
      <c r="E2" s="4"/>
      <c r="F2" s="4"/>
      <c r="G2" s="4"/>
      <c r="H2" s="4"/>
      <c r="I2" s="4"/>
      <c r="J2" s="5"/>
    </row>
    <row r="3" spans="1:14" ht="24.75" customHeight="1" x14ac:dyDescent="0.25">
      <c r="B3" s="6"/>
      <c r="C3" s="7"/>
      <c r="D3" s="8" t="s">
        <v>16</v>
      </c>
      <c r="E3" s="7"/>
      <c r="F3" s="7"/>
      <c r="G3" s="7"/>
      <c r="H3" s="7"/>
      <c r="I3" s="7"/>
      <c r="J3" s="9"/>
    </row>
    <row r="4" spans="1:14" s="58" customFormat="1" ht="24.75" customHeight="1" x14ac:dyDescent="0.25">
      <c r="A4" s="56"/>
      <c r="B4" s="6"/>
      <c r="C4" s="7"/>
      <c r="D4" s="8" t="s">
        <v>27</v>
      </c>
      <c r="E4" s="7"/>
      <c r="F4" s="7"/>
      <c r="G4" s="7"/>
      <c r="H4" s="7"/>
      <c r="I4" s="7"/>
      <c r="J4" s="9"/>
    </row>
    <row r="5" spans="1:14" ht="24.75" customHeight="1" x14ac:dyDescent="0.25">
      <c r="B5" s="6"/>
      <c r="C5" s="7"/>
      <c r="D5" s="7">
        <v>2020</v>
      </c>
      <c r="E5" s="7"/>
      <c r="F5" s="7"/>
      <c r="G5" s="7"/>
      <c r="H5" s="7"/>
      <c r="I5" s="7"/>
      <c r="J5" s="9"/>
    </row>
    <row r="6" spans="1:14" ht="24.75" customHeight="1" x14ac:dyDescent="0.25">
      <c r="B6" s="6"/>
      <c r="C6" s="7"/>
      <c r="D6" s="7"/>
      <c r="E6" s="7"/>
      <c r="F6" s="7"/>
      <c r="G6" s="7"/>
      <c r="H6" s="7"/>
      <c r="I6" s="7"/>
      <c r="J6" s="9"/>
    </row>
    <row r="7" spans="1:14" ht="15" customHeight="1" x14ac:dyDescent="0.25">
      <c r="B7" s="10"/>
      <c r="C7" s="11"/>
      <c r="D7" s="11"/>
      <c r="E7" s="11"/>
      <c r="F7" s="11"/>
      <c r="G7" s="11"/>
      <c r="H7" s="11"/>
      <c r="I7" s="11"/>
      <c r="J7" s="12"/>
    </row>
    <row r="8" spans="1:14" ht="15" customHeight="1" x14ac:dyDescent="0.25">
      <c r="B8" s="59"/>
      <c r="C8" s="60"/>
      <c r="D8" s="60"/>
      <c r="E8" s="60"/>
      <c r="F8" s="60"/>
      <c r="G8" s="60"/>
      <c r="H8" s="60"/>
      <c r="I8" s="60"/>
      <c r="J8" s="60"/>
    </row>
    <row r="9" spans="1:14" ht="15" customHeight="1" x14ac:dyDescent="0.25">
      <c r="B9" s="59"/>
      <c r="C9" s="61" t="s">
        <v>31</v>
      </c>
      <c r="D9" s="61"/>
      <c r="E9" s="61"/>
      <c r="F9" s="61"/>
      <c r="G9" s="61"/>
      <c r="H9" s="61"/>
      <c r="I9" s="61"/>
      <c r="J9" s="61"/>
    </row>
    <row r="10" spans="1:14" ht="15" customHeight="1" x14ac:dyDescent="0.25">
      <c r="B10" s="59"/>
      <c r="C10" s="62"/>
      <c r="D10" s="62"/>
      <c r="E10" s="62"/>
      <c r="F10" s="62"/>
      <c r="G10" s="62"/>
      <c r="H10" s="62"/>
      <c r="I10" s="62"/>
      <c r="J10" s="63"/>
    </row>
    <row r="11" spans="1:14" ht="15" customHeight="1" x14ac:dyDescent="0.25">
      <c r="B11" s="64"/>
      <c r="C11" s="65" t="s">
        <v>18</v>
      </c>
      <c r="D11" s="66"/>
      <c r="E11" s="66"/>
      <c r="F11" s="66"/>
      <c r="G11" s="66"/>
      <c r="H11" s="66"/>
      <c r="I11" s="66"/>
      <c r="J11" s="67"/>
    </row>
    <row r="12" spans="1:14" ht="15" customHeight="1" x14ac:dyDescent="0.25">
      <c r="B12" s="68"/>
      <c r="C12" s="69"/>
      <c r="D12" s="69"/>
      <c r="E12" s="69"/>
      <c r="F12" s="69"/>
      <c r="G12" s="69"/>
      <c r="H12" s="69"/>
      <c r="I12" s="69"/>
      <c r="J12" s="70"/>
    </row>
    <row r="13" spans="1:14" ht="27.75" customHeight="1" x14ac:dyDescent="0.25">
      <c r="B13" s="68"/>
      <c r="C13" s="71" t="s">
        <v>17</v>
      </c>
      <c r="D13" s="71"/>
      <c r="E13" s="71"/>
      <c r="F13" s="71"/>
      <c r="G13" s="71"/>
      <c r="H13" s="71"/>
      <c r="I13" s="71"/>
      <c r="J13" s="71"/>
    </row>
    <row r="14" spans="1:14" ht="39" customHeight="1" x14ac:dyDescent="0.25">
      <c r="B14" s="72"/>
      <c r="C14" s="73" t="s">
        <v>19</v>
      </c>
      <c r="D14" s="73"/>
      <c r="E14" s="73"/>
      <c r="F14" s="73"/>
      <c r="G14" s="73"/>
      <c r="H14" s="73"/>
      <c r="I14" s="73"/>
      <c r="J14" s="73"/>
    </row>
    <row r="15" spans="1:14" ht="27.75" customHeight="1" x14ac:dyDescent="0.25">
      <c r="A15" s="74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6"/>
      <c r="M15" s="76"/>
      <c r="N15" s="76"/>
    </row>
    <row r="16" spans="1:14" ht="27.75" customHeight="1" x14ac:dyDescent="0.25">
      <c r="A16" s="74"/>
      <c r="B16" s="77"/>
      <c r="C16" s="78"/>
      <c r="D16" s="78"/>
      <c r="E16" s="78"/>
      <c r="F16" s="78"/>
      <c r="G16" s="78"/>
      <c r="H16" s="78"/>
      <c r="I16" s="78"/>
      <c r="J16" s="78"/>
      <c r="K16" s="79"/>
    </row>
    <row r="17" spans="1:11" ht="15.75" customHeight="1" x14ac:dyDescent="0.25">
      <c r="A17" s="74"/>
      <c r="B17" s="77"/>
      <c r="C17" s="80"/>
      <c r="D17" s="80"/>
      <c r="E17" s="80"/>
      <c r="F17" s="80"/>
      <c r="G17" s="80"/>
      <c r="H17" s="80"/>
      <c r="I17" s="80"/>
      <c r="J17" s="80"/>
      <c r="K17" s="79"/>
    </row>
    <row r="18" spans="1:11" ht="15.75" customHeight="1" x14ac:dyDescent="0.25">
      <c r="A18" s="74"/>
      <c r="B18" s="81"/>
      <c r="C18" s="82"/>
      <c r="D18" s="83"/>
      <c r="E18" s="83"/>
      <c r="F18" s="83"/>
      <c r="G18" s="83"/>
      <c r="H18" s="83"/>
      <c r="I18" s="83"/>
      <c r="J18" s="83"/>
      <c r="K18" s="79"/>
    </row>
    <row r="19" spans="1:11" ht="15.75" customHeight="1" x14ac:dyDescent="0.25">
      <c r="A19" s="74"/>
      <c r="B19" s="77"/>
      <c r="C19" s="77"/>
      <c r="D19" s="77" t="s">
        <v>7</v>
      </c>
      <c r="E19" s="77"/>
      <c r="F19" s="77"/>
      <c r="G19" s="77"/>
      <c r="H19" s="77"/>
      <c r="I19" s="77"/>
      <c r="J19" s="77"/>
      <c r="K19" s="79"/>
    </row>
    <row r="20" spans="1:11" ht="39" customHeight="1" x14ac:dyDescent="0.25">
      <c r="A20" s="74"/>
      <c r="B20" s="77"/>
      <c r="C20" s="78"/>
      <c r="D20" s="78"/>
      <c r="E20" s="78"/>
      <c r="F20" s="78"/>
      <c r="G20" s="78"/>
      <c r="H20" s="78"/>
      <c r="I20" s="78"/>
      <c r="J20" s="78"/>
      <c r="K20" s="79"/>
    </row>
    <row r="21" spans="1:11" ht="27.75" customHeight="1" x14ac:dyDescent="0.25">
      <c r="A21" s="74"/>
      <c r="B21" s="77"/>
      <c r="C21" s="78"/>
      <c r="D21" s="78"/>
      <c r="E21" s="78"/>
      <c r="F21" s="78"/>
      <c r="G21" s="78"/>
      <c r="H21" s="78"/>
      <c r="I21" s="78"/>
      <c r="J21" s="78"/>
      <c r="K21" s="79"/>
    </row>
    <row r="22" spans="1:11" ht="39" customHeight="1" x14ac:dyDescent="0.25">
      <c r="A22" s="74"/>
      <c r="B22" s="77"/>
      <c r="C22" s="78"/>
      <c r="D22" s="78"/>
      <c r="E22" s="78"/>
      <c r="F22" s="78"/>
      <c r="G22" s="78"/>
      <c r="H22" s="78"/>
      <c r="I22" s="78"/>
      <c r="J22" s="78"/>
      <c r="K22" s="79"/>
    </row>
    <row r="23" spans="1:11" ht="15.75" customHeight="1" x14ac:dyDescent="0.25">
      <c r="A23" s="74"/>
      <c r="B23" s="77"/>
      <c r="C23" s="80"/>
      <c r="D23" s="80"/>
      <c r="E23" s="80"/>
      <c r="F23" s="80"/>
      <c r="G23" s="80"/>
      <c r="H23" s="80"/>
      <c r="I23" s="80"/>
      <c r="J23" s="80"/>
      <c r="K23" s="79"/>
    </row>
    <row r="24" spans="1:11" s="85" customFormat="1" ht="15" customHeight="1" x14ac:dyDescent="0.25">
      <c r="A24" s="74"/>
      <c r="B24" s="81"/>
      <c r="C24" s="82"/>
      <c r="D24" s="83"/>
      <c r="E24" s="83"/>
      <c r="F24" s="83"/>
      <c r="G24" s="83"/>
      <c r="H24" s="83"/>
      <c r="I24" s="83"/>
      <c r="J24" s="83"/>
      <c r="K24" s="84"/>
    </row>
    <row r="25" spans="1:11" s="85" customFormat="1" ht="15" customHeight="1" x14ac:dyDescent="0.25">
      <c r="A25" s="74"/>
      <c r="B25" s="77"/>
      <c r="C25" s="77"/>
      <c r="D25" s="77" t="s">
        <v>7</v>
      </c>
      <c r="E25" s="77"/>
      <c r="F25" s="77"/>
      <c r="G25" s="77"/>
      <c r="H25" s="77"/>
      <c r="I25" s="77"/>
      <c r="J25" s="77"/>
      <c r="K25" s="84"/>
    </row>
    <row r="26" spans="1:11" s="85" customFormat="1" ht="27.75" customHeight="1" x14ac:dyDescent="0.25">
      <c r="A26" s="74"/>
      <c r="B26" s="77"/>
      <c r="C26" s="86"/>
      <c r="D26" s="86"/>
      <c r="E26" s="86"/>
      <c r="F26" s="86"/>
      <c r="G26" s="86"/>
      <c r="H26" s="86"/>
      <c r="I26" s="86"/>
      <c r="J26" s="86"/>
      <c r="K26" s="84"/>
    </row>
    <row r="27" spans="1:11" s="85" customFormat="1" ht="27.75" customHeight="1" x14ac:dyDescent="0.25">
      <c r="A27" s="74"/>
      <c r="B27" s="77"/>
      <c r="C27" s="86"/>
      <c r="D27" s="86"/>
      <c r="E27" s="86"/>
      <c r="F27" s="86"/>
      <c r="G27" s="86"/>
      <c r="H27" s="86"/>
      <c r="I27" s="86"/>
      <c r="J27" s="86"/>
      <c r="K27" s="84"/>
    </row>
    <row r="28" spans="1:11" s="85" customFormat="1" ht="27.75" customHeight="1" x14ac:dyDescent="0.25">
      <c r="A28" s="74"/>
      <c r="B28" s="77"/>
      <c r="C28" s="86"/>
      <c r="D28" s="86"/>
      <c r="E28" s="86"/>
      <c r="F28" s="86"/>
      <c r="G28" s="86"/>
      <c r="H28" s="86"/>
      <c r="I28" s="86"/>
      <c r="J28" s="86"/>
      <c r="K28" s="84"/>
    </row>
    <row r="29" spans="1:11" s="85" customFormat="1" ht="39" customHeight="1" x14ac:dyDescent="0.25">
      <c r="A29" s="74"/>
      <c r="B29" s="77"/>
      <c r="C29" s="86"/>
      <c r="D29" s="86"/>
      <c r="E29" s="86"/>
      <c r="F29" s="86"/>
      <c r="G29" s="86"/>
      <c r="H29" s="86"/>
      <c r="I29" s="86"/>
      <c r="J29" s="86"/>
      <c r="K29" s="84"/>
    </row>
    <row r="30" spans="1:11" ht="15.75" customHeight="1" x14ac:dyDescent="0.25">
      <c r="A30" s="74"/>
      <c r="B30" s="87"/>
      <c r="C30" s="87"/>
      <c r="D30" s="87"/>
      <c r="E30" s="87"/>
      <c r="F30" s="87"/>
      <c r="G30" s="87"/>
      <c r="H30" s="87"/>
      <c r="I30" s="87"/>
      <c r="J30" s="87"/>
      <c r="K30" s="79"/>
    </row>
    <row r="31" spans="1:11" s="85" customFormat="1" ht="15" customHeight="1" x14ac:dyDescent="0.25">
      <c r="A31" s="74"/>
      <c r="B31" s="81"/>
      <c r="C31" s="82"/>
      <c r="D31" s="83"/>
      <c r="E31" s="83"/>
      <c r="F31" s="83"/>
      <c r="G31" s="83"/>
      <c r="H31" s="83"/>
      <c r="I31" s="83"/>
      <c r="J31" s="83"/>
      <c r="K31" s="84"/>
    </row>
    <row r="32" spans="1:11" s="85" customFormat="1" ht="15" customHeight="1" x14ac:dyDescent="0.25">
      <c r="A32" s="74"/>
      <c r="B32" s="77"/>
      <c r="C32" s="77"/>
      <c r="D32" s="77" t="s">
        <v>7</v>
      </c>
      <c r="E32" s="77"/>
      <c r="F32" s="77"/>
      <c r="G32" s="77"/>
      <c r="H32" s="77"/>
      <c r="I32" s="77"/>
      <c r="J32" s="77"/>
      <c r="K32" s="84"/>
    </row>
    <row r="33" spans="1:11" s="85" customFormat="1" ht="27.75" customHeight="1" x14ac:dyDescent="0.25">
      <c r="A33" s="74"/>
      <c r="B33" s="77"/>
      <c r="C33" s="86"/>
      <c r="D33" s="86"/>
      <c r="E33" s="86"/>
      <c r="F33" s="86"/>
      <c r="G33" s="86"/>
      <c r="H33" s="86"/>
      <c r="I33" s="86"/>
      <c r="J33" s="86"/>
      <c r="K33" s="84"/>
    </row>
    <row r="34" spans="1:11" s="85" customFormat="1" ht="27.75" customHeight="1" x14ac:dyDescent="0.25">
      <c r="A34" s="74"/>
      <c r="B34" s="77"/>
      <c r="C34" s="86"/>
      <c r="D34" s="86"/>
      <c r="E34" s="86"/>
      <c r="F34" s="86"/>
      <c r="G34" s="86"/>
      <c r="H34" s="86"/>
      <c r="I34" s="86"/>
      <c r="J34" s="86"/>
      <c r="K34" s="84"/>
    </row>
    <row r="35" spans="1:11" ht="15.75" customHeight="1" x14ac:dyDescent="0.25">
      <c r="A35" s="74"/>
      <c r="B35" s="77"/>
      <c r="C35" s="77"/>
      <c r="D35" s="77"/>
      <c r="E35" s="77"/>
      <c r="F35" s="77"/>
      <c r="G35" s="77"/>
      <c r="H35" s="77"/>
      <c r="I35" s="77"/>
      <c r="J35" s="77"/>
      <c r="K35" s="79"/>
    </row>
    <row r="36" spans="1:11" ht="15.75" customHeight="1" x14ac:dyDescent="0.25">
      <c r="A36" s="74"/>
      <c r="B36" s="79"/>
      <c r="C36" s="79"/>
      <c r="D36" s="79"/>
      <c r="E36" s="79"/>
      <c r="F36" s="79"/>
      <c r="G36" s="79"/>
      <c r="H36" s="79"/>
      <c r="I36" s="79"/>
      <c r="J36" s="79"/>
      <c r="K36" s="79"/>
    </row>
  </sheetData>
  <mergeCells count="14">
    <mergeCell ref="C8:J8"/>
    <mergeCell ref="C9:J9"/>
    <mergeCell ref="C13:J13"/>
    <mergeCell ref="C14:J14"/>
    <mergeCell ref="C16:J16"/>
    <mergeCell ref="C29:J29"/>
    <mergeCell ref="C33:J33"/>
    <mergeCell ref="C34:J34"/>
    <mergeCell ref="C20:J20"/>
    <mergeCell ref="C21:J21"/>
    <mergeCell ref="C22:J22"/>
    <mergeCell ref="C26:J26"/>
    <mergeCell ref="C27:J27"/>
    <mergeCell ref="C28:J28"/>
  </mergeCells>
  <hyperlinks>
    <hyperlink ref="C9" location="Notes!A1" display="Notes"/>
    <hyperlink ref="C13" location="Table_1!B2" display="Table 1: New HIV and AIDS diagnoses and deaths, by year of diagnosis, year of death and gender: all years to 2018"/>
    <hyperlink ref="C14" location="Table_2!B2" display="Table 2: Adjusted and observed counts of HIV diagnoses, by year of diagnosis, probable exposure route and proportion probably acquired in the UK: 2009-2018"/>
    <hyperlink ref="C9:J9" location="Title!A1" display="Notes"/>
  </hyperlinks>
  <pageMargins left="0.7" right="0.7" top="0.75" bottom="0.75" header="0.3" footer="0.3"/>
  <pageSetup paperSize="0" scale="79" fitToWidth="0" fitToHeight="0" orientation="portrait" horizontalDpi="0" verticalDpi="0" copies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3"/>
  <sheetViews>
    <sheetView topLeftCell="A185" workbookViewId="0">
      <selection activeCell="C222" sqref="C222"/>
    </sheetView>
  </sheetViews>
  <sheetFormatPr defaultColWidth="8.85546875" defaultRowHeight="15" customHeight="1" x14ac:dyDescent="0.25"/>
  <cols>
    <col min="1" max="1" width="2.7109375" style="88" customWidth="1"/>
    <col min="2" max="2" width="20.28515625" style="135" customWidth="1"/>
    <col min="3" max="3" width="16.42578125" style="88" customWidth="1"/>
    <col min="4" max="4" width="11.28515625" style="88" customWidth="1"/>
    <col min="5" max="5" width="9" style="88" customWidth="1"/>
    <col min="6" max="6" width="14.85546875" style="88" customWidth="1"/>
    <col min="7" max="7" width="10.42578125" style="88" customWidth="1"/>
    <col min="8" max="8" width="9.42578125" style="88" customWidth="1"/>
    <col min="9" max="9" width="14.85546875" style="88" customWidth="1"/>
    <col min="10" max="10" width="13.28515625" style="88" customWidth="1"/>
    <col min="11" max="11" width="8.85546875" style="88" customWidth="1"/>
    <col min="12" max="16384" width="8.85546875" style="88"/>
  </cols>
  <sheetData>
    <row r="1" spans="1:23" ht="15" customHeight="1" x14ac:dyDescent="0.25">
      <c r="B1" s="88"/>
    </row>
    <row r="2" spans="1:23" s="2" customFormat="1" ht="45" customHeight="1" x14ac:dyDescent="0.25">
      <c r="A2" s="89"/>
      <c r="B2" s="90"/>
      <c r="C2" s="91" t="s">
        <v>17</v>
      </c>
      <c r="D2" s="91"/>
      <c r="E2" s="91"/>
      <c r="F2" s="91"/>
      <c r="G2" s="91"/>
      <c r="H2" s="91"/>
      <c r="I2" s="91"/>
      <c r="J2" s="92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</row>
    <row r="3" spans="1:23" s="2" customFormat="1" ht="24.75" customHeight="1" x14ac:dyDescent="0.25">
      <c r="A3" s="89"/>
      <c r="B3" s="93"/>
      <c r="C3" s="94" t="s">
        <v>37</v>
      </c>
      <c r="D3" s="94"/>
      <c r="E3" s="94"/>
      <c r="F3" s="94"/>
      <c r="G3" s="94"/>
      <c r="H3" s="94"/>
      <c r="I3" s="94"/>
      <c r="J3" s="95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</row>
    <row r="4" spans="1:23" s="2" customFormat="1" ht="26.45" customHeight="1" x14ac:dyDescent="0.25">
      <c r="A4" s="89"/>
      <c r="B4" s="96"/>
      <c r="C4" s="97" t="s">
        <v>36</v>
      </c>
      <c r="D4" s="97"/>
      <c r="E4" s="97"/>
      <c r="F4" s="97"/>
      <c r="G4" s="97"/>
      <c r="H4" s="97"/>
      <c r="I4" s="97"/>
      <c r="J4" s="9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</row>
    <row r="5" spans="1:23" s="2" customFormat="1" ht="30.75" customHeight="1" x14ac:dyDescent="0.25">
      <c r="A5" s="89"/>
      <c r="B5" s="99" t="s">
        <v>32</v>
      </c>
      <c r="C5" s="100" t="s">
        <v>12</v>
      </c>
      <c r="D5" s="101"/>
      <c r="E5" s="102" t="s">
        <v>14</v>
      </c>
      <c r="F5" s="102"/>
      <c r="G5" s="102"/>
      <c r="H5" s="102" t="s">
        <v>13</v>
      </c>
      <c r="I5" s="102"/>
      <c r="J5" s="101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</row>
    <row r="6" spans="1:23" s="2" customFormat="1" ht="15" customHeight="1" x14ac:dyDescent="0.25">
      <c r="A6" s="89"/>
      <c r="B6" s="103"/>
      <c r="C6" s="104" t="s">
        <v>9</v>
      </c>
      <c r="D6" s="105" t="s">
        <v>10</v>
      </c>
      <c r="E6" s="104" t="s">
        <v>11</v>
      </c>
      <c r="F6" s="105" t="s">
        <v>9</v>
      </c>
      <c r="G6" s="105" t="s">
        <v>10</v>
      </c>
      <c r="H6" s="104" t="s">
        <v>11</v>
      </c>
      <c r="I6" s="105" t="s">
        <v>9</v>
      </c>
      <c r="J6" s="106" t="s">
        <v>10</v>
      </c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</row>
    <row r="7" spans="1:23" s="2" customFormat="1" ht="15" customHeight="1" x14ac:dyDescent="0.25">
      <c r="A7" s="89"/>
      <c r="B7" s="107">
        <v>43892</v>
      </c>
      <c r="C7" s="108">
        <v>0</v>
      </c>
      <c r="D7" s="109">
        <v>0</v>
      </c>
      <c r="E7" s="110">
        <v>0</v>
      </c>
      <c r="F7" s="111">
        <v>0</v>
      </c>
      <c r="G7" s="112">
        <v>0</v>
      </c>
      <c r="H7" s="110">
        <v>0</v>
      </c>
      <c r="I7" s="113">
        <v>0</v>
      </c>
      <c r="J7" s="114">
        <v>0</v>
      </c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</row>
    <row r="8" spans="1:23" s="2" customFormat="1" ht="15" customHeight="1" x14ac:dyDescent="0.25">
      <c r="A8" s="89"/>
      <c r="B8" s="107">
        <v>43893</v>
      </c>
      <c r="C8" s="108">
        <v>0</v>
      </c>
      <c r="D8" s="109">
        <v>0</v>
      </c>
      <c r="E8" s="110">
        <v>0</v>
      </c>
      <c r="F8" s="111">
        <v>0</v>
      </c>
      <c r="G8" s="112">
        <v>0</v>
      </c>
      <c r="H8" s="110">
        <v>0</v>
      </c>
      <c r="I8" s="115">
        <v>0</v>
      </c>
      <c r="J8" s="116">
        <v>0</v>
      </c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</row>
    <row r="9" spans="1:23" s="2" customFormat="1" ht="15" customHeight="1" x14ac:dyDescent="0.25">
      <c r="A9" s="89"/>
      <c r="B9" s="107">
        <v>43894</v>
      </c>
      <c r="C9" s="108">
        <v>0</v>
      </c>
      <c r="D9" s="109">
        <v>0</v>
      </c>
      <c r="E9" s="110">
        <v>0</v>
      </c>
      <c r="F9" s="111">
        <v>0</v>
      </c>
      <c r="G9" s="112">
        <v>0</v>
      </c>
      <c r="H9" s="110">
        <v>0</v>
      </c>
      <c r="I9" s="115">
        <v>0</v>
      </c>
      <c r="J9" s="116">
        <v>0</v>
      </c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</row>
    <row r="10" spans="1:23" s="2" customFormat="1" ht="15" customHeight="1" x14ac:dyDescent="0.25">
      <c r="A10" s="89"/>
      <c r="B10" s="107">
        <v>43895</v>
      </c>
      <c r="C10" s="108">
        <v>0</v>
      </c>
      <c r="D10" s="109">
        <v>0</v>
      </c>
      <c r="E10" s="110">
        <v>0</v>
      </c>
      <c r="F10" s="111">
        <v>0</v>
      </c>
      <c r="G10" s="112">
        <v>0</v>
      </c>
      <c r="H10" s="110">
        <v>0</v>
      </c>
      <c r="I10" s="115">
        <v>0</v>
      </c>
      <c r="J10" s="116">
        <v>0</v>
      </c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</row>
    <row r="11" spans="1:23" s="2" customFormat="1" ht="15" customHeight="1" x14ac:dyDescent="0.25">
      <c r="A11" s="89"/>
      <c r="B11" s="107">
        <v>43896</v>
      </c>
      <c r="C11" s="108">
        <v>1</v>
      </c>
      <c r="D11" s="109">
        <v>1</v>
      </c>
      <c r="E11" s="110">
        <v>0</v>
      </c>
      <c r="F11" s="111">
        <v>1</v>
      </c>
      <c r="G11" s="112">
        <v>1</v>
      </c>
      <c r="H11" s="110">
        <v>0</v>
      </c>
      <c r="I11" s="115">
        <v>1</v>
      </c>
      <c r="J11" s="116">
        <v>1</v>
      </c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</row>
    <row r="12" spans="1:23" s="2" customFormat="1" ht="15" customHeight="1" x14ac:dyDescent="0.25">
      <c r="A12" s="89"/>
      <c r="B12" s="107">
        <v>43897</v>
      </c>
      <c r="C12" s="108">
        <v>1</v>
      </c>
      <c r="D12" s="109">
        <v>2</v>
      </c>
      <c r="E12" s="110">
        <v>0</v>
      </c>
      <c r="F12" s="111">
        <v>1</v>
      </c>
      <c r="G12" s="112">
        <v>2</v>
      </c>
      <c r="H12" s="110">
        <v>0</v>
      </c>
      <c r="I12" s="113">
        <v>1</v>
      </c>
      <c r="J12" s="114">
        <v>2</v>
      </c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</row>
    <row r="13" spans="1:23" s="2" customFormat="1" ht="15" customHeight="1" x14ac:dyDescent="0.25">
      <c r="A13" s="89"/>
      <c r="B13" s="107">
        <v>43898</v>
      </c>
      <c r="C13" s="108">
        <v>0</v>
      </c>
      <c r="D13" s="109">
        <v>2</v>
      </c>
      <c r="E13" s="110">
        <v>0</v>
      </c>
      <c r="F13" s="111">
        <v>0</v>
      </c>
      <c r="G13" s="112">
        <v>2</v>
      </c>
      <c r="H13" s="110">
        <v>0</v>
      </c>
      <c r="I13" s="115">
        <v>0</v>
      </c>
      <c r="J13" s="116">
        <v>2</v>
      </c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</row>
    <row r="14" spans="1:23" s="2" customFormat="1" ht="15" customHeight="1" x14ac:dyDescent="0.25">
      <c r="A14" s="89"/>
      <c r="B14" s="107">
        <v>43899</v>
      </c>
      <c r="C14" s="108">
        <v>1</v>
      </c>
      <c r="D14" s="109">
        <v>3</v>
      </c>
      <c r="E14" s="110">
        <v>0</v>
      </c>
      <c r="F14" s="111">
        <v>1</v>
      </c>
      <c r="G14" s="112">
        <v>3</v>
      </c>
      <c r="H14" s="110">
        <v>0</v>
      </c>
      <c r="I14" s="113">
        <v>1</v>
      </c>
      <c r="J14" s="114">
        <v>3</v>
      </c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</row>
    <row r="15" spans="1:23" s="2" customFormat="1" ht="15" customHeight="1" x14ac:dyDescent="0.25">
      <c r="A15" s="89"/>
      <c r="B15" s="107">
        <v>43900</v>
      </c>
      <c r="C15" s="108">
        <v>4</v>
      </c>
      <c r="D15" s="109">
        <v>7</v>
      </c>
      <c r="E15" s="110">
        <v>0</v>
      </c>
      <c r="F15" s="111">
        <v>4</v>
      </c>
      <c r="G15" s="112">
        <v>7</v>
      </c>
      <c r="H15" s="110">
        <v>0</v>
      </c>
      <c r="I15" s="115">
        <v>4</v>
      </c>
      <c r="J15" s="116">
        <v>7</v>
      </c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</row>
    <row r="16" spans="1:23" s="2" customFormat="1" ht="15" customHeight="1" x14ac:dyDescent="0.25">
      <c r="A16" s="89"/>
      <c r="B16" s="107">
        <v>43901</v>
      </c>
      <c r="C16" s="108">
        <v>0</v>
      </c>
      <c r="D16" s="109">
        <v>7</v>
      </c>
      <c r="E16" s="110">
        <v>0</v>
      </c>
      <c r="F16" s="111">
        <v>0</v>
      </c>
      <c r="G16" s="112">
        <v>7</v>
      </c>
      <c r="H16" s="110">
        <v>0</v>
      </c>
      <c r="I16" s="115">
        <v>0</v>
      </c>
      <c r="J16" s="116">
        <v>7</v>
      </c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</row>
    <row r="17" spans="1:21" s="2" customFormat="1" ht="15" customHeight="1" x14ac:dyDescent="0.25">
      <c r="A17" s="89"/>
      <c r="B17" s="107">
        <v>43902</v>
      </c>
      <c r="C17" s="108">
        <v>2</v>
      </c>
      <c r="D17" s="109">
        <v>9</v>
      </c>
      <c r="E17" s="110">
        <v>0</v>
      </c>
      <c r="F17" s="111">
        <v>2</v>
      </c>
      <c r="G17" s="112">
        <v>9</v>
      </c>
      <c r="H17" s="110">
        <v>0</v>
      </c>
      <c r="I17" s="115">
        <v>2</v>
      </c>
      <c r="J17" s="116">
        <v>9</v>
      </c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</row>
    <row r="18" spans="1:21" s="2" customFormat="1" ht="15" customHeight="1" x14ac:dyDescent="0.25">
      <c r="A18" s="89"/>
      <c r="B18" s="107">
        <v>43903</v>
      </c>
      <c r="C18" s="108">
        <v>1</v>
      </c>
      <c r="D18" s="109">
        <v>10</v>
      </c>
      <c r="E18" s="110">
        <v>0</v>
      </c>
      <c r="F18" s="111">
        <v>1</v>
      </c>
      <c r="G18" s="112">
        <v>10</v>
      </c>
      <c r="H18" s="110">
        <v>0</v>
      </c>
      <c r="I18" s="115">
        <v>1</v>
      </c>
      <c r="J18" s="116">
        <v>10</v>
      </c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</row>
    <row r="19" spans="1:21" s="2" customFormat="1" ht="15" customHeight="1" x14ac:dyDescent="0.25">
      <c r="A19" s="89"/>
      <c r="B19" s="107">
        <v>43904</v>
      </c>
      <c r="C19" s="108">
        <v>18</v>
      </c>
      <c r="D19" s="109">
        <v>28</v>
      </c>
      <c r="E19" s="110">
        <v>0</v>
      </c>
      <c r="F19" s="111">
        <v>18</v>
      </c>
      <c r="G19" s="112">
        <v>28</v>
      </c>
      <c r="H19" s="110">
        <v>0</v>
      </c>
      <c r="I19" s="113">
        <v>18</v>
      </c>
      <c r="J19" s="114">
        <v>28</v>
      </c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</row>
    <row r="20" spans="1:21" s="2" customFormat="1" ht="15" customHeight="1" x14ac:dyDescent="0.25">
      <c r="A20" s="89"/>
      <c r="B20" s="107">
        <v>43905</v>
      </c>
      <c r="C20" s="108">
        <v>14</v>
      </c>
      <c r="D20" s="109">
        <v>42</v>
      </c>
      <c r="E20" s="110">
        <v>0</v>
      </c>
      <c r="F20" s="111">
        <v>14</v>
      </c>
      <c r="G20" s="112">
        <v>42</v>
      </c>
      <c r="H20" s="110">
        <v>0</v>
      </c>
      <c r="I20" s="115">
        <v>14</v>
      </c>
      <c r="J20" s="116">
        <v>42</v>
      </c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</row>
    <row r="21" spans="1:21" s="2" customFormat="1" ht="15" customHeight="1" x14ac:dyDescent="0.25">
      <c r="A21" s="89"/>
      <c r="B21" s="107">
        <v>43906</v>
      </c>
      <c r="C21" s="108">
        <v>22</v>
      </c>
      <c r="D21" s="109">
        <v>64</v>
      </c>
      <c r="E21" s="110">
        <v>0</v>
      </c>
      <c r="F21" s="111">
        <v>22</v>
      </c>
      <c r="G21" s="112">
        <v>64</v>
      </c>
      <c r="H21" s="110">
        <v>0</v>
      </c>
      <c r="I21" s="113">
        <v>22</v>
      </c>
      <c r="J21" s="114">
        <v>64</v>
      </c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</row>
    <row r="22" spans="1:21" s="2" customFormat="1" ht="15" customHeight="1" x14ac:dyDescent="0.25">
      <c r="A22" s="89"/>
      <c r="B22" s="107">
        <v>43907</v>
      </c>
      <c r="C22" s="108">
        <v>15</v>
      </c>
      <c r="D22" s="109">
        <v>79</v>
      </c>
      <c r="E22" s="110">
        <v>0</v>
      </c>
      <c r="F22" s="111">
        <v>15</v>
      </c>
      <c r="G22" s="112">
        <v>79</v>
      </c>
      <c r="H22" s="110">
        <v>0</v>
      </c>
      <c r="I22" s="115">
        <v>15</v>
      </c>
      <c r="J22" s="116">
        <v>79</v>
      </c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</row>
    <row r="23" spans="1:21" s="2" customFormat="1" ht="15" customHeight="1" x14ac:dyDescent="0.25">
      <c r="A23" s="89"/>
      <c r="B23" s="107">
        <v>43908</v>
      </c>
      <c r="C23" s="108">
        <v>33</v>
      </c>
      <c r="D23" s="109">
        <v>112</v>
      </c>
      <c r="E23" s="110">
        <v>0</v>
      </c>
      <c r="F23" s="111">
        <v>33</v>
      </c>
      <c r="G23" s="112">
        <v>112</v>
      </c>
      <c r="H23" s="110">
        <v>0</v>
      </c>
      <c r="I23" s="115">
        <v>33</v>
      </c>
      <c r="J23" s="116">
        <v>112</v>
      </c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</row>
    <row r="24" spans="1:21" s="2" customFormat="1" ht="15" customHeight="1" x14ac:dyDescent="0.25">
      <c r="A24" s="89"/>
      <c r="B24" s="107">
        <v>43909</v>
      </c>
      <c r="C24" s="108">
        <v>42</v>
      </c>
      <c r="D24" s="109">
        <v>154</v>
      </c>
      <c r="E24" s="110">
        <v>0</v>
      </c>
      <c r="F24" s="111">
        <v>42</v>
      </c>
      <c r="G24" s="112">
        <v>154</v>
      </c>
      <c r="H24" s="110">
        <v>0</v>
      </c>
      <c r="I24" s="115">
        <v>42</v>
      </c>
      <c r="J24" s="116">
        <v>154</v>
      </c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</row>
    <row r="25" spans="1:21" s="2" customFormat="1" ht="15" customHeight="1" x14ac:dyDescent="0.25">
      <c r="A25" s="89"/>
      <c r="B25" s="107">
        <v>43910</v>
      </c>
      <c r="C25" s="108">
        <v>32</v>
      </c>
      <c r="D25" s="109">
        <v>186</v>
      </c>
      <c r="E25" s="110">
        <v>0</v>
      </c>
      <c r="F25" s="111">
        <v>32</v>
      </c>
      <c r="G25" s="112">
        <v>186</v>
      </c>
      <c r="H25" s="110">
        <v>0</v>
      </c>
      <c r="I25" s="115">
        <v>32</v>
      </c>
      <c r="J25" s="116">
        <v>186</v>
      </c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</row>
    <row r="26" spans="1:21" s="2" customFormat="1" ht="15" customHeight="1" x14ac:dyDescent="0.25">
      <c r="A26" s="89"/>
      <c r="B26" s="107">
        <v>43911</v>
      </c>
      <c r="C26" s="108">
        <v>54</v>
      </c>
      <c r="D26" s="109">
        <v>240</v>
      </c>
      <c r="E26" s="110">
        <v>0</v>
      </c>
      <c r="F26" s="111">
        <v>54</v>
      </c>
      <c r="G26" s="112">
        <v>240</v>
      </c>
      <c r="H26" s="110">
        <v>0</v>
      </c>
      <c r="I26" s="113">
        <v>54</v>
      </c>
      <c r="J26" s="114">
        <v>240</v>
      </c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</row>
    <row r="27" spans="1:21" s="2" customFormat="1" ht="15" customHeight="1" x14ac:dyDescent="0.25">
      <c r="A27" s="89"/>
      <c r="B27" s="107">
        <v>43912</v>
      </c>
      <c r="C27" s="108">
        <v>24</v>
      </c>
      <c r="D27" s="109">
        <v>264</v>
      </c>
      <c r="E27" s="110">
        <v>0</v>
      </c>
      <c r="F27" s="111">
        <v>24</v>
      </c>
      <c r="G27" s="112">
        <v>264</v>
      </c>
      <c r="H27" s="110">
        <v>0</v>
      </c>
      <c r="I27" s="115">
        <v>24</v>
      </c>
      <c r="J27" s="116">
        <v>264</v>
      </c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</row>
    <row r="28" spans="1:21" s="2" customFormat="1" ht="15" customHeight="1" x14ac:dyDescent="0.25">
      <c r="A28" s="89"/>
      <c r="B28" s="107">
        <v>43913</v>
      </c>
      <c r="C28" s="108">
        <v>67</v>
      </c>
      <c r="D28" s="109">
        <v>331</v>
      </c>
      <c r="E28" s="110">
        <v>0</v>
      </c>
      <c r="F28" s="111">
        <v>67</v>
      </c>
      <c r="G28" s="112">
        <v>331</v>
      </c>
      <c r="H28" s="110">
        <v>0</v>
      </c>
      <c r="I28" s="113">
        <v>67</v>
      </c>
      <c r="J28" s="114">
        <v>331</v>
      </c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</row>
    <row r="29" spans="1:21" s="2" customFormat="1" ht="15" customHeight="1" x14ac:dyDescent="0.25">
      <c r="A29" s="89"/>
      <c r="B29" s="107">
        <v>43914</v>
      </c>
      <c r="C29" s="108">
        <v>143</v>
      </c>
      <c r="D29" s="109">
        <v>474</v>
      </c>
      <c r="E29" s="110">
        <v>0</v>
      </c>
      <c r="F29" s="111">
        <v>143</v>
      </c>
      <c r="G29" s="112">
        <v>474</v>
      </c>
      <c r="H29" s="110">
        <v>0</v>
      </c>
      <c r="I29" s="115">
        <v>143</v>
      </c>
      <c r="J29" s="116">
        <v>474</v>
      </c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</row>
    <row r="30" spans="1:21" s="2" customFormat="1" ht="15" customHeight="1" x14ac:dyDescent="0.25">
      <c r="A30" s="89"/>
      <c r="B30" s="107">
        <v>43915</v>
      </c>
      <c r="C30" s="108">
        <v>178</v>
      </c>
      <c r="D30" s="109">
        <v>652</v>
      </c>
      <c r="E30" s="110">
        <v>0</v>
      </c>
      <c r="F30" s="111">
        <v>178</v>
      </c>
      <c r="G30" s="112">
        <v>652</v>
      </c>
      <c r="H30" s="110">
        <v>0</v>
      </c>
      <c r="I30" s="115">
        <v>178</v>
      </c>
      <c r="J30" s="116">
        <v>652</v>
      </c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</row>
    <row r="31" spans="1:21" s="2" customFormat="1" ht="15" customHeight="1" x14ac:dyDescent="0.25">
      <c r="A31" s="89"/>
      <c r="B31" s="107">
        <v>43916</v>
      </c>
      <c r="C31" s="108">
        <v>169</v>
      </c>
      <c r="D31" s="109">
        <v>821</v>
      </c>
      <c r="E31" s="110">
        <v>0</v>
      </c>
      <c r="F31" s="111">
        <v>169</v>
      </c>
      <c r="G31" s="112">
        <v>821</v>
      </c>
      <c r="H31" s="110">
        <v>0</v>
      </c>
      <c r="I31" s="115">
        <v>169</v>
      </c>
      <c r="J31" s="116">
        <v>821</v>
      </c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</row>
    <row r="32" spans="1:21" s="2" customFormat="1" ht="15" customHeight="1" x14ac:dyDescent="0.25">
      <c r="A32" s="89"/>
      <c r="B32" s="107">
        <v>43917</v>
      </c>
      <c r="C32" s="108">
        <v>271</v>
      </c>
      <c r="D32" s="109">
        <v>1092</v>
      </c>
      <c r="E32" s="110">
        <v>0</v>
      </c>
      <c r="F32" s="111">
        <v>271</v>
      </c>
      <c r="G32" s="112">
        <v>1092</v>
      </c>
      <c r="H32" s="110">
        <v>0</v>
      </c>
      <c r="I32" s="113">
        <v>271</v>
      </c>
      <c r="J32" s="114">
        <v>1092</v>
      </c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</row>
    <row r="33" spans="1:21" s="2" customFormat="1" ht="15" customHeight="1" x14ac:dyDescent="0.25">
      <c r="A33" s="89"/>
      <c r="B33" s="107">
        <v>43918</v>
      </c>
      <c r="C33" s="108">
        <v>279</v>
      </c>
      <c r="D33" s="109">
        <v>1371</v>
      </c>
      <c r="E33" s="110">
        <v>0</v>
      </c>
      <c r="F33" s="111">
        <v>279</v>
      </c>
      <c r="G33" s="112">
        <v>1371</v>
      </c>
      <c r="H33" s="110">
        <v>0</v>
      </c>
      <c r="I33" s="115">
        <v>279</v>
      </c>
      <c r="J33" s="116">
        <v>1371</v>
      </c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</row>
    <row r="34" spans="1:21" s="2" customFormat="1" ht="15" customHeight="1" x14ac:dyDescent="0.25">
      <c r="A34" s="89"/>
      <c r="B34" s="107">
        <v>43919</v>
      </c>
      <c r="C34" s="108">
        <v>195</v>
      </c>
      <c r="D34" s="109">
        <v>1566</v>
      </c>
      <c r="E34" s="110">
        <v>0</v>
      </c>
      <c r="F34" s="111">
        <v>195</v>
      </c>
      <c r="G34" s="112">
        <v>1566</v>
      </c>
      <c r="H34" s="110">
        <v>0</v>
      </c>
      <c r="I34" s="115">
        <v>195</v>
      </c>
      <c r="J34" s="116">
        <v>1566</v>
      </c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</row>
    <row r="35" spans="1:21" s="2" customFormat="1" ht="15" customHeight="1" x14ac:dyDescent="0.25">
      <c r="A35" s="89"/>
      <c r="B35" s="107">
        <v>43920</v>
      </c>
      <c r="C35" s="108">
        <v>353</v>
      </c>
      <c r="D35" s="109">
        <v>1919</v>
      </c>
      <c r="E35" s="110">
        <v>0</v>
      </c>
      <c r="F35" s="111">
        <v>353</v>
      </c>
      <c r="G35" s="112">
        <v>1919</v>
      </c>
      <c r="H35" s="110">
        <v>0</v>
      </c>
      <c r="I35" s="115">
        <v>353</v>
      </c>
      <c r="J35" s="116">
        <v>1919</v>
      </c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</row>
    <row r="36" spans="1:21" s="2" customFormat="1" ht="15" customHeight="1" x14ac:dyDescent="0.25">
      <c r="A36" s="89"/>
      <c r="B36" s="107">
        <v>43921</v>
      </c>
      <c r="C36" s="108">
        <v>368</v>
      </c>
      <c r="D36" s="109">
        <v>2287</v>
      </c>
      <c r="E36" s="110">
        <v>0</v>
      </c>
      <c r="F36" s="111">
        <v>368</v>
      </c>
      <c r="G36" s="112">
        <v>2287</v>
      </c>
      <c r="H36" s="110">
        <v>0</v>
      </c>
      <c r="I36" s="115">
        <v>368</v>
      </c>
      <c r="J36" s="116">
        <v>2287</v>
      </c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</row>
    <row r="37" spans="1:21" s="2" customFormat="1" ht="15" customHeight="1" x14ac:dyDescent="0.25">
      <c r="A37" s="89"/>
      <c r="B37" s="107">
        <v>43922</v>
      </c>
      <c r="C37" s="108">
        <v>613</v>
      </c>
      <c r="D37" s="109">
        <v>2900</v>
      </c>
      <c r="E37" s="110">
        <v>0</v>
      </c>
      <c r="F37" s="111">
        <v>613</v>
      </c>
      <c r="G37" s="112">
        <v>2900</v>
      </c>
      <c r="H37" s="110">
        <v>0</v>
      </c>
      <c r="I37" s="113">
        <v>613</v>
      </c>
      <c r="J37" s="114">
        <v>2900</v>
      </c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</row>
    <row r="38" spans="1:21" s="2" customFormat="1" ht="15" customHeight="1" x14ac:dyDescent="0.25">
      <c r="A38" s="89"/>
      <c r="B38" s="107">
        <v>43923</v>
      </c>
      <c r="C38" s="108">
        <v>603</v>
      </c>
      <c r="D38" s="109">
        <v>3503</v>
      </c>
      <c r="E38" s="110">
        <v>0</v>
      </c>
      <c r="F38" s="111">
        <v>603</v>
      </c>
      <c r="G38" s="112">
        <v>3503</v>
      </c>
      <c r="H38" s="110">
        <v>0</v>
      </c>
      <c r="I38" s="115">
        <v>603</v>
      </c>
      <c r="J38" s="116">
        <v>3503</v>
      </c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</row>
    <row r="39" spans="1:21" s="2" customFormat="1" ht="15" customHeight="1" x14ac:dyDescent="0.25">
      <c r="A39" s="89"/>
      <c r="B39" s="107">
        <v>43924</v>
      </c>
      <c r="C39" s="108">
        <v>654</v>
      </c>
      <c r="D39" s="109">
        <v>4157</v>
      </c>
      <c r="E39" s="110">
        <v>0</v>
      </c>
      <c r="F39" s="111">
        <v>654</v>
      </c>
      <c r="G39" s="112">
        <v>4157</v>
      </c>
      <c r="H39" s="110">
        <v>0</v>
      </c>
      <c r="I39" s="115">
        <v>654</v>
      </c>
      <c r="J39" s="116">
        <v>4157</v>
      </c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</row>
    <row r="40" spans="1:21" s="2" customFormat="1" ht="15" customHeight="1" x14ac:dyDescent="0.25">
      <c r="A40" s="89"/>
      <c r="B40" s="107">
        <v>43925</v>
      </c>
      <c r="C40" s="108">
        <v>689</v>
      </c>
      <c r="D40" s="109">
        <v>4846</v>
      </c>
      <c r="E40" s="110">
        <v>0</v>
      </c>
      <c r="F40" s="111">
        <v>689</v>
      </c>
      <c r="G40" s="112">
        <v>4846</v>
      </c>
      <c r="H40" s="110">
        <v>0</v>
      </c>
      <c r="I40" s="113">
        <v>689</v>
      </c>
      <c r="J40" s="114">
        <v>4846</v>
      </c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</row>
    <row r="41" spans="1:21" s="2" customFormat="1" ht="15" customHeight="1" x14ac:dyDescent="0.25">
      <c r="A41" s="89"/>
      <c r="B41" s="107">
        <v>43926</v>
      </c>
      <c r="C41" s="108">
        <v>578</v>
      </c>
      <c r="D41" s="109">
        <v>5424</v>
      </c>
      <c r="E41" s="110">
        <v>0</v>
      </c>
      <c r="F41" s="111">
        <v>578</v>
      </c>
      <c r="G41" s="112">
        <v>5424</v>
      </c>
      <c r="H41" s="110">
        <v>0</v>
      </c>
      <c r="I41" s="115">
        <v>578</v>
      </c>
      <c r="J41" s="116">
        <v>5424</v>
      </c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</row>
    <row r="42" spans="1:21" s="2" customFormat="1" x14ac:dyDescent="0.25">
      <c r="A42" s="89"/>
      <c r="B42" s="107">
        <v>43927</v>
      </c>
      <c r="C42" s="108">
        <v>531</v>
      </c>
      <c r="D42" s="109">
        <v>5955</v>
      </c>
      <c r="E42" s="110">
        <v>0</v>
      </c>
      <c r="F42" s="111">
        <v>531</v>
      </c>
      <c r="G42" s="112">
        <v>5955</v>
      </c>
      <c r="H42" s="110">
        <v>0</v>
      </c>
      <c r="I42" s="115">
        <v>531</v>
      </c>
      <c r="J42" s="116">
        <v>5955</v>
      </c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</row>
    <row r="43" spans="1:21" s="2" customFormat="1" ht="15.6" customHeight="1" x14ac:dyDescent="0.25">
      <c r="A43" s="89"/>
      <c r="B43" s="107">
        <v>43928</v>
      </c>
      <c r="C43" s="108">
        <v>1009</v>
      </c>
      <c r="D43" s="109">
        <v>6964</v>
      </c>
      <c r="E43" s="110">
        <v>0</v>
      </c>
      <c r="F43" s="111">
        <v>1009</v>
      </c>
      <c r="G43" s="112">
        <v>6964</v>
      </c>
      <c r="H43" s="110">
        <v>0</v>
      </c>
      <c r="I43" s="117">
        <v>1009</v>
      </c>
      <c r="J43" s="118">
        <v>6964</v>
      </c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</row>
    <row r="44" spans="1:21" s="2" customFormat="1" ht="11.25" customHeight="1" x14ac:dyDescent="0.25">
      <c r="A44" s="89"/>
      <c r="B44" s="107">
        <v>43929</v>
      </c>
      <c r="C44" s="108">
        <v>922</v>
      </c>
      <c r="D44" s="109">
        <v>7886</v>
      </c>
      <c r="E44" s="110">
        <v>0</v>
      </c>
      <c r="F44" s="111">
        <v>922</v>
      </c>
      <c r="G44" s="112">
        <v>7886</v>
      </c>
      <c r="H44" s="110">
        <v>0</v>
      </c>
      <c r="I44" s="115">
        <v>922</v>
      </c>
      <c r="J44" s="119">
        <v>7886</v>
      </c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</row>
    <row r="45" spans="1:21" s="2" customFormat="1" ht="16.149999999999999" customHeight="1" x14ac:dyDescent="0.25">
      <c r="A45" s="89"/>
      <c r="B45" s="107">
        <v>43930</v>
      </c>
      <c r="C45" s="108">
        <v>991</v>
      </c>
      <c r="D45" s="109">
        <v>8877</v>
      </c>
      <c r="E45" s="110">
        <v>0</v>
      </c>
      <c r="F45" s="111">
        <v>991</v>
      </c>
      <c r="G45" s="112">
        <v>8877</v>
      </c>
      <c r="H45" s="110">
        <v>1</v>
      </c>
      <c r="I45" s="115">
        <v>990</v>
      </c>
      <c r="J45" s="119">
        <v>8876</v>
      </c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</row>
    <row r="46" spans="1:21" s="2" customFormat="1" ht="14.45" customHeight="1" x14ac:dyDescent="0.25">
      <c r="A46" s="89"/>
      <c r="B46" s="107">
        <v>43931</v>
      </c>
      <c r="C46" s="108">
        <v>1037</v>
      </c>
      <c r="D46" s="109">
        <v>9914</v>
      </c>
      <c r="E46" s="110">
        <v>0</v>
      </c>
      <c r="F46" s="111">
        <v>1037</v>
      </c>
      <c r="G46" s="112">
        <v>9914</v>
      </c>
      <c r="H46" s="110">
        <v>2</v>
      </c>
      <c r="I46" s="120">
        <v>1035</v>
      </c>
      <c r="J46" s="121">
        <v>9911</v>
      </c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</row>
    <row r="47" spans="1:21" s="2" customFormat="1" ht="12.6" customHeight="1" x14ac:dyDescent="0.25">
      <c r="A47" s="89"/>
      <c r="B47" s="107">
        <v>43932</v>
      </c>
      <c r="C47" s="108">
        <v>746</v>
      </c>
      <c r="D47" s="109">
        <v>10660</v>
      </c>
      <c r="E47" s="110">
        <v>0</v>
      </c>
      <c r="F47" s="111">
        <v>746</v>
      </c>
      <c r="G47" s="112">
        <v>10660</v>
      </c>
      <c r="H47" s="110">
        <v>1</v>
      </c>
      <c r="I47" s="120">
        <v>745</v>
      </c>
      <c r="J47" s="121">
        <v>10656</v>
      </c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</row>
    <row r="48" spans="1:21" s="2" customFormat="1" ht="15" customHeight="1" x14ac:dyDescent="0.25">
      <c r="A48" s="89"/>
      <c r="B48" s="107">
        <v>43933</v>
      </c>
      <c r="C48" s="108">
        <v>605</v>
      </c>
      <c r="D48" s="109">
        <v>11265</v>
      </c>
      <c r="E48" s="110">
        <v>0</v>
      </c>
      <c r="F48" s="111">
        <v>605</v>
      </c>
      <c r="G48" s="112">
        <v>11265</v>
      </c>
      <c r="H48" s="110">
        <v>1</v>
      </c>
      <c r="I48" s="120">
        <v>604</v>
      </c>
      <c r="J48" s="121">
        <v>11260</v>
      </c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</row>
    <row r="49" spans="2:10" ht="15" customHeight="1" x14ac:dyDescent="0.25">
      <c r="B49" s="107">
        <v>43934</v>
      </c>
      <c r="C49" s="108">
        <v>694</v>
      </c>
      <c r="D49" s="109">
        <v>11959</v>
      </c>
      <c r="E49" s="110">
        <v>0</v>
      </c>
      <c r="F49" s="111">
        <v>694</v>
      </c>
      <c r="G49" s="112">
        <v>11959</v>
      </c>
      <c r="H49" s="110">
        <v>0</v>
      </c>
      <c r="I49" s="122">
        <v>694</v>
      </c>
      <c r="J49" s="123">
        <v>11954</v>
      </c>
    </row>
    <row r="50" spans="2:10" ht="15" customHeight="1" x14ac:dyDescent="0.25">
      <c r="B50" s="107">
        <v>43935</v>
      </c>
      <c r="C50" s="108">
        <v>1008</v>
      </c>
      <c r="D50" s="109">
        <v>12967</v>
      </c>
      <c r="E50" s="110">
        <v>0</v>
      </c>
      <c r="F50" s="111">
        <v>1008</v>
      </c>
      <c r="G50" s="112">
        <v>12967</v>
      </c>
      <c r="H50" s="110">
        <v>1</v>
      </c>
      <c r="I50" s="124">
        <v>1007</v>
      </c>
      <c r="J50" s="125">
        <v>12961</v>
      </c>
    </row>
    <row r="51" spans="2:10" ht="15" customHeight="1" x14ac:dyDescent="0.25">
      <c r="B51" s="107">
        <v>43936</v>
      </c>
      <c r="C51" s="108">
        <v>731</v>
      </c>
      <c r="D51" s="109">
        <v>13698</v>
      </c>
      <c r="E51" s="110">
        <v>0</v>
      </c>
      <c r="F51" s="111">
        <v>731</v>
      </c>
      <c r="G51" s="112">
        <v>13698</v>
      </c>
      <c r="H51" s="110">
        <v>1</v>
      </c>
      <c r="I51" s="124">
        <v>730</v>
      </c>
      <c r="J51" s="125">
        <v>13691</v>
      </c>
    </row>
    <row r="52" spans="2:10" ht="15" customHeight="1" x14ac:dyDescent="0.25">
      <c r="B52" s="107">
        <v>43937</v>
      </c>
      <c r="C52" s="108">
        <v>907</v>
      </c>
      <c r="D52" s="109">
        <v>14605</v>
      </c>
      <c r="E52" s="110">
        <v>0</v>
      </c>
      <c r="F52" s="111">
        <v>907</v>
      </c>
      <c r="G52" s="112">
        <v>14605</v>
      </c>
      <c r="H52" s="110">
        <v>1</v>
      </c>
      <c r="I52" s="124">
        <v>906</v>
      </c>
      <c r="J52" s="125">
        <v>14597</v>
      </c>
    </row>
    <row r="53" spans="2:10" ht="15" customHeight="1" x14ac:dyDescent="0.25">
      <c r="B53" s="107">
        <v>43938</v>
      </c>
      <c r="C53" s="108">
        <v>827</v>
      </c>
      <c r="D53" s="109">
        <v>15432</v>
      </c>
      <c r="E53" s="110">
        <v>0</v>
      </c>
      <c r="F53" s="111">
        <v>827</v>
      </c>
      <c r="G53" s="112">
        <v>15432</v>
      </c>
      <c r="H53" s="110">
        <v>1</v>
      </c>
      <c r="I53" s="124">
        <v>826</v>
      </c>
      <c r="J53" s="125">
        <v>15423</v>
      </c>
    </row>
    <row r="54" spans="2:10" ht="15" customHeight="1" x14ac:dyDescent="0.25">
      <c r="B54" s="107">
        <v>43939</v>
      </c>
      <c r="C54" s="108">
        <v>1006</v>
      </c>
      <c r="D54" s="109">
        <v>16438</v>
      </c>
      <c r="E54" s="110">
        <v>0</v>
      </c>
      <c r="F54" s="111">
        <v>1006</v>
      </c>
      <c r="G54" s="112">
        <v>16438</v>
      </c>
      <c r="H54" s="110">
        <v>2</v>
      </c>
      <c r="I54" s="124">
        <v>1004</v>
      </c>
      <c r="J54" s="125">
        <v>16427</v>
      </c>
    </row>
    <row r="55" spans="2:10" ht="15" customHeight="1" x14ac:dyDescent="0.25">
      <c r="B55" s="107">
        <v>43940</v>
      </c>
      <c r="C55" s="108">
        <v>382</v>
      </c>
      <c r="D55" s="109">
        <v>16820</v>
      </c>
      <c r="E55" s="110">
        <v>0</v>
      </c>
      <c r="F55" s="111">
        <v>382</v>
      </c>
      <c r="G55" s="112">
        <v>16820</v>
      </c>
      <c r="H55" s="110">
        <v>2</v>
      </c>
      <c r="I55" s="124">
        <v>380</v>
      </c>
      <c r="J55" s="125">
        <v>16807</v>
      </c>
    </row>
    <row r="56" spans="2:10" ht="15" customHeight="1" x14ac:dyDescent="0.25">
      <c r="B56" s="107">
        <v>43941</v>
      </c>
      <c r="C56" s="108">
        <v>539</v>
      </c>
      <c r="D56" s="109">
        <v>17359</v>
      </c>
      <c r="E56" s="110">
        <v>0</v>
      </c>
      <c r="F56" s="111">
        <v>539</v>
      </c>
      <c r="G56" s="112">
        <v>17359</v>
      </c>
      <c r="H56" s="110">
        <v>3</v>
      </c>
      <c r="I56" s="124">
        <v>536</v>
      </c>
      <c r="J56" s="125">
        <v>17343</v>
      </c>
    </row>
    <row r="57" spans="2:10" ht="15" customHeight="1" x14ac:dyDescent="0.25">
      <c r="B57" s="107">
        <v>43942</v>
      </c>
      <c r="C57" s="108">
        <v>1120</v>
      </c>
      <c r="D57" s="109">
        <v>18479</v>
      </c>
      <c r="E57" s="110">
        <v>0</v>
      </c>
      <c r="F57" s="111">
        <v>1120</v>
      </c>
      <c r="G57" s="112">
        <v>18479</v>
      </c>
      <c r="H57" s="110">
        <v>4</v>
      </c>
      <c r="I57" s="124">
        <v>1116</v>
      </c>
      <c r="J57" s="125">
        <v>18459</v>
      </c>
    </row>
    <row r="58" spans="2:10" ht="15" customHeight="1" x14ac:dyDescent="0.25">
      <c r="B58" s="107">
        <v>43943</v>
      </c>
      <c r="C58" s="108">
        <v>739</v>
      </c>
      <c r="D58" s="109">
        <v>19218</v>
      </c>
      <c r="E58" s="110">
        <v>0</v>
      </c>
      <c r="F58" s="111">
        <v>739</v>
      </c>
      <c r="G58" s="112">
        <v>19218</v>
      </c>
      <c r="H58" s="110">
        <v>14</v>
      </c>
      <c r="I58" s="124">
        <v>725</v>
      </c>
      <c r="J58" s="125">
        <v>19184</v>
      </c>
    </row>
    <row r="59" spans="2:10" ht="15" customHeight="1" x14ac:dyDescent="0.25">
      <c r="B59" s="107">
        <v>43944</v>
      </c>
      <c r="C59" s="108">
        <v>601</v>
      </c>
      <c r="D59" s="109">
        <v>19819</v>
      </c>
      <c r="E59" s="110">
        <v>0</v>
      </c>
      <c r="F59" s="111">
        <v>601</v>
      </c>
      <c r="G59" s="112">
        <v>19819</v>
      </c>
      <c r="H59" s="110">
        <v>7</v>
      </c>
      <c r="I59" s="124">
        <v>594</v>
      </c>
      <c r="J59" s="125">
        <v>19778</v>
      </c>
    </row>
    <row r="60" spans="2:10" ht="15" customHeight="1" x14ac:dyDescent="0.25">
      <c r="B60" s="107">
        <v>43945</v>
      </c>
      <c r="C60" s="108">
        <v>823</v>
      </c>
      <c r="D60" s="109">
        <v>20642</v>
      </c>
      <c r="E60" s="110">
        <v>0</v>
      </c>
      <c r="F60" s="111">
        <v>823</v>
      </c>
      <c r="G60" s="112">
        <v>20642</v>
      </c>
      <c r="H60" s="110">
        <v>2</v>
      </c>
      <c r="I60" s="124">
        <v>821</v>
      </c>
      <c r="J60" s="125">
        <v>20599</v>
      </c>
    </row>
    <row r="61" spans="2:10" ht="15" customHeight="1" x14ac:dyDescent="0.25">
      <c r="B61" s="107">
        <v>43946</v>
      </c>
      <c r="C61" s="108">
        <v>738</v>
      </c>
      <c r="D61" s="109">
        <v>21380</v>
      </c>
      <c r="E61" s="110">
        <v>0</v>
      </c>
      <c r="F61" s="111">
        <v>738</v>
      </c>
      <c r="G61" s="112">
        <v>21380</v>
      </c>
      <c r="H61" s="110">
        <v>9</v>
      </c>
      <c r="I61" s="124">
        <v>729</v>
      </c>
      <c r="J61" s="125">
        <v>21328</v>
      </c>
    </row>
    <row r="62" spans="2:10" ht="15" customHeight="1" x14ac:dyDescent="0.25">
      <c r="B62" s="107">
        <v>43947</v>
      </c>
      <c r="C62" s="108">
        <v>343</v>
      </c>
      <c r="D62" s="109">
        <v>21723</v>
      </c>
      <c r="E62" s="110">
        <v>0</v>
      </c>
      <c r="F62" s="111">
        <v>343</v>
      </c>
      <c r="G62" s="112">
        <v>21723</v>
      </c>
      <c r="H62" s="110">
        <v>16</v>
      </c>
      <c r="I62" s="124">
        <v>327</v>
      </c>
      <c r="J62" s="125">
        <v>21655</v>
      </c>
    </row>
    <row r="63" spans="2:10" ht="15" customHeight="1" x14ac:dyDescent="0.25">
      <c r="B63" s="107">
        <v>43948</v>
      </c>
      <c r="C63" s="108">
        <v>306</v>
      </c>
      <c r="D63" s="109">
        <v>22029</v>
      </c>
      <c r="E63" s="110">
        <v>0</v>
      </c>
      <c r="F63" s="111">
        <v>306</v>
      </c>
      <c r="G63" s="112">
        <v>22029</v>
      </c>
      <c r="H63" s="110">
        <v>17</v>
      </c>
      <c r="I63" s="124">
        <v>289</v>
      </c>
      <c r="J63" s="125">
        <v>21944</v>
      </c>
    </row>
    <row r="64" spans="2:10" ht="15" customHeight="1" x14ac:dyDescent="0.25">
      <c r="B64" s="107">
        <v>43949</v>
      </c>
      <c r="C64" s="108">
        <v>871</v>
      </c>
      <c r="D64" s="109">
        <v>22900</v>
      </c>
      <c r="E64" s="110">
        <v>1</v>
      </c>
      <c r="F64" s="111">
        <v>870</v>
      </c>
      <c r="G64" s="112">
        <v>22899</v>
      </c>
      <c r="H64" s="110">
        <v>9</v>
      </c>
      <c r="I64" s="124">
        <v>862</v>
      </c>
      <c r="J64" s="125">
        <v>22806</v>
      </c>
    </row>
    <row r="65" spans="2:10" ht="15" customHeight="1" x14ac:dyDescent="0.25">
      <c r="B65" s="107">
        <v>43950</v>
      </c>
      <c r="C65" s="108">
        <v>630</v>
      </c>
      <c r="D65" s="109">
        <v>23530</v>
      </c>
      <c r="E65" s="110">
        <v>0</v>
      </c>
      <c r="F65" s="111">
        <v>630</v>
      </c>
      <c r="G65" s="112">
        <v>23529</v>
      </c>
      <c r="H65" s="110">
        <v>26</v>
      </c>
      <c r="I65" s="124">
        <v>604</v>
      </c>
      <c r="J65" s="125">
        <v>23410</v>
      </c>
    </row>
    <row r="66" spans="2:10" ht="15" customHeight="1" x14ac:dyDescent="0.25">
      <c r="B66" s="107">
        <v>43951</v>
      </c>
      <c r="C66" s="108">
        <v>560</v>
      </c>
      <c r="D66" s="109">
        <v>24090</v>
      </c>
      <c r="E66" s="110">
        <v>0</v>
      </c>
      <c r="F66" s="111">
        <v>560</v>
      </c>
      <c r="G66" s="112">
        <v>24089</v>
      </c>
      <c r="H66" s="110">
        <v>17</v>
      </c>
      <c r="I66" s="124">
        <v>543</v>
      </c>
      <c r="J66" s="125">
        <v>23953</v>
      </c>
    </row>
    <row r="67" spans="2:10" ht="15" customHeight="1" x14ac:dyDescent="0.25">
      <c r="B67" s="107">
        <v>43952</v>
      </c>
      <c r="C67" s="108">
        <v>654</v>
      </c>
      <c r="D67" s="109">
        <v>24744</v>
      </c>
      <c r="E67" s="110">
        <v>0</v>
      </c>
      <c r="F67" s="111">
        <v>654</v>
      </c>
      <c r="G67" s="112">
        <v>24743</v>
      </c>
      <c r="H67" s="110">
        <v>31</v>
      </c>
      <c r="I67" s="124">
        <v>623</v>
      </c>
      <c r="J67" s="125">
        <v>24576</v>
      </c>
    </row>
    <row r="68" spans="2:10" ht="15" customHeight="1" x14ac:dyDescent="0.25">
      <c r="B68" s="107">
        <v>43953</v>
      </c>
      <c r="C68" s="108">
        <v>519</v>
      </c>
      <c r="D68" s="109">
        <v>25263</v>
      </c>
      <c r="E68" s="110">
        <v>0</v>
      </c>
      <c r="F68" s="111">
        <v>519</v>
      </c>
      <c r="G68" s="112">
        <v>25262</v>
      </c>
      <c r="H68" s="110">
        <v>34</v>
      </c>
      <c r="I68" s="124">
        <v>485</v>
      </c>
      <c r="J68" s="125">
        <v>25061</v>
      </c>
    </row>
    <row r="69" spans="2:10" ht="15" customHeight="1" x14ac:dyDescent="0.25">
      <c r="B69" s="107">
        <v>43954</v>
      </c>
      <c r="C69" s="108">
        <v>245</v>
      </c>
      <c r="D69" s="109">
        <v>25508</v>
      </c>
      <c r="E69" s="110">
        <v>0</v>
      </c>
      <c r="F69" s="111">
        <v>245</v>
      </c>
      <c r="G69" s="112">
        <v>25507</v>
      </c>
      <c r="H69" s="110">
        <v>23</v>
      </c>
      <c r="I69" s="124">
        <v>222</v>
      </c>
      <c r="J69" s="125">
        <v>25283</v>
      </c>
    </row>
    <row r="70" spans="2:10" ht="15" customHeight="1" x14ac:dyDescent="0.25">
      <c r="B70" s="107">
        <v>43955</v>
      </c>
      <c r="C70" s="108">
        <v>257</v>
      </c>
      <c r="D70" s="109">
        <v>25765</v>
      </c>
      <c r="E70" s="110">
        <v>0</v>
      </c>
      <c r="F70" s="111">
        <v>257</v>
      </c>
      <c r="G70" s="112">
        <v>25764</v>
      </c>
      <c r="H70" s="110">
        <v>10</v>
      </c>
      <c r="I70" s="124">
        <v>247</v>
      </c>
      <c r="J70" s="125">
        <v>25530</v>
      </c>
    </row>
    <row r="71" spans="2:10" ht="15" customHeight="1" x14ac:dyDescent="0.25">
      <c r="B71" s="107">
        <v>43956</v>
      </c>
      <c r="C71" s="108">
        <v>656</v>
      </c>
      <c r="D71" s="109">
        <v>26421</v>
      </c>
      <c r="E71" s="110">
        <v>0</v>
      </c>
      <c r="F71" s="111">
        <v>656</v>
      </c>
      <c r="G71" s="112">
        <v>26420</v>
      </c>
      <c r="H71" s="110">
        <v>17</v>
      </c>
      <c r="I71" s="124">
        <v>639</v>
      </c>
      <c r="J71" s="125">
        <v>26169</v>
      </c>
    </row>
    <row r="72" spans="2:10" ht="15" customHeight="1" x14ac:dyDescent="0.25">
      <c r="B72" s="107">
        <v>43957</v>
      </c>
      <c r="C72" s="108">
        <v>566</v>
      </c>
      <c r="D72" s="109">
        <v>26987</v>
      </c>
      <c r="E72" s="110">
        <v>0</v>
      </c>
      <c r="F72" s="111">
        <v>566</v>
      </c>
      <c r="G72" s="112">
        <v>26986</v>
      </c>
      <c r="H72" s="110">
        <v>37</v>
      </c>
      <c r="I72" s="124">
        <v>529</v>
      </c>
      <c r="J72" s="125">
        <v>26698</v>
      </c>
    </row>
    <row r="73" spans="2:10" ht="15" customHeight="1" x14ac:dyDescent="0.25">
      <c r="B73" s="107">
        <v>43958</v>
      </c>
      <c r="C73" s="108">
        <v>424</v>
      </c>
      <c r="D73" s="109">
        <v>27411</v>
      </c>
      <c r="E73" s="110">
        <v>0</v>
      </c>
      <c r="F73" s="111">
        <v>424</v>
      </c>
      <c r="G73" s="112">
        <v>27410</v>
      </c>
      <c r="H73" s="110">
        <v>47</v>
      </c>
      <c r="I73" s="124">
        <v>377</v>
      </c>
      <c r="J73" s="125">
        <v>27075</v>
      </c>
    </row>
    <row r="74" spans="2:10" ht="15" customHeight="1" x14ac:dyDescent="0.25">
      <c r="B74" s="107">
        <v>43959</v>
      </c>
      <c r="C74" s="108">
        <v>535</v>
      </c>
      <c r="D74" s="109">
        <v>27946</v>
      </c>
      <c r="E74" s="110">
        <v>0</v>
      </c>
      <c r="F74" s="111">
        <v>535</v>
      </c>
      <c r="G74" s="112">
        <v>27945</v>
      </c>
      <c r="H74" s="110">
        <v>37</v>
      </c>
      <c r="I74" s="124">
        <v>498</v>
      </c>
      <c r="J74" s="125">
        <v>27573</v>
      </c>
    </row>
    <row r="75" spans="2:10" ht="15" customHeight="1" x14ac:dyDescent="0.25">
      <c r="B75" s="107">
        <v>43960</v>
      </c>
      <c r="C75" s="108">
        <v>277</v>
      </c>
      <c r="D75" s="109">
        <v>28223</v>
      </c>
      <c r="E75" s="110">
        <v>0</v>
      </c>
      <c r="F75" s="111">
        <v>277</v>
      </c>
      <c r="G75" s="112">
        <v>28222</v>
      </c>
      <c r="H75" s="110">
        <v>51</v>
      </c>
      <c r="I75" s="124">
        <v>226</v>
      </c>
      <c r="J75" s="125">
        <v>27799</v>
      </c>
    </row>
    <row r="76" spans="2:10" ht="15" customHeight="1" x14ac:dyDescent="0.25">
      <c r="B76" s="107">
        <v>43961</v>
      </c>
      <c r="C76" s="108">
        <v>217</v>
      </c>
      <c r="D76" s="109">
        <v>28440</v>
      </c>
      <c r="E76" s="110">
        <v>0</v>
      </c>
      <c r="F76" s="111">
        <v>217</v>
      </c>
      <c r="G76" s="112">
        <v>28439</v>
      </c>
      <c r="H76" s="110">
        <v>27</v>
      </c>
      <c r="I76" s="124">
        <v>190</v>
      </c>
      <c r="J76" s="125">
        <v>27989</v>
      </c>
    </row>
    <row r="77" spans="2:10" ht="15" customHeight="1" x14ac:dyDescent="0.25">
      <c r="B77" s="107">
        <v>43962</v>
      </c>
      <c r="C77" s="108">
        <v>190</v>
      </c>
      <c r="D77" s="109">
        <v>28630</v>
      </c>
      <c r="E77" s="110">
        <v>0</v>
      </c>
      <c r="F77" s="111">
        <v>190</v>
      </c>
      <c r="G77" s="112">
        <v>28629</v>
      </c>
      <c r="H77" s="110">
        <v>16</v>
      </c>
      <c r="I77" s="124">
        <v>174</v>
      </c>
      <c r="J77" s="125">
        <v>28163</v>
      </c>
    </row>
    <row r="78" spans="2:10" ht="15" customHeight="1" x14ac:dyDescent="0.25">
      <c r="B78" s="107">
        <v>43963</v>
      </c>
      <c r="C78" s="108">
        <v>606</v>
      </c>
      <c r="D78" s="109">
        <v>29236</v>
      </c>
      <c r="E78" s="110">
        <v>0</v>
      </c>
      <c r="F78" s="111">
        <v>606</v>
      </c>
      <c r="G78" s="112">
        <v>29235</v>
      </c>
      <c r="H78" s="110">
        <v>67</v>
      </c>
      <c r="I78" s="124">
        <v>539</v>
      </c>
      <c r="J78" s="125">
        <v>28702</v>
      </c>
    </row>
    <row r="79" spans="2:10" ht="15" customHeight="1" x14ac:dyDescent="0.25">
      <c r="B79" s="107">
        <v>43964</v>
      </c>
      <c r="C79" s="108">
        <v>412</v>
      </c>
      <c r="D79" s="109">
        <v>29648</v>
      </c>
      <c r="E79" s="110">
        <v>0</v>
      </c>
      <c r="F79" s="111">
        <v>412</v>
      </c>
      <c r="G79" s="112">
        <v>29647</v>
      </c>
      <c r="H79" s="110">
        <v>50</v>
      </c>
      <c r="I79" s="124">
        <v>362</v>
      </c>
      <c r="J79" s="125">
        <v>29064</v>
      </c>
    </row>
    <row r="80" spans="2:10" ht="15" customHeight="1" x14ac:dyDescent="0.25">
      <c r="B80" s="107">
        <v>43965</v>
      </c>
      <c r="C80" s="108">
        <v>351</v>
      </c>
      <c r="D80" s="109">
        <v>29999</v>
      </c>
      <c r="E80" s="110">
        <v>0</v>
      </c>
      <c r="F80" s="111">
        <v>351</v>
      </c>
      <c r="G80" s="112">
        <v>29998</v>
      </c>
      <c r="H80" s="110">
        <v>48</v>
      </c>
      <c r="I80" s="124">
        <v>303</v>
      </c>
      <c r="J80" s="125">
        <v>29367</v>
      </c>
    </row>
    <row r="81" spans="2:10" ht="15" customHeight="1" x14ac:dyDescent="0.25">
      <c r="B81" s="107">
        <v>43966</v>
      </c>
      <c r="C81" s="108">
        <v>335</v>
      </c>
      <c r="D81" s="109">
        <v>30334</v>
      </c>
      <c r="E81" s="110">
        <v>0</v>
      </c>
      <c r="F81" s="111">
        <v>335</v>
      </c>
      <c r="G81" s="112">
        <v>30333</v>
      </c>
      <c r="H81" s="110">
        <v>55</v>
      </c>
      <c r="I81" s="124">
        <v>280</v>
      </c>
      <c r="J81" s="125">
        <v>29647</v>
      </c>
    </row>
    <row r="82" spans="2:10" ht="15" customHeight="1" x14ac:dyDescent="0.25">
      <c r="B82" s="107">
        <v>43967</v>
      </c>
      <c r="C82" s="108">
        <v>399</v>
      </c>
      <c r="D82" s="109">
        <v>30733</v>
      </c>
      <c r="E82" s="110">
        <v>0</v>
      </c>
      <c r="F82" s="111">
        <v>399</v>
      </c>
      <c r="G82" s="112">
        <v>30732</v>
      </c>
      <c r="H82" s="110">
        <v>51</v>
      </c>
      <c r="I82" s="124">
        <v>348</v>
      </c>
      <c r="J82" s="125">
        <v>29995</v>
      </c>
    </row>
    <row r="83" spans="2:10" ht="15" customHeight="1" x14ac:dyDescent="0.25">
      <c r="B83" s="107">
        <v>43968</v>
      </c>
      <c r="C83" s="108">
        <v>113</v>
      </c>
      <c r="D83" s="109">
        <v>30846</v>
      </c>
      <c r="E83" s="110">
        <v>0</v>
      </c>
      <c r="F83" s="111">
        <v>113</v>
      </c>
      <c r="G83" s="112">
        <v>30845</v>
      </c>
      <c r="H83" s="110">
        <v>70</v>
      </c>
      <c r="I83" s="124">
        <v>43</v>
      </c>
      <c r="J83" s="125">
        <v>30038</v>
      </c>
    </row>
    <row r="84" spans="2:10" ht="15" customHeight="1" x14ac:dyDescent="0.25">
      <c r="B84" s="107">
        <v>43969</v>
      </c>
      <c r="C84" s="108">
        <v>144</v>
      </c>
      <c r="D84" s="109">
        <v>30990</v>
      </c>
      <c r="E84" s="110">
        <v>1</v>
      </c>
      <c r="F84" s="111">
        <v>143</v>
      </c>
      <c r="G84" s="112">
        <v>30988</v>
      </c>
      <c r="H84" s="110">
        <v>10</v>
      </c>
      <c r="I84" s="124">
        <v>134</v>
      </c>
      <c r="J84" s="125">
        <v>30172</v>
      </c>
    </row>
    <row r="85" spans="2:10" ht="15" customHeight="1" x14ac:dyDescent="0.25">
      <c r="B85" s="107">
        <v>43970</v>
      </c>
      <c r="C85" s="108">
        <v>521</v>
      </c>
      <c r="D85" s="109">
        <v>31511</v>
      </c>
      <c r="E85" s="110">
        <v>0</v>
      </c>
      <c r="F85" s="111">
        <v>521</v>
      </c>
      <c r="G85" s="112">
        <v>31509</v>
      </c>
      <c r="H85" s="110">
        <v>74</v>
      </c>
      <c r="I85" s="124">
        <v>447</v>
      </c>
      <c r="J85" s="125">
        <v>30619</v>
      </c>
    </row>
    <row r="86" spans="2:10" ht="15" customHeight="1" x14ac:dyDescent="0.25">
      <c r="B86" s="107">
        <v>43971</v>
      </c>
      <c r="C86" s="108">
        <v>319</v>
      </c>
      <c r="D86" s="109">
        <v>31830</v>
      </c>
      <c r="E86" s="110">
        <v>0</v>
      </c>
      <c r="F86" s="111">
        <v>319</v>
      </c>
      <c r="G86" s="112">
        <v>31828</v>
      </c>
      <c r="H86" s="110">
        <v>60</v>
      </c>
      <c r="I86" s="124">
        <v>259</v>
      </c>
      <c r="J86" s="125">
        <v>30878</v>
      </c>
    </row>
    <row r="87" spans="2:10" ht="15" customHeight="1" x14ac:dyDescent="0.25">
      <c r="B87" s="107">
        <v>43972</v>
      </c>
      <c r="C87" s="108">
        <v>274</v>
      </c>
      <c r="D87" s="109">
        <v>32104</v>
      </c>
      <c r="E87" s="110">
        <v>2</v>
      </c>
      <c r="F87" s="111">
        <v>272</v>
      </c>
      <c r="G87" s="112">
        <v>32100</v>
      </c>
      <c r="H87" s="110">
        <v>54</v>
      </c>
      <c r="I87" s="124">
        <v>220</v>
      </c>
      <c r="J87" s="125">
        <v>31098</v>
      </c>
    </row>
    <row r="88" spans="2:10" ht="15" customHeight="1" x14ac:dyDescent="0.25">
      <c r="B88" s="107">
        <v>43973</v>
      </c>
      <c r="C88" s="108">
        <v>307</v>
      </c>
      <c r="D88" s="109">
        <v>32411</v>
      </c>
      <c r="E88" s="110">
        <v>1</v>
      </c>
      <c r="F88" s="111">
        <v>306</v>
      </c>
      <c r="G88" s="112">
        <v>32406</v>
      </c>
      <c r="H88" s="110">
        <v>50</v>
      </c>
      <c r="I88" s="124">
        <v>257</v>
      </c>
      <c r="J88" s="125">
        <v>31355</v>
      </c>
    </row>
    <row r="89" spans="2:10" ht="15" customHeight="1" x14ac:dyDescent="0.25">
      <c r="B89" s="107">
        <v>43974</v>
      </c>
      <c r="C89" s="108">
        <v>250</v>
      </c>
      <c r="D89" s="109">
        <v>32661</v>
      </c>
      <c r="E89" s="110">
        <v>1</v>
      </c>
      <c r="F89" s="111">
        <v>249</v>
      </c>
      <c r="G89" s="112">
        <v>32655</v>
      </c>
      <c r="H89" s="110">
        <v>53</v>
      </c>
      <c r="I89" s="124">
        <v>197</v>
      </c>
      <c r="J89" s="125">
        <v>31552</v>
      </c>
    </row>
    <row r="90" spans="2:10" ht="15" customHeight="1" x14ac:dyDescent="0.25">
      <c r="B90" s="107">
        <v>43975</v>
      </c>
      <c r="C90" s="108">
        <v>417</v>
      </c>
      <c r="D90" s="109">
        <v>33078</v>
      </c>
      <c r="E90" s="110">
        <v>2</v>
      </c>
      <c r="F90" s="111">
        <v>415</v>
      </c>
      <c r="G90" s="112">
        <v>33070</v>
      </c>
      <c r="H90" s="110">
        <v>55</v>
      </c>
      <c r="I90" s="124">
        <v>362</v>
      </c>
      <c r="J90" s="125">
        <v>31914</v>
      </c>
    </row>
    <row r="91" spans="2:10" ht="15" customHeight="1" x14ac:dyDescent="0.25">
      <c r="B91" s="107">
        <v>43976</v>
      </c>
      <c r="C91" s="108">
        <v>105</v>
      </c>
      <c r="D91" s="109">
        <v>33183</v>
      </c>
      <c r="E91" s="110">
        <v>0</v>
      </c>
      <c r="F91" s="111">
        <v>105</v>
      </c>
      <c r="G91" s="112">
        <v>33175</v>
      </c>
      <c r="H91" s="110">
        <v>19</v>
      </c>
      <c r="I91" s="124">
        <v>86</v>
      </c>
      <c r="J91" s="125">
        <v>32000</v>
      </c>
    </row>
    <row r="92" spans="2:10" ht="15" customHeight="1" x14ac:dyDescent="0.25">
      <c r="B92" s="107">
        <v>43977</v>
      </c>
      <c r="C92" s="108">
        <v>117</v>
      </c>
      <c r="D92" s="109">
        <v>33300</v>
      </c>
      <c r="E92" s="110">
        <v>1</v>
      </c>
      <c r="F92" s="111">
        <v>116</v>
      </c>
      <c r="G92" s="112">
        <v>33291</v>
      </c>
      <c r="H92" s="110">
        <v>12</v>
      </c>
      <c r="I92" s="124">
        <v>105</v>
      </c>
      <c r="J92" s="125">
        <v>32105</v>
      </c>
    </row>
    <row r="93" spans="2:10" ht="15" customHeight="1" x14ac:dyDescent="0.25">
      <c r="B93" s="107">
        <v>43978</v>
      </c>
      <c r="C93" s="108">
        <v>412</v>
      </c>
      <c r="D93" s="109">
        <v>33712</v>
      </c>
      <c r="E93" s="110">
        <v>1</v>
      </c>
      <c r="F93" s="111">
        <v>411</v>
      </c>
      <c r="G93" s="112">
        <v>33702</v>
      </c>
      <c r="H93" s="110">
        <v>16</v>
      </c>
      <c r="I93" s="124">
        <v>396</v>
      </c>
      <c r="J93" s="125">
        <v>32501</v>
      </c>
    </row>
    <row r="94" spans="2:10" ht="15" customHeight="1" x14ac:dyDescent="0.25">
      <c r="B94" s="107">
        <v>43979</v>
      </c>
      <c r="C94" s="108">
        <v>387</v>
      </c>
      <c r="D94" s="109">
        <v>34099</v>
      </c>
      <c r="E94" s="110">
        <v>3</v>
      </c>
      <c r="F94" s="111">
        <v>384</v>
      </c>
      <c r="G94" s="112">
        <v>34086</v>
      </c>
      <c r="H94" s="110">
        <v>72</v>
      </c>
      <c r="I94" s="124">
        <v>315</v>
      </c>
      <c r="J94" s="125">
        <v>32816</v>
      </c>
    </row>
    <row r="95" spans="2:10" ht="15" customHeight="1" x14ac:dyDescent="0.25">
      <c r="B95" s="107">
        <v>43980</v>
      </c>
      <c r="C95" s="108">
        <v>349</v>
      </c>
      <c r="D95" s="109">
        <v>34448</v>
      </c>
      <c r="E95" s="110">
        <v>4</v>
      </c>
      <c r="F95" s="111">
        <v>345</v>
      </c>
      <c r="G95" s="112">
        <v>34431</v>
      </c>
      <c r="H95" s="110">
        <v>103</v>
      </c>
      <c r="I95" s="124">
        <v>246</v>
      </c>
      <c r="J95" s="125">
        <v>33062</v>
      </c>
    </row>
    <row r="96" spans="2:10" ht="15" customHeight="1" x14ac:dyDescent="0.25">
      <c r="B96" s="107">
        <v>43981</v>
      </c>
      <c r="C96" s="108">
        <v>198</v>
      </c>
      <c r="D96" s="109">
        <v>34646</v>
      </c>
      <c r="E96" s="110">
        <v>4</v>
      </c>
      <c r="F96" s="111">
        <v>194</v>
      </c>
      <c r="G96" s="112">
        <v>34625</v>
      </c>
      <c r="H96" s="110">
        <v>81</v>
      </c>
      <c r="I96" s="124">
        <v>117</v>
      </c>
      <c r="J96" s="125">
        <v>33179</v>
      </c>
    </row>
    <row r="97" spans="2:10" ht="15" customHeight="1" x14ac:dyDescent="0.25">
      <c r="B97" s="107">
        <v>43982</v>
      </c>
      <c r="C97" s="108">
        <v>81</v>
      </c>
      <c r="D97" s="109">
        <v>34727</v>
      </c>
      <c r="E97" s="110">
        <v>1</v>
      </c>
      <c r="F97" s="111">
        <v>80</v>
      </c>
      <c r="G97" s="112">
        <v>34705</v>
      </c>
      <c r="H97" s="110">
        <v>42</v>
      </c>
      <c r="I97" s="124">
        <v>39</v>
      </c>
      <c r="J97" s="125">
        <v>33218</v>
      </c>
    </row>
    <row r="98" spans="2:10" ht="15" customHeight="1" x14ac:dyDescent="0.25">
      <c r="B98" s="107">
        <v>43983</v>
      </c>
      <c r="C98" s="108">
        <v>96</v>
      </c>
      <c r="D98" s="109">
        <v>34823</v>
      </c>
      <c r="E98" s="110">
        <v>1</v>
      </c>
      <c r="F98" s="111">
        <v>95</v>
      </c>
      <c r="G98" s="112">
        <v>34800</v>
      </c>
      <c r="H98" s="110">
        <v>17</v>
      </c>
      <c r="I98" s="124">
        <v>79</v>
      </c>
      <c r="J98" s="125">
        <v>33297</v>
      </c>
    </row>
    <row r="99" spans="2:10" ht="15" customHeight="1" x14ac:dyDescent="0.25">
      <c r="B99" s="107">
        <v>43984</v>
      </c>
      <c r="C99" s="108">
        <v>317</v>
      </c>
      <c r="D99" s="109">
        <v>35140</v>
      </c>
      <c r="E99" s="110">
        <v>6</v>
      </c>
      <c r="F99" s="111">
        <v>311</v>
      </c>
      <c r="G99" s="112">
        <v>35111</v>
      </c>
      <c r="H99" s="110">
        <v>89</v>
      </c>
      <c r="I99" s="124">
        <v>228</v>
      </c>
      <c r="J99" s="125">
        <v>33525</v>
      </c>
    </row>
    <row r="100" spans="2:10" ht="15" customHeight="1" x14ac:dyDescent="0.25">
      <c r="B100" s="107">
        <v>43985</v>
      </c>
      <c r="C100" s="108">
        <v>334</v>
      </c>
      <c r="D100" s="109">
        <v>35474</v>
      </c>
      <c r="E100" s="110">
        <v>14</v>
      </c>
      <c r="F100" s="111">
        <v>320</v>
      </c>
      <c r="G100" s="112">
        <v>35431</v>
      </c>
      <c r="H100" s="110">
        <v>116</v>
      </c>
      <c r="I100" s="124">
        <v>218</v>
      </c>
      <c r="J100" s="125">
        <v>33743</v>
      </c>
    </row>
    <row r="101" spans="2:10" ht="15" customHeight="1" x14ac:dyDescent="0.25">
      <c r="B101" s="107">
        <v>43986</v>
      </c>
      <c r="C101" s="108">
        <v>150</v>
      </c>
      <c r="D101" s="109">
        <v>35624</v>
      </c>
      <c r="E101" s="110">
        <v>9</v>
      </c>
      <c r="F101" s="111">
        <v>141</v>
      </c>
      <c r="G101" s="112">
        <v>35572</v>
      </c>
      <c r="H101" s="110">
        <v>38</v>
      </c>
      <c r="I101" s="124">
        <v>112</v>
      </c>
      <c r="J101" s="125">
        <v>33855</v>
      </c>
    </row>
    <row r="102" spans="2:10" ht="15" customHeight="1" x14ac:dyDescent="0.25">
      <c r="B102" s="107">
        <v>43987</v>
      </c>
      <c r="C102" s="108">
        <v>343</v>
      </c>
      <c r="D102" s="109">
        <v>35967</v>
      </c>
      <c r="E102" s="110">
        <v>14</v>
      </c>
      <c r="F102" s="111">
        <v>329</v>
      </c>
      <c r="G102" s="112">
        <v>35901</v>
      </c>
      <c r="H102" s="110">
        <v>104</v>
      </c>
      <c r="I102" s="124">
        <v>239</v>
      </c>
      <c r="J102" s="125">
        <v>34094</v>
      </c>
    </row>
    <row r="103" spans="2:10" ht="15" customHeight="1" x14ac:dyDescent="0.25">
      <c r="B103" s="107">
        <v>43988</v>
      </c>
      <c r="C103" s="108">
        <v>182</v>
      </c>
      <c r="D103" s="109">
        <v>36149</v>
      </c>
      <c r="E103" s="110">
        <v>11</v>
      </c>
      <c r="F103" s="111">
        <v>171</v>
      </c>
      <c r="G103" s="112">
        <v>36072</v>
      </c>
      <c r="H103" s="110">
        <v>56</v>
      </c>
      <c r="I103" s="124">
        <v>126</v>
      </c>
      <c r="J103" s="125">
        <v>34220</v>
      </c>
    </row>
    <row r="104" spans="2:10" ht="15" customHeight="1" x14ac:dyDescent="0.25">
      <c r="B104" s="107">
        <v>43989</v>
      </c>
      <c r="C104" s="108">
        <v>65</v>
      </c>
      <c r="D104" s="109">
        <v>36214</v>
      </c>
      <c r="E104" s="110">
        <v>5</v>
      </c>
      <c r="F104" s="111">
        <v>60</v>
      </c>
      <c r="G104" s="112">
        <v>36132</v>
      </c>
      <c r="H104" s="110">
        <v>16</v>
      </c>
      <c r="I104" s="124">
        <v>49</v>
      </c>
      <c r="J104" s="125">
        <v>34269</v>
      </c>
    </row>
    <row r="105" spans="2:10" ht="15" customHeight="1" x14ac:dyDescent="0.25">
      <c r="B105" s="107">
        <v>43990</v>
      </c>
      <c r="C105" s="108">
        <v>52</v>
      </c>
      <c r="D105" s="109">
        <v>36266</v>
      </c>
      <c r="E105" s="110">
        <v>3</v>
      </c>
      <c r="F105" s="111">
        <v>49</v>
      </c>
      <c r="G105" s="112">
        <v>36181</v>
      </c>
      <c r="H105" s="110">
        <v>8</v>
      </c>
      <c r="I105" s="124">
        <v>44</v>
      </c>
      <c r="J105" s="125">
        <v>34313</v>
      </c>
    </row>
    <row r="106" spans="2:10" ht="15" customHeight="1" x14ac:dyDescent="0.25">
      <c r="B106" s="107">
        <v>43991</v>
      </c>
      <c r="C106" s="108">
        <v>280</v>
      </c>
      <c r="D106" s="109">
        <v>36546</v>
      </c>
      <c r="E106" s="110">
        <v>11</v>
      </c>
      <c r="F106" s="111">
        <v>269</v>
      </c>
      <c r="G106" s="112">
        <v>36450</v>
      </c>
      <c r="H106" s="110">
        <v>101</v>
      </c>
      <c r="I106" s="124">
        <v>179</v>
      </c>
      <c r="J106" s="125">
        <v>34492</v>
      </c>
    </row>
    <row r="107" spans="2:10" ht="15" customHeight="1" x14ac:dyDescent="0.25">
      <c r="B107" s="107">
        <v>43992</v>
      </c>
      <c r="C107" s="108">
        <v>234</v>
      </c>
      <c r="D107" s="109">
        <v>36780</v>
      </c>
      <c r="E107" s="110">
        <v>14</v>
      </c>
      <c r="F107" s="111">
        <v>220</v>
      </c>
      <c r="G107" s="112">
        <v>36670</v>
      </c>
      <c r="H107" s="110">
        <v>91</v>
      </c>
      <c r="I107" s="124">
        <v>143</v>
      </c>
      <c r="J107" s="125">
        <v>34635</v>
      </c>
    </row>
    <row r="108" spans="2:10" ht="15" customHeight="1" x14ac:dyDescent="0.25">
      <c r="B108" s="107">
        <v>43993</v>
      </c>
      <c r="C108" s="108">
        <v>134</v>
      </c>
      <c r="D108" s="109">
        <v>36914</v>
      </c>
      <c r="E108" s="110">
        <v>11</v>
      </c>
      <c r="F108" s="111">
        <v>123</v>
      </c>
      <c r="G108" s="112">
        <v>36793</v>
      </c>
      <c r="H108" s="110">
        <v>70</v>
      </c>
      <c r="I108" s="124">
        <v>64</v>
      </c>
      <c r="J108" s="125">
        <v>34699</v>
      </c>
    </row>
    <row r="109" spans="2:10" ht="15" customHeight="1" x14ac:dyDescent="0.25">
      <c r="B109" s="107">
        <v>43994</v>
      </c>
      <c r="C109" s="108">
        <v>188</v>
      </c>
      <c r="D109" s="109">
        <v>37102</v>
      </c>
      <c r="E109" s="110">
        <v>15</v>
      </c>
      <c r="F109" s="111">
        <v>173</v>
      </c>
      <c r="G109" s="112">
        <v>36966</v>
      </c>
      <c r="H109" s="110">
        <v>71</v>
      </c>
      <c r="I109" s="124">
        <v>117</v>
      </c>
      <c r="J109" s="125">
        <v>34816</v>
      </c>
    </row>
    <row r="110" spans="2:10" ht="15" customHeight="1" x14ac:dyDescent="0.25">
      <c r="B110" s="107">
        <v>43995</v>
      </c>
      <c r="C110" s="108">
        <v>173</v>
      </c>
      <c r="D110" s="109">
        <v>37275</v>
      </c>
      <c r="E110" s="110">
        <v>19</v>
      </c>
      <c r="F110" s="111">
        <v>154</v>
      </c>
      <c r="G110" s="112">
        <v>37120</v>
      </c>
      <c r="H110" s="110">
        <v>79</v>
      </c>
      <c r="I110" s="124">
        <v>94</v>
      </c>
      <c r="J110" s="125">
        <v>34910</v>
      </c>
    </row>
    <row r="111" spans="2:10" ht="15" customHeight="1" x14ac:dyDescent="0.25">
      <c r="B111" s="107">
        <v>43996</v>
      </c>
      <c r="C111" s="108">
        <v>26</v>
      </c>
      <c r="D111" s="109">
        <v>37301</v>
      </c>
      <c r="E111" s="110">
        <v>3</v>
      </c>
      <c r="F111" s="111">
        <v>23</v>
      </c>
      <c r="G111" s="112">
        <v>37143</v>
      </c>
      <c r="H111" s="110">
        <v>3</v>
      </c>
      <c r="I111" s="124">
        <v>23</v>
      </c>
      <c r="J111" s="125">
        <v>34933</v>
      </c>
    </row>
    <row r="112" spans="2:10" ht="15" customHeight="1" x14ac:dyDescent="0.25">
      <c r="B112" s="107">
        <v>43997</v>
      </c>
      <c r="C112" s="108">
        <v>33</v>
      </c>
      <c r="D112" s="109">
        <v>37334</v>
      </c>
      <c r="E112" s="110">
        <v>2</v>
      </c>
      <c r="F112" s="111">
        <v>31</v>
      </c>
      <c r="G112" s="112">
        <v>37174</v>
      </c>
      <c r="H112" s="110">
        <v>8</v>
      </c>
      <c r="I112" s="124">
        <v>25</v>
      </c>
      <c r="J112" s="125">
        <v>34958</v>
      </c>
    </row>
    <row r="113" spans="2:10" ht="15" customHeight="1" x14ac:dyDescent="0.25">
      <c r="B113" s="107">
        <v>43998</v>
      </c>
      <c r="C113" s="108">
        <v>227</v>
      </c>
      <c r="D113" s="109">
        <v>37561</v>
      </c>
      <c r="E113" s="110">
        <v>42</v>
      </c>
      <c r="F113" s="111">
        <v>185</v>
      </c>
      <c r="G113" s="112">
        <v>37359</v>
      </c>
      <c r="H113" s="110">
        <v>121</v>
      </c>
      <c r="I113" s="124">
        <v>106</v>
      </c>
      <c r="J113" s="125">
        <v>35064</v>
      </c>
    </row>
    <row r="114" spans="2:10" ht="15" customHeight="1" x14ac:dyDescent="0.25">
      <c r="B114" s="107">
        <v>43999</v>
      </c>
      <c r="C114" s="108">
        <v>168</v>
      </c>
      <c r="D114" s="109">
        <v>37729</v>
      </c>
      <c r="E114" s="110">
        <v>20</v>
      </c>
      <c r="F114" s="111">
        <v>148</v>
      </c>
      <c r="G114" s="112">
        <v>37507</v>
      </c>
      <c r="H114" s="110">
        <v>78</v>
      </c>
      <c r="I114" s="124">
        <v>90</v>
      </c>
      <c r="J114" s="125">
        <v>35154</v>
      </c>
    </row>
    <row r="115" spans="2:10" ht="15" customHeight="1" x14ac:dyDescent="0.25">
      <c r="B115" s="107">
        <v>44000</v>
      </c>
      <c r="C115" s="108">
        <v>122</v>
      </c>
      <c r="D115" s="109">
        <v>37851</v>
      </c>
      <c r="E115" s="110">
        <v>12</v>
      </c>
      <c r="F115" s="111">
        <v>110</v>
      </c>
      <c r="G115" s="112">
        <v>37617</v>
      </c>
      <c r="H115" s="110">
        <v>62</v>
      </c>
      <c r="I115" s="124">
        <v>60</v>
      </c>
      <c r="J115" s="125">
        <v>35214</v>
      </c>
    </row>
    <row r="116" spans="2:10" ht="15" customHeight="1" x14ac:dyDescent="0.25">
      <c r="B116" s="107">
        <v>44001</v>
      </c>
      <c r="C116" s="108">
        <v>167</v>
      </c>
      <c r="D116" s="109">
        <v>38018</v>
      </c>
      <c r="E116" s="110">
        <v>33</v>
      </c>
      <c r="F116" s="111">
        <v>134</v>
      </c>
      <c r="G116" s="112">
        <v>37751</v>
      </c>
      <c r="H116" s="110">
        <v>94</v>
      </c>
      <c r="I116" s="124">
        <v>73</v>
      </c>
      <c r="J116" s="125">
        <v>35287</v>
      </c>
    </row>
    <row r="117" spans="2:10" ht="15" customHeight="1" x14ac:dyDescent="0.25">
      <c r="B117" s="107">
        <v>44002</v>
      </c>
      <c r="C117" s="108">
        <v>122</v>
      </c>
      <c r="D117" s="109">
        <v>38140</v>
      </c>
      <c r="E117" s="110">
        <v>12</v>
      </c>
      <c r="F117" s="111">
        <v>110</v>
      </c>
      <c r="G117" s="112">
        <v>37861</v>
      </c>
      <c r="H117" s="110">
        <v>55</v>
      </c>
      <c r="I117" s="124">
        <v>67</v>
      </c>
      <c r="J117" s="125">
        <v>35354</v>
      </c>
    </row>
    <row r="118" spans="2:10" ht="15" customHeight="1" x14ac:dyDescent="0.25">
      <c r="B118" s="107">
        <v>44003</v>
      </c>
      <c r="C118" s="108">
        <v>39</v>
      </c>
      <c r="D118" s="109">
        <v>38179</v>
      </c>
      <c r="E118" s="110">
        <v>3</v>
      </c>
      <c r="F118" s="111">
        <v>36</v>
      </c>
      <c r="G118" s="112">
        <v>37897</v>
      </c>
      <c r="H118" s="110">
        <v>9</v>
      </c>
      <c r="I118" s="124">
        <v>30</v>
      </c>
      <c r="J118" s="125">
        <v>35384</v>
      </c>
    </row>
    <row r="119" spans="2:10" ht="15" customHeight="1" x14ac:dyDescent="0.25">
      <c r="B119" s="107">
        <v>44004</v>
      </c>
      <c r="C119" s="108">
        <v>14</v>
      </c>
      <c r="D119" s="109">
        <v>38193</v>
      </c>
      <c r="E119" s="110">
        <v>0</v>
      </c>
      <c r="F119" s="111">
        <v>14</v>
      </c>
      <c r="G119" s="112">
        <v>37911</v>
      </c>
      <c r="H119" s="110">
        <v>1</v>
      </c>
      <c r="I119" s="124">
        <v>13</v>
      </c>
      <c r="J119" s="125">
        <v>35397</v>
      </c>
    </row>
    <row r="120" spans="2:10" ht="15" customHeight="1" x14ac:dyDescent="0.25">
      <c r="B120" s="107">
        <v>44005</v>
      </c>
      <c r="C120" s="108">
        <v>166</v>
      </c>
      <c r="D120" s="109">
        <v>38359</v>
      </c>
      <c r="E120" s="110">
        <v>19</v>
      </c>
      <c r="F120" s="111">
        <v>147</v>
      </c>
      <c r="G120" s="112">
        <v>38058</v>
      </c>
      <c r="H120" s="110">
        <v>82</v>
      </c>
      <c r="I120" s="124">
        <v>84</v>
      </c>
      <c r="J120" s="125">
        <v>35481</v>
      </c>
    </row>
    <row r="121" spans="2:10" ht="15" customHeight="1" x14ac:dyDescent="0.25">
      <c r="B121" s="107">
        <v>44006</v>
      </c>
      <c r="C121" s="108">
        <v>141</v>
      </c>
      <c r="D121" s="109">
        <v>38500</v>
      </c>
      <c r="E121" s="110">
        <v>5</v>
      </c>
      <c r="F121" s="111">
        <v>136</v>
      </c>
      <c r="G121" s="112">
        <v>38194</v>
      </c>
      <c r="H121" s="110">
        <v>67</v>
      </c>
      <c r="I121" s="124">
        <v>74</v>
      </c>
      <c r="J121" s="125">
        <v>35555</v>
      </c>
    </row>
    <row r="122" spans="2:10" ht="15" customHeight="1" x14ac:dyDescent="0.25">
      <c r="B122" s="107">
        <v>44007</v>
      </c>
      <c r="C122" s="108">
        <v>138</v>
      </c>
      <c r="D122" s="109">
        <v>38638</v>
      </c>
      <c r="E122" s="110">
        <v>28</v>
      </c>
      <c r="F122" s="111">
        <v>110</v>
      </c>
      <c r="G122" s="112">
        <v>38304</v>
      </c>
      <c r="H122" s="110">
        <v>47</v>
      </c>
      <c r="I122" s="124">
        <v>91</v>
      </c>
      <c r="J122" s="125">
        <v>35646</v>
      </c>
    </row>
    <row r="123" spans="2:10" ht="15" customHeight="1" x14ac:dyDescent="0.25">
      <c r="B123" s="107">
        <v>44008</v>
      </c>
      <c r="C123" s="108">
        <v>182</v>
      </c>
      <c r="D123" s="109">
        <v>38820</v>
      </c>
      <c r="E123" s="110">
        <v>43</v>
      </c>
      <c r="F123" s="111">
        <v>139</v>
      </c>
      <c r="G123" s="112">
        <v>38443</v>
      </c>
      <c r="H123" s="110">
        <v>106</v>
      </c>
      <c r="I123" s="124">
        <v>76</v>
      </c>
      <c r="J123" s="125">
        <v>35722</v>
      </c>
    </row>
    <row r="124" spans="2:10" ht="15" customHeight="1" x14ac:dyDescent="0.25">
      <c r="B124" s="107">
        <v>44009</v>
      </c>
      <c r="C124" s="108">
        <v>94</v>
      </c>
      <c r="D124" s="109">
        <v>38914</v>
      </c>
      <c r="E124" s="110">
        <v>28</v>
      </c>
      <c r="F124" s="111">
        <v>66</v>
      </c>
      <c r="G124" s="112">
        <v>38509</v>
      </c>
      <c r="H124" s="110">
        <v>60</v>
      </c>
      <c r="I124" s="124">
        <v>34</v>
      </c>
      <c r="J124" s="125">
        <v>35756</v>
      </c>
    </row>
    <row r="125" spans="2:10" ht="15" customHeight="1" x14ac:dyDescent="0.25">
      <c r="B125" s="107">
        <v>44010</v>
      </c>
      <c r="C125" s="108">
        <v>33</v>
      </c>
      <c r="D125" s="109">
        <v>38947</v>
      </c>
      <c r="E125" s="110">
        <v>1</v>
      </c>
      <c r="F125" s="111">
        <v>32</v>
      </c>
      <c r="G125" s="112">
        <v>38541</v>
      </c>
      <c r="H125" s="110">
        <v>5</v>
      </c>
      <c r="I125" s="124">
        <v>28</v>
      </c>
      <c r="J125" s="125">
        <v>35784</v>
      </c>
    </row>
    <row r="126" spans="2:10" ht="15" customHeight="1" x14ac:dyDescent="0.25">
      <c r="B126" s="107">
        <v>44011</v>
      </c>
      <c r="C126" s="108">
        <v>21</v>
      </c>
      <c r="D126" s="109">
        <v>38968</v>
      </c>
      <c r="E126" s="110">
        <v>2</v>
      </c>
      <c r="F126" s="111">
        <v>19</v>
      </c>
      <c r="G126" s="112">
        <v>38560</v>
      </c>
      <c r="H126" s="110">
        <v>4</v>
      </c>
      <c r="I126" s="124">
        <v>17</v>
      </c>
      <c r="J126" s="125">
        <v>35801</v>
      </c>
    </row>
    <row r="127" spans="2:10" ht="15" customHeight="1" x14ac:dyDescent="0.25">
      <c r="B127" s="107">
        <v>44012</v>
      </c>
      <c r="C127" s="108">
        <v>151</v>
      </c>
      <c r="D127" s="109">
        <v>39119</v>
      </c>
      <c r="E127" s="110">
        <v>42</v>
      </c>
      <c r="F127" s="111">
        <v>109</v>
      </c>
      <c r="G127" s="112">
        <v>38669</v>
      </c>
      <c r="H127" s="110">
        <v>104</v>
      </c>
      <c r="I127" s="124">
        <v>47</v>
      </c>
      <c r="J127" s="125">
        <v>35848</v>
      </c>
    </row>
    <row r="128" spans="2:10" ht="15" customHeight="1" x14ac:dyDescent="0.25">
      <c r="B128" s="107">
        <v>44013</v>
      </c>
      <c r="C128" s="108">
        <v>167</v>
      </c>
      <c r="D128" s="109">
        <v>39286</v>
      </c>
      <c r="E128" s="110">
        <v>45</v>
      </c>
      <c r="F128" s="111">
        <v>122</v>
      </c>
      <c r="G128" s="112">
        <v>38791</v>
      </c>
      <c r="H128" s="110">
        <v>77</v>
      </c>
      <c r="I128" s="124">
        <v>90</v>
      </c>
      <c r="J128" s="125">
        <v>35938</v>
      </c>
    </row>
    <row r="129" spans="2:10" ht="15" customHeight="1" x14ac:dyDescent="0.25">
      <c r="B129" s="107">
        <v>44014</v>
      </c>
      <c r="C129" s="108">
        <v>80</v>
      </c>
      <c r="D129" s="109">
        <v>39366</v>
      </c>
      <c r="E129" s="110">
        <v>13</v>
      </c>
      <c r="F129" s="111">
        <v>67</v>
      </c>
      <c r="G129" s="112">
        <v>38858</v>
      </c>
      <c r="H129" s="110">
        <v>49</v>
      </c>
      <c r="I129" s="124">
        <v>31</v>
      </c>
      <c r="J129" s="125">
        <v>35969</v>
      </c>
    </row>
    <row r="130" spans="2:10" ht="15" customHeight="1" x14ac:dyDescent="0.25">
      <c r="B130" s="107">
        <v>44015</v>
      </c>
      <c r="C130" s="108">
        <v>133</v>
      </c>
      <c r="D130" s="109">
        <v>39499</v>
      </c>
      <c r="E130" s="110">
        <v>45</v>
      </c>
      <c r="F130" s="111">
        <v>88</v>
      </c>
      <c r="G130" s="112">
        <v>38946</v>
      </c>
      <c r="H130" s="110">
        <v>88</v>
      </c>
      <c r="I130" s="124">
        <v>45</v>
      </c>
      <c r="J130" s="125">
        <v>36014</v>
      </c>
    </row>
    <row r="131" spans="2:10" ht="15" customHeight="1" x14ac:dyDescent="0.25">
      <c r="B131" s="107">
        <v>44016</v>
      </c>
      <c r="C131" s="108">
        <v>59</v>
      </c>
      <c r="D131" s="109">
        <v>39558</v>
      </c>
      <c r="E131" s="110">
        <v>9</v>
      </c>
      <c r="F131" s="111">
        <v>50</v>
      </c>
      <c r="G131" s="112">
        <v>38996</v>
      </c>
      <c r="H131" s="110">
        <v>32</v>
      </c>
      <c r="I131" s="124">
        <v>27</v>
      </c>
      <c r="J131" s="125">
        <v>36041</v>
      </c>
    </row>
    <row r="132" spans="2:10" ht="15" customHeight="1" x14ac:dyDescent="0.25">
      <c r="B132" s="107">
        <v>44017</v>
      </c>
      <c r="C132" s="108">
        <v>21</v>
      </c>
      <c r="D132" s="109">
        <v>39579</v>
      </c>
      <c r="E132" s="110">
        <v>3</v>
      </c>
      <c r="F132" s="111">
        <v>18</v>
      </c>
      <c r="G132" s="112">
        <v>39014</v>
      </c>
      <c r="H132" s="110">
        <v>3</v>
      </c>
      <c r="I132" s="124">
        <v>18</v>
      </c>
      <c r="J132" s="125">
        <v>36059</v>
      </c>
    </row>
    <row r="133" spans="2:10" ht="15" customHeight="1" x14ac:dyDescent="0.25">
      <c r="B133" s="107">
        <v>44018</v>
      </c>
      <c r="C133" s="108">
        <v>16</v>
      </c>
      <c r="D133" s="109">
        <v>39595</v>
      </c>
      <c r="E133" s="110">
        <v>1</v>
      </c>
      <c r="F133" s="111">
        <v>15</v>
      </c>
      <c r="G133" s="112">
        <v>39029</v>
      </c>
      <c r="H133" s="110">
        <v>5</v>
      </c>
      <c r="I133" s="124">
        <v>11</v>
      </c>
      <c r="J133" s="125">
        <v>36070</v>
      </c>
    </row>
    <row r="134" spans="2:10" ht="15" customHeight="1" x14ac:dyDescent="0.25">
      <c r="B134" s="107">
        <v>44019</v>
      </c>
      <c r="C134" s="108">
        <v>152</v>
      </c>
      <c r="D134" s="109">
        <v>39747</v>
      </c>
      <c r="E134" s="110">
        <v>52</v>
      </c>
      <c r="F134" s="111">
        <v>100</v>
      </c>
      <c r="G134" s="112">
        <v>39129</v>
      </c>
      <c r="H134" s="110">
        <v>102</v>
      </c>
      <c r="I134" s="124">
        <v>50</v>
      </c>
      <c r="J134" s="125">
        <v>36120</v>
      </c>
    </row>
    <row r="135" spans="2:10" ht="15" customHeight="1" x14ac:dyDescent="0.25">
      <c r="B135" s="107">
        <v>44020</v>
      </c>
      <c r="C135" s="108">
        <v>121</v>
      </c>
      <c r="D135" s="109">
        <v>39868</v>
      </c>
      <c r="E135" s="110">
        <v>19</v>
      </c>
      <c r="F135" s="111">
        <v>102</v>
      </c>
      <c r="G135" s="112">
        <v>39231</v>
      </c>
      <c r="H135" s="110">
        <v>69</v>
      </c>
      <c r="I135" s="124">
        <v>52</v>
      </c>
      <c r="J135" s="125">
        <v>36172</v>
      </c>
    </row>
    <row r="136" spans="2:10" ht="15" customHeight="1" x14ac:dyDescent="0.25">
      <c r="B136" s="107">
        <v>44021</v>
      </c>
      <c r="C136" s="108">
        <v>82</v>
      </c>
      <c r="D136" s="109">
        <v>39950</v>
      </c>
      <c r="E136" s="110">
        <v>34</v>
      </c>
      <c r="F136" s="111">
        <v>48</v>
      </c>
      <c r="G136" s="112">
        <v>39279</v>
      </c>
      <c r="H136" s="110">
        <v>53</v>
      </c>
      <c r="I136" s="124">
        <v>29</v>
      </c>
      <c r="J136" s="125">
        <v>36201</v>
      </c>
    </row>
    <row r="137" spans="2:10" ht="15" customHeight="1" x14ac:dyDescent="0.25">
      <c r="B137" s="107">
        <v>44022</v>
      </c>
      <c r="C137" s="108">
        <v>95</v>
      </c>
      <c r="D137" s="109">
        <v>40045</v>
      </c>
      <c r="E137" s="110">
        <v>25</v>
      </c>
      <c r="F137" s="111">
        <v>70</v>
      </c>
      <c r="G137" s="112">
        <v>39349</v>
      </c>
      <c r="H137" s="110">
        <v>61</v>
      </c>
      <c r="I137" s="124">
        <v>34</v>
      </c>
      <c r="J137" s="125">
        <v>36235</v>
      </c>
    </row>
    <row r="138" spans="2:10" ht="15" customHeight="1" x14ac:dyDescent="0.25">
      <c r="B138" s="107">
        <v>44023</v>
      </c>
      <c r="C138" s="108">
        <v>100</v>
      </c>
      <c r="D138" s="109">
        <v>40145</v>
      </c>
      <c r="E138" s="110">
        <v>26</v>
      </c>
      <c r="F138" s="111">
        <v>74</v>
      </c>
      <c r="G138" s="112">
        <v>39423</v>
      </c>
      <c r="H138" s="110">
        <v>84</v>
      </c>
      <c r="I138" s="124">
        <v>16</v>
      </c>
      <c r="J138" s="125">
        <v>36251</v>
      </c>
    </row>
    <row r="139" spans="2:10" ht="15" customHeight="1" x14ac:dyDescent="0.25">
      <c r="B139" s="107">
        <v>44024</v>
      </c>
      <c r="C139" s="108">
        <v>21</v>
      </c>
      <c r="D139" s="109">
        <v>40166</v>
      </c>
      <c r="E139" s="110">
        <v>3</v>
      </c>
      <c r="F139" s="111">
        <v>18</v>
      </c>
      <c r="G139" s="112">
        <v>39441</v>
      </c>
      <c r="H139" s="110">
        <v>12</v>
      </c>
      <c r="I139" s="124">
        <v>9</v>
      </c>
      <c r="J139" s="125">
        <v>36260</v>
      </c>
    </row>
    <row r="140" spans="2:10" ht="15" customHeight="1" x14ac:dyDescent="0.25">
      <c r="B140" s="107">
        <v>44025</v>
      </c>
      <c r="C140" s="108">
        <v>11</v>
      </c>
      <c r="D140" s="109">
        <v>40177</v>
      </c>
      <c r="E140" s="110">
        <v>1</v>
      </c>
      <c r="F140" s="111">
        <v>10</v>
      </c>
      <c r="G140" s="112">
        <v>39451</v>
      </c>
      <c r="H140" s="110">
        <v>3</v>
      </c>
      <c r="I140" s="124">
        <v>8</v>
      </c>
      <c r="J140" s="125">
        <v>36268</v>
      </c>
    </row>
    <row r="141" spans="2:10" ht="15" customHeight="1" x14ac:dyDescent="0.25">
      <c r="B141" s="107">
        <v>44026</v>
      </c>
      <c r="C141" s="108">
        <v>134</v>
      </c>
      <c r="D141" s="109">
        <v>40311</v>
      </c>
      <c r="E141" s="110">
        <v>47</v>
      </c>
      <c r="F141" s="111">
        <v>87</v>
      </c>
      <c r="G141" s="112">
        <v>39538</v>
      </c>
      <c r="H141" s="110">
        <v>92</v>
      </c>
      <c r="I141" s="124">
        <v>42</v>
      </c>
      <c r="J141" s="125">
        <v>36310</v>
      </c>
    </row>
    <row r="142" spans="2:10" ht="15" customHeight="1" x14ac:dyDescent="0.25">
      <c r="B142" s="107">
        <v>44027</v>
      </c>
      <c r="C142" s="108">
        <v>82</v>
      </c>
      <c r="D142" s="109">
        <v>40393</v>
      </c>
      <c r="E142" s="110">
        <v>22</v>
      </c>
      <c r="F142" s="111">
        <v>60</v>
      </c>
      <c r="G142" s="112">
        <v>39598</v>
      </c>
      <c r="H142" s="110">
        <v>58</v>
      </c>
      <c r="I142" s="124">
        <v>24</v>
      </c>
      <c r="J142" s="125">
        <v>36334</v>
      </c>
    </row>
    <row r="143" spans="2:10" ht="15" customHeight="1" x14ac:dyDescent="0.25">
      <c r="B143" s="107">
        <v>44028</v>
      </c>
      <c r="C143" s="108">
        <v>66</v>
      </c>
      <c r="D143" s="109">
        <v>40459</v>
      </c>
      <c r="E143" s="110">
        <v>24</v>
      </c>
      <c r="F143" s="111">
        <v>42</v>
      </c>
      <c r="G143" s="112">
        <v>39640</v>
      </c>
      <c r="H143" s="110">
        <v>43</v>
      </c>
      <c r="I143" s="124">
        <v>23</v>
      </c>
      <c r="J143" s="125">
        <v>36357</v>
      </c>
    </row>
    <row r="144" spans="2:10" ht="15" customHeight="1" x14ac:dyDescent="0.25">
      <c r="B144" s="107">
        <v>44029</v>
      </c>
      <c r="C144" s="108">
        <v>112</v>
      </c>
      <c r="D144" s="109">
        <v>40571</v>
      </c>
      <c r="E144" s="110">
        <v>47</v>
      </c>
      <c r="F144" s="111">
        <v>65</v>
      </c>
      <c r="G144" s="112">
        <v>39705</v>
      </c>
      <c r="H144" s="110">
        <v>87</v>
      </c>
      <c r="I144" s="124">
        <v>25</v>
      </c>
      <c r="J144" s="125">
        <v>36382</v>
      </c>
    </row>
    <row r="145" spans="2:10" ht="15" customHeight="1" x14ac:dyDescent="0.25">
      <c r="B145" s="107">
        <v>44030</v>
      </c>
      <c r="C145" s="108">
        <v>40</v>
      </c>
      <c r="D145" s="109">
        <v>40611</v>
      </c>
      <c r="E145" s="110">
        <v>21</v>
      </c>
      <c r="F145" s="111">
        <v>19</v>
      </c>
      <c r="G145" s="112">
        <v>39724</v>
      </c>
      <c r="H145" s="110">
        <v>31</v>
      </c>
      <c r="I145" s="124">
        <v>9</v>
      </c>
      <c r="J145" s="125">
        <v>36391</v>
      </c>
    </row>
    <row r="146" spans="2:10" ht="15" customHeight="1" x14ac:dyDescent="0.25">
      <c r="B146" s="107">
        <v>44031</v>
      </c>
      <c r="C146" s="108">
        <v>27</v>
      </c>
      <c r="D146" s="109">
        <v>40638</v>
      </c>
      <c r="E146" s="110">
        <v>14</v>
      </c>
      <c r="F146" s="111">
        <v>13</v>
      </c>
      <c r="G146" s="112">
        <v>39737</v>
      </c>
      <c r="H146" s="110">
        <v>17</v>
      </c>
      <c r="I146" s="124">
        <v>10</v>
      </c>
      <c r="J146" s="125">
        <v>36401</v>
      </c>
    </row>
    <row r="147" spans="2:10" ht="15" customHeight="1" x14ac:dyDescent="0.25">
      <c r="B147" s="107">
        <v>44032</v>
      </c>
      <c r="C147" s="108">
        <v>11</v>
      </c>
      <c r="D147" s="109">
        <v>40649</v>
      </c>
      <c r="E147" s="110">
        <v>1</v>
      </c>
      <c r="F147" s="111">
        <v>10</v>
      </c>
      <c r="G147" s="112">
        <v>39747</v>
      </c>
      <c r="H147" s="110">
        <v>1</v>
      </c>
      <c r="I147" s="124">
        <v>10</v>
      </c>
      <c r="J147" s="125">
        <v>36411</v>
      </c>
    </row>
    <row r="148" spans="2:10" ht="15" customHeight="1" x14ac:dyDescent="0.25">
      <c r="B148" s="107">
        <v>44033</v>
      </c>
      <c r="C148" s="108">
        <v>110</v>
      </c>
      <c r="D148" s="109">
        <v>40759</v>
      </c>
      <c r="E148" s="110">
        <v>53</v>
      </c>
      <c r="F148" s="111">
        <v>57</v>
      </c>
      <c r="G148" s="112">
        <v>39804</v>
      </c>
      <c r="H148" s="110">
        <v>85</v>
      </c>
      <c r="I148" s="124">
        <v>25</v>
      </c>
      <c r="J148" s="125">
        <v>36436</v>
      </c>
    </row>
    <row r="149" spans="2:10" ht="15" customHeight="1" x14ac:dyDescent="0.25">
      <c r="B149" s="107">
        <v>44034</v>
      </c>
      <c r="C149" s="108">
        <v>78</v>
      </c>
      <c r="D149" s="109">
        <v>40837</v>
      </c>
      <c r="E149" s="110">
        <v>33</v>
      </c>
      <c r="F149" s="111">
        <v>45</v>
      </c>
      <c r="G149" s="112">
        <v>39849</v>
      </c>
      <c r="H149" s="110">
        <v>62</v>
      </c>
      <c r="I149" s="124">
        <v>16</v>
      </c>
      <c r="J149" s="125">
        <v>36452</v>
      </c>
    </row>
    <row r="150" spans="2:10" ht="15" customHeight="1" x14ac:dyDescent="0.25">
      <c r="B150" s="107">
        <v>44035</v>
      </c>
      <c r="C150" s="108">
        <v>53</v>
      </c>
      <c r="D150" s="109">
        <v>40890</v>
      </c>
      <c r="E150" s="110">
        <v>22</v>
      </c>
      <c r="F150" s="111">
        <v>31</v>
      </c>
      <c r="G150" s="112">
        <v>39880</v>
      </c>
      <c r="H150" s="110">
        <v>44</v>
      </c>
      <c r="I150" s="124">
        <v>9</v>
      </c>
      <c r="J150" s="125">
        <v>36461</v>
      </c>
    </row>
    <row r="151" spans="2:10" ht="15" customHeight="1" x14ac:dyDescent="0.25">
      <c r="B151" s="107">
        <v>44036</v>
      </c>
      <c r="C151" s="108">
        <v>123</v>
      </c>
      <c r="D151" s="109">
        <v>41013</v>
      </c>
      <c r="E151" s="110">
        <v>53</v>
      </c>
      <c r="F151" s="111">
        <v>70</v>
      </c>
      <c r="G151" s="112">
        <v>39950</v>
      </c>
      <c r="H151" s="110">
        <v>91</v>
      </c>
      <c r="I151" s="124">
        <v>32</v>
      </c>
      <c r="J151" s="125">
        <v>36493</v>
      </c>
    </row>
    <row r="152" spans="2:10" ht="15" customHeight="1" x14ac:dyDescent="0.25">
      <c r="B152" s="107">
        <v>44037</v>
      </c>
      <c r="C152" s="108">
        <v>61</v>
      </c>
      <c r="D152" s="109">
        <v>41074</v>
      </c>
      <c r="E152" s="110">
        <v>29</v>
      </c>
      <c r="F152" s="111">
        <v>32</v>
      </c>
      <c r="G152" s="112">
        <v>39982</v>
      </c>
      <c r="H152" s="110">
        <v>46</v>
      </c>
      <c r="I152" s="124">
        <v>15</v>
      </c>
      <c r="J152" s="125">
        <v>36508</v>
      </c>
    </row>
    <row r="153" spans="2:10" ht="15" customHeight="1" x14ac:dyDescent="0.25">
      <c r="B153" s="107">
        <v>44038</v>
      </c>
      <c r="C153" s="108">
        <v>13</v>
      </c>
      <c r="D153" s="109">
        <v>41087</v>
      </c>
      <c r="E153" s="110">
        <v>3</v>
      </c>
      <c r="F153" s="111">
        <v>10</v>
      </c>
      <c r="G153" s="112">
        <v>39992</v>
      </c>
      <c r="H153" s="110">
        <v>6</v>
      </c>
      <c r="I153" s="124">
        <v>7</v>
      </c>
      <c r="J153" s="125">
        <v>36515</v>
      </c>
    </row>
    <row r="154" spans="2:10" ht="15" customHeight="1" x14ac:dyDescent="0.25">
      <c r="B154" s="107">
        <v>44039</v>
      </c>
      <c r="C154" s="108">
        <v>7</v>
      </c>
      <c r="D154" s="109">
        <v>41094</v>
      </c>
      <c r="E154" s="110">
        <v>4</v>
      </c>
      <c r="F154" s="111">
        <v>3</v>
      </c>
      <c r="G154" s="112">
        <v>39995</v>
      </c>
      <c r="H154" s="110">
        <v>4</v>
      </c>
      <c r="I154" s="124">
        <v>3</v>
      </c>
      <c r="J154" s="125">
        <v>36518</v>
      </c>
    </row>
    <row r="155" spans="2:10" ht="15" customHeight="1" x14ac:dyDescent="0.25">
      <c r="B155" s="107">
        <v>44040</v>
      </c>
      <c r="C155" s="108">
        <v>119</v>
      </c>
      <c r="D155" s="109">
        <v>41213</v>
      </c>
      <c r="E155" s="110">
        <v>70</v>
      </c>
      <c r="F155" s="111">
        <v>49</v>
      </c>
      <c r="G155" s="112">
        <v>40044</v>
      </c>
      <c r="H155" s="110">
        <v>98</v>
      </c>
      <c r="I155" s="124">
        <v>21</v>
      </c>
      <c r="J155" s="125">
        <v>36539</v>
      </c>
    </row>
    <row r="156" spans="2:10" ht="15" customHeight="1" x14ac:dyDescent="0.25">
      <c r="B156" s="107">
        <v>44041</v>
      </c>
      <c r="C156" s="108">
        <v>78</v>
      </c>
      <c r="D156" s="109">
        <v>41291</v>
      </c>
      <c r="E156" s="110">
        <v>32</v>
      </c>
      <c r="F156" s="111">
        <v>46</v>
      </c>
      <c r="G156" s="112">
        <v>40090</v>
      </c>
      <c r="H156" s="110">
        <v>49</v>
      </c>
      <c r="I156" s="124">
        <v>29</v>
      </c>
      <c r="J156" s="125">
        <v>36568</v>
      </c>
    </row>
    <row r="157" spans="2:10" ht="15" customHeight="1" x14ac:dyDescent="0.25">
      <c r="B157" s="107">
        <v>44042</v>
      </c>
      <c r="C157" s="108">
        <v>38</v>
      </c>
      <c r="D157" s="109">
        <v>41329</v>
      </c>
      <c r="E157" s="110">
        <v>23</v>
      </c>
      <c r="F157" s="111">
        <v>15</v>
      </c>
      <c r="G157" s="112">
        <v>40105</v>
      </c>
      <c r="H157" s="110">
        <v>38</v>
      </c>
      <c r="I157" s="124">
        <v>0</v>
      </c>
      <c r="J157" s="125">
        <v>36568</v>
      </c>
    </row>
    <row r="158" spans="2:10" ht="15" customHeight="1" x14ac:dyDescent="0.25">
      <c r="B158" s="107">
        <v>44043</v>
      </c>
      <c r="C158" s="108">
        <v>114</v>
      </c>
      <c r="D158" s="109">
        <v>41443</v>
      </c>
      <c r="E158" s="110">
        <v>76</v>
      </c>
      <c r="F158" s="111">
        <v>38</v>
      </c>
      <c r="G158" s="112">
        <v>40143</v>
      </c>
      <c r="H158" s="110">
        <v>100</v>
      </c>
      <c r="I158" s="124">
        <v>14</v>
      </c>
      <c r="J158" s="125">
        <v>36582</v>
      </c>
    </row>
    <row r="159" spans="2:10" ht="15" customHeight="1" x14ac:dyDescent="0.25">
      <c r="B159" s="107">
        <v>44044</v>
      </c>
      <c r="C159" s="108">
        <v>72</v>
      </c>
      <c r="D159" s="109">
        <v>41515</v>
      </c>
      <c r="E159" s="110">
        <v>48</v>
      </c>
      <c r="F159" s="111">
        <v>24</v>
      </c>
      <c r="G159" s="112">
        <v>40167</v>
      </c>
      <c r="H159" s="110">
        <v>61</v>
      </c>
      <c r="I159" s="124">
        <v>11</v>
      </c>
      <c r="J159" s="125">
        <v>36593</v>
      </c>
    </row>
    <row r="160" spans="2:10" ht="15" customHeight="1" x14ac:dyDescent="0.25">
      <c r="B160" s="107">
        <v>44045</v>
      </c>
      <c r="C160" s="108">
        <v>5</v>
      </c>
      <c r="D160" s="109">
        <v>41520</v>
      </c>
      <c r="E160" s="110">
        <v>1</v>
      </c>
      <c r="F160" s="111">
        <v>4</v>
      </c>
      <c r="G160" s="112">
        <v>40171</v>
      </c>
      <c r="H160" s="110">
        <v>3</v>
      </c>
      <c r="I160" s="124">
        <v>2</v>
      </c>
      <c r="J160" s="125">
        <v>36595</v>
      </c>
    </row>
    <row r="161" spans="2:10" ht="15" customHeight="1" x14ac:dyDescent="0.25">
      <c r="B161" s="107">
        <v>44046</v>
      </c>
      <c r="C161" s="108">
        <v>9</v>
      </c>
      <c r="D161" s="109">
        <v>41529</v>
      </c>
      <c r="E161" s="110">
        <v>4</v>
      </c>
      <c r="F161" s="111">
        <v>5</v>
      </c>
      <c r="G161" s="112">
        <v>40176</v>
      </c>
      <c r="H161" s="110">
        <v>8</v>
      </c>
      <c r="I161" s="124">
        <v>1</v>
      </c>
      <c r="J161" s="125">
        <v>36596</v>
      </c>
    </row>
    <row r="162" spans="2:10" ht="15" customHeight="1" x14ac:dyDescent="0.25">
      <c r="B162" s="107">
        <v>44047</v>
      </c>
      <c r="C162" s="108">
        <v>88</v>
      </c>
      <c r="D162" s="109">
        <v>41617</v>
      </c>
      <c r="E162" s="110">
        <v>48</v>
      </c>
      <c r="F162" s="111">
        <v>40</v>
      </c>
      <c r="G162" s="112">
        <v>40216</v>
      </c>
      <c r="H162" s="110">
        <v>71</v>
      </c>
      <c r="I162" s="124">
        <v>17</v>
      </c>
      <c r="J162" s="125">
        <v>36613</v>
      </c>
    </row>
    <row r="163" spans="2:10" ht="15" customHeight="1" x14ac:dyDescent="0.25">
      <c r="B163" s="107">
        <v>44048</v>
      </c>
      <c r="C163" s="108">
        <v>63</v>
      </c>
      <c r="D163" s="109">
        <v>41680</v>
      </c>
      <c r="E163" s="110">
        <v>24</v>
      </c>
      <c r="F163" s="111">
        <v>39</v>
      </c>
      <c r="G163" s="112">
        <v>40255</v>
      </c>
      <c r="H163" s="110">
        <v>51</v>
      </c>
      <c r="I163" s="124">
        <v>12</v>
      </c>
      <c r="J163" s="125">
        <v>36625</v>
      </c>
    </row>
    <row r="164" spans="2:10" ht="15" customHeight="1" x14ac:dyDescent="0.25">
      <c r="B164" s="107">
        <v>44049</v>
      </c>
      <c r="C164" s="108">
        <v>46</v>
      </c>
      <c r="D164" s="109">
        <v>41726</v>
      </c>
      <c r="E164" s="110">
        <v>30</v>
      </c>
      <c r="F164" s="111">
        <v>16</v>
      </c>
      <c r="G164" s="112">
        <v>40271</v>
      </c>
      <c r="H164" s="110">
        <v>31</v>
      </c>
      <c r="I164" s="124">
        <v>15</v>
      </c>
      <c r="J164" s="125">
        <v>36640</v>
      </c>
    </row>
    <row r="165" spans="2:10" ht="15" customHeight="1" x14ac:dyDescent="0.25">
      <c r="B165" s="107">
        <v>44050</v>
      </c>
      <c r="C165" s="108">
        <v>91</v>
      </c>
      <c r="D165" s="109">
        <v>41817</v>
      </c>
      <c r="E165" s="110">
        <v>56</v>
      </c>
      <c r="F165" s="111">
        <v>35</v>
      </c>
      <c r="G165" s="112">
        <v>40306</v>
      </c>
      <c r="H165" s="110">
        <v>86</v>
      </c>
      <c r="I165" s="124">
        <v>5</v>
      </c>
      <c r="J165" s="125">
        <v>36645</v>
      </c>
    </row>
    <row r="166" spans="2:10" ht="15" customHeight="1" x14ac:dyDescent="0.25">
      <c r="B166" s="107">
        <v>44051</v>
      </c>
      <c r="C166" s="108">
        <v>54</v>
      </c>
      <c r="D166" s="109">
        <v>41871</v>
      </c>
      <c r="E166" s="110">
        <v>37</v>
      </c>
      <c r="F166" s="111">
        <v>17</v>
      </c>
      <c r="G166" s="112">
        <v>40323</v>
      </c>
      <c r="H166" s="110">
        <v>52</v>
      </c>
      <c r="I166" s="124">
        <v>2</v>
      </c>
      <c r="J166" s="125">
        <v>36647</v>
      </c>
    </row>
    <row r="167" spans="2:10" ht="15" customHeight="1" x14ac:dyDescent="0.25">
      <c r="B167" s="107">
        <v>44052</v>
      </c>
      <c r="C167" s="108">
        <v>8</v>
      </c>
      <c r="D167" s="109">
        <v>41879</v>
      </c>
      <c r="E167" s="110">
        <v>2</v>
      </c>
      <c r="F167" s="111">
        <v>6</v>
      </c>
      <c r="G167" s="112">
        <v>40329</v>
      </c>
      <c r="H167" s="110">
        <v>3</v>
      </c>
      <c r="I167" s="124">
        <v>5</v>
      </c>
      <c r="J167" s="125">
        <v>36652</v>
      </c>
    </row>
    <row r="168" spans="2:10" ht="15" customHeight="1" x14ac:dyDescent="0.25">
      <c r="B168" s="107">
        <v>44053</v>
      </c>
      <c r="C168" s="126">
        <v>21</v>
      </c>
      <c r="D168" s="109">
        <v>41900</v>
      </c>
      <c r="E168" s="127">
        <v>3</v>
      </c>
      <c r="F168" s="128">
        <v>18</v>
      </c>
      <c r="G168" s="112">
        <v>40347</v>
      </c>
      <c r="H168" s="127">
        <v>4</v>
      </c>
      <c r="I168" s="128">
        <v>17</v>
      </c>
      <c r="J168" s="125">
        <v>36669</v>
      </c>
    </row>
    <row r="169" spans="2:10" ht="15" customHeight="1" x14ac:dyDescent="0.25">
      <c r="B169" s="107">
        <v>44054</v>
      </c>
      <c r="C169" s="126">
        <v>100</v>
      </c>
      <c r="D169" s="129">
        <f>D168+C169</f>
        <v>42000</v>
      </c>
      <c r="E169" s="127">
        <f>C169-F169</f>
        <v>72</v>
      </c>
      <c r="F169" s="128">
        <v>28</v>
      </c>
      <c r="G169" s="112">
        <f>G168+F169</f>
        <v>40375</v>
      </c>
      <c r="H169" s="127">
        <f>C169-I169</f>
        <v>89</v>
      </c>
      <c r="I169" s="128">
        <v>11</v>
      </c>
      <c r="J169" s="125">
        <f>J168+I169</f>
        <v>36680</v>
      </c>
    </row>
    <row r="170" spans="2:10" ht="15" customHeight="1" x14ac:dyDescent="0.25">
      <c r="B170" s="107">
        <v>44055</v>
      </c>
      <c r="C170" s="126">
        <v>72</v>
      </c>
      <c r="D170" s="129">
        <f t="shared" ref="D170:D177" si="0">D169+C170</f>
        <v>42072</v>
      </c>
      <c r="E170" s="127">
        <f t="shared" ref="E170:E195" si="1">C170-F170</f>
        <v>43</v>
      </c>
      <c r="F170" s="128">
        <v>29</v>
      </c>
      <c r="G170" s="112">
        <f t="shared" ref="G170:G195" si="2">G169+F170</f>
        <v>40404</v>
      </c>
      <c r="H170" s="127">
        <f t="shared" ref="H170:H195" si="3">C170-I170</f>
        <v>57</v>
      </c>
      <c r="I170" s="128">
        <v>15</v>
      </c>
      <c r="J170" s="125">
        <f t="shared" ref="J170:J195" si="4">J169+I170</f>
        <v>36695</v>
      </c>
    </row>
    <row r="171" spans="2:10" ht="15" customHeight="1" x14ac:dyDescent="0.25">
      <c r="B171" s="107">
        <v>44056</v>
      </c>
      <c r="C171" s="126">
        <v>70</v>
      </c>
      <c r="D171" s="129">
        <f t="shared" si="0"/>
        <v>42142</v>
      </c>
      <c r="E171" s="127">
        <f t="shared" si="1"/>
        <v>49</v>
      </c>
      <c r="F171" s="128">
        <v>21</v>
      </c>
      <c r="G171" s="112">
        <f t="shared" si="2"/>
        <v>40425</v>
      </c>
      <c r="H171" s="127">
        <f t="shared" si="3"/>
        <v>52</v>
      </c>
      <c r="I171" s="128">
        <v>18</v>
      </c>
      <c r="J171" s="125">
        <f t="shared" si="4"/>
        <v>36713</v>
      </c>
    </row>
    <row r="172" spans="2:10" ht="15" customHeight="1" x14ac:dyDescent="0.25">
      <c r="B172" s="107">
        <v>44057</v>
      </c>
      <c r="C172" s="126">
        <v>122</v>
      </c>
      <c r="D172" s="129">
        <f t="shared" si="0"/>
        <v>42264</v>
      </c>
      <c r="E172" s="127">
        <f t="shared" si="1"/>
        <v>93</v>
      </c>
      <c r="F172" s="128">
        <v>29</v>
      </c>
      <c r="G172" s="112">
        <f t="shared" si="2"/>
        <v>40454</v>
      </c>
      <c r="H172" s="127">
        <f t="shared" si="3"/>
        <v>112</v>
      </c>
      <c r="I172" s="128">
        <v>10</v>
      </c>
      <c r="J172" s="125">
        <f t="shared" si="4"/>
        <v>36723</v>
      </c>
    </row>
    <row r="173" spans="2:10" ht="15" customHeight="1" x14ac:dyDescent="0.25">
      <c r="B173" s="107">
        <v>44058</v>
      </c>
      <c r="C173" s="126">
        <v>40</v>
      </c>
      <c r="D173" s="129">
        <f t="shared" si="0"/>
        <v>42304</v>
      </c>
      <c r="E173" s="127">
        <f t="shared" si="1"/>
        <v>19</v>
      </c>
      <c r="F173" s="128">
        <v>21</v>
      </c>
      <c r="G173" s="112">
        <f t="shared" si="2"/>
        <v>40475</v>
      </c>
      <c r="H173" s="127">
        <f t="shared" si="3"/>
        <v>38</v>
      </c>
      <c r="I173" s="128">
        <v>2</v>
      </c>
      <c r="J173" s="125">
        <f t="shared" si="4"/>
        <v>36725</v>
      </c>
    </row>
    <row r="174" spans="2:10" ht="15" customHeight="1" x14ac:dyDescent="0.25">
      <c r="B174" s="107">
        <v>44059</v>
      </c>
      <c r="C174" s="126">
        <v>7</v>
      </c>
      <c r="D174" s="129">
        <f t="shared" si="0"/>
        <v>42311</v>
      </c>
      <c r="E174" s="127">
        <f t="shared" si="1"/>
        <v>4</v>
      </c>
      <c r="F174" s="128">
        <v>3</v>
      </c>
      <c r="G174" s="112">
        <f t="shared" si="2"/>
        <v>40478</v>
      </c>
      <c r="H174" s="127">
        <f t="shared" si="3"/>
        <v>4</v>
      </c>
      <c r="I174" s="128">
        <v>3</v>
      </c>
      <c r="J174" s="125">
        <f t="shared" si="4"/>
        <v>36728</v>
      </c>
    </row>
    <row r="175" spans="2:10" ht="15" customHeight="1" x14ac:dyDescent="0.25">
      <c r="B175" s="107">
        <v>44060</v>
      </c>
      <c r="C175" s="126">
        <v>9</v>
      </c>
      <c r="D175" s="129">
        <f t="shared" si="0"/>
        <v>42320</v>
      </c>
      <c r="E175" s="127">
        <f t="shared" si="1"/>
        <v>6</v>
      </c>
      <c r="F175" s="128">
        <v>3</v>
      </c>
      <c r="G175" s="112">
        <f t="shared" si="2"/>
        <v>40481</v>
      </c>
      <c r="H175" s="127">
        <f t="shared" si="3"/>
        <v>6</v>
      </c>
      <c r="I175" s="128">
        <v>3</v>
      </c>
      <c r="J175" s="125">
        <f t="shared" si="4"/>
        <v>36731</v>
      </c>
    </row>
    <row r="176" spans="2:10" ht="15" customHeight="1" x14ac:dyDescent="0.25">
      <c r="B176" s="107">
        <v>44061</v>
      </c>
      <c r="C176" s="126">
        <v>98</v>
      </c>
      <c r="D176" s="129">
        <f t="shared" si="0"/>
        <v>42418</v>
      </c>
      <c r="E176" s="127">
        <f t="shared" si="1"/>
        <v>74</v>
      </c>
      <c r="F176" s="128">
        <v>24</v>
      </c>
      <c r="G176" s="112">
        <f t="shared" si="2"/>
        <v>40505</v>
      </c>
      <c r="H176" s="127">
        <f t="shared" si="3"/>
        <v>87</v>
      </c>
      <c r="I176" s="128">
        <v>11</v>
      </c>
      <c r="J176" s="125">
        <f t="shared" si="4"/>
        <v>36742</v>
      </c>
    </row>
    <row r="177" spans="2:10" ht="15" customHeight="1" x14ac:dyDescent="0.25">
      <c r="B177" s="107">
        <v>44062</v>
      </c>
      <c r="C177" s="126">
        <v>48</v>
      </c>
      <c r="D177" s="129">
        <f t="shared" si="0"/>
        <v>42466</v>
      </c>
      <c r="E177" s="127">
        <f t="shared" si="1"/>
        <v>32</v>
      </c>
      <c r="F177" s="128">
        <v>16</v>
      </c>
      <c r="G177" s="112">
        <f t="shared" si="2"/>
        <v>40521</v>
      </c>
      <c r="H177" s="127">
        <f t="shared" si="3"/>
        <v>33</v>
      </c>
      <c r="I177" s="128">
        <v>15</v>
      </c>
      <c r="J177" s="125">
        <f t="shared" si="4"/>
        <v>36757</v>
      </c>
    </row>
    <row r="178" spans="2:10" ht="15" customHeight="1" x14ac:dyDescent="0.25">
      <c r="B178" s="107">
        <v>44063</v>
      </c>
      <c r="C178" s="126">
        <v>61</v>
      </c>
      <c r="D178" s="129">
        <f>D177+C178</f>
        <v>42527</v>
      </c>
      <c r="E178" s="127">
        <f t="shared" si="1"/>
        <v>35</v>
      </c>
      <c r="F178" s="128">
        <v>26</v>
      </c>
      <c r="G178" s="112">
        <f t="shared" si="2"/>
        <v>40547</v>
      </c>
      <c r="H178" s="127">
        <f t="shared" si="3"/>
        <v>55</v>
      </c>
      <c r="I178" s="128">
        <v>6</v>
      </c>
      <c r="J178" s="125">
        <f t="shared" si="4"/>
        <v>36763</v>
      </c>
    </row>
    <row r="179" spans="2:10" ht="15" customHeight="1" x14ac:dyDescent="0.25">
      <c r="B179" s="107">
        <v>44064</v>
      </c>
      <c r="C179" s="126">
        <v>92</v>
      </c>
      <c r="D179" s="129">
        <f t="shared" ref="D179:D195" si="5">D178+C179</f>
        <v>42619</v>
      </c>
      <c r="E179" s="127">
        <f t="shared" si="1"/>
        <v>79</v>
      </c>
      <c r="F179" s="128">
        <v>13</v>
      </c>
      <c r="G179" s="112">
        <f t="shared" si="2"/>
        <v>40560</v>
      </c>
      <c r="H179" s="127">
        <f t="shared" si="3"/>
        <v>90</v>
      </c>
      <c r="I179" s="128">
        <v>2</v>
      </c>
      <c r="J179" s="125">
        <f t="shared" si="4"/>
        <v>36765</v>
      </c>
    </row>
    <row r="180" spans="2:10" ht="15" customHeight="1" x14ac:dyDescent="0.25">
      <c r="B180" s="107">
        <v>44065</v>
      </c>
      <c r="C180" s="126">
        <v>81</v>
      </c>
      <c r="D180" s="109">
        <f t="shared" si="5"/>
        <v>42700</v>
      </c>
      <c r="E180" s="127">
        <f t="shared" si="1"/>
        <v>51</v>
      </c>
      <c r="F180" s="124">
        <v>30</v>
      </c>
      <c r="G180" s="112">
        <f t="shared" si="2"/>
        <v>40590</v>
      </c>
      <c r="H180" s="127">
        <f t="shared" si="3"/>
        <v>64</v>
      </c>
      <c r="I180" s="124">
        <v>17</v>
      </c>
      <c r="J180" s="125">
        <f t="shared" si="4"/>
        <v>36782</v>
      </c>
    </row>
    <row r="181" spans="2:10" ht="15" customHeight="1" x14ac:dyDescent="0.25">
      <c r="B181" s="107">
        <v>44066</v>
      </c>
      <c r="C181" s="126">
        <v>5</v>
      </c>
      <c r="D181" s="109">
        <f t="shared" si="5"/>
        <v>42705</v>
      </c>
      <c r="E181" s="127">
        <f t="shared" si="1"/>
        <v>2</v>
      </c>
      <c r="F181" s="128">
        <v>3</v>
      </c>
      <c r="G181" s="112">
        <f t="shared" si="2"/>
        <v>40593</v>
      </c>
      <c r="H181" s="127">
        <f t="shared" si="3"/>
        <v>1</v>
      </c>
      <c r="I181" s="128">
        <v>4</v>
      </c>
      <c r="J181" s="125">
        <f t="shared" si="4"/>
        <v>36786</v>
      </c>
    </row>
    <row r="182" spans="2:10" ht="15" customHeight="1" x14ac:dyDescent="0.25">
      <c r="B182" s="107">
        <v>44067</v>
      </c>
      <c r="C182" s="126">
        <v>4</v>
      </c>
      <c r="D182" s="109">
        <f t="shared" si="5"/>
        <v>42709</v>
      </c>
      <c r="E182" s="127">
        <f t="shared" si="1"/>
        <v>1</v>
      </c>
      <c r="F182" s="128">
        <v>3</v>
      </c>
      <c r="G182" s="112">
        <f t="shared" si="2"/>
        <v>40596</v>
      </c>
      <c r="H182" s="127">
        <f t="shared" si="3"/>
        <v>1</v>
      </c>
      <c r="I182" s="128">
        <v>3</v>
      </c>
      <c r="J182" s="125">
        <f t="shared" si="4"/>
        <v>36789</v>
      </c>
    </row>
    <row r="183" spans="2:10" ht="15" customHeight="1" x14ac:dyDescent="0.25">
      <c r="B183" s="107">
        <v>44068</v>
      </c>
      <c r="C183" s="126">
        <v>84</v>
      </c>
      <c r="D183" s="109">
        <f t="shared" si="5"/>
        <v>42793</v>
      </c>
      <c r="E183" s="127">
        <f t="shared" si="1"/>
        <v>53</v>
      </c>
      <c r="F183" s="128">
        <v>31</v>
      </c>
      <c r="G183" s="112">
        <f t="shared" si="2"/>
        <v>40627</v>
      </c>
      <c r="H183" s="127">
        <f t="shared" si="3"/>
        <v>68</v>
      </c>
      <c r="I183" s="128">
        <v>16</v>
      </c>
      <c r="J183" s="125">
        <f t="shared" si="4"/>
        <v>36805</v>
      </c>
    </row>
    <row r="184" spans="2:10" ht="15" customHeight="1" x14ac:dyDescent="0.25">
      <c r="B184" s="107">
        <v>44069</v>
      </c>
      <c r="C184" s="126">
        <v>60</v>
      </c>
      <c r="D184" s="109">
        <f t="shared" si="5"/>
        <v>42853</v>
      </c>
      <c r="E184" s="127">
        <f t="shared" si="1"/>
        <v>25</v>
      </c>
      <c r="F184" s="128">
        <v>35</v>
      </c>
      <c r="G184" s="112">
        <f t="shared" si="2"/>
        <v>40662</v>
      </c>
      <c r="H184" s="127">
        <f t="shared" si="3"/>
        <v>47</v>
      </c>
      <c r="I184" s="128">
        <v>13</v>
      </c>
      <c r="J184" s="125">
        <f t="shared" si="4"/>
        <v>36818</v>
      </c>
    </row>
    <row r="185" spans="2:10" ht="15" customHeight="1" x14ac:dyDescent="0.25">
      <c r="B185" s="107">
        <v>44070</v>
      </c>
      <c r="C185" s="126">
        <v>48</v>
      </c>
      <c r="D185" s="109">
        <f t="shared" si="5"/>
        <v>42901</v>
      </c>
      <c r="E185" s="127">
        <f t="shared" si="1"/>
        <v>32</v>
      </c>
      <c r="F185" s="128">
        <v>16</v>
      </c>
      <c r="G185" s="112">
        <f t="shared" si="2"/>
        <v>40678</v>
      </c>
      <c r="H185" s="127">
        <f t="shared" si="3"/>
        <v>38</v>
      </c>
      <c r="I185" s="128">
        <v>10</v>
      </c>
      <c r="J185" s="125">
        <f t="shared" si="4"/>
        <v>36828</v>
      </c>
    </row>
    <row r="186" spans="2:10" ht="15" customHeight="1" x14ac:dyDescent="0.25">
      <c r="B186" s="107">
        <v>44071</v>
      </c>
      <c r="C186" s="126">
        <v>92</v>
      </c>
      <c r="D186" s="129">
        <f t="shared" si="5"/>
        <v>42993</v>
      </c>
      <c r="E186" s="127">
        <f t="shared" si="1"/>
        <v>74</v>
      </c>
      <c r="F186" s="128">
        <v>18</v>
      </c>
      <c r="G186" s="112">
        <f t="shared" si="2"/>
        <v>40696</v>
      </c>
      <c r="H186" s="127">
        <f t="shared" si="3"/>
        <v>83</v>
      </c>
      <c r="I186" s="128">
        <v>9</v>
      </c>
      <c r="J186" s="125">
        <f t="shared" si="4"/>
        <v>36837</v>
      </c>
    </row>
    <row r="187" spans="2:10" ht="15" customHeight="1" x14ac:dyDescent="0.25">
      <c r="B187" s="107">
        <v>44072</v>
      </c>
      <c r="C187" s="126">
        <v>55</v>
      </c>
      <c r="D187" s="129">
        <f t="shared" si="5"/>
        <v>43048</v>
      </c>
      <c r="E187" s="127">
        <f t="shared" si="1"/>
        <v>25</v>
      </c>
      <c r="F187" s="128">
        <v>30</v>
      </c>
      <c r="G187" s="112">
        <f t="shared" si="2"/>
        <v>40726</v>
      </c>
      <c r="H187" s="127">
        <f t="shared" si="3"/>
        <v>43</v>
      </c>
      <c r="I187" s="128">
        <v>12</v>
      </c>
      <c r="J187" s="125">
        <f t="shared" si="4"/>
        <v>36849</v>
      </c>
    </row>
    <row r="188" spans="2:10" ht="15" customHeight="1" x14ac:dyDescent="0.25">
      <c r="B188" s="107">
        <v>44073</v>
      </c>
      <c r="C188" s="126">
        <v>6</v>
      </c>
      <c r="D188" s="129">
        <f t="shared" si="5"/>
        <v>43054</v>
      </c>
      <c r="E188" s="127">
        <f t="shared" si="1"/>
        <v>4</v>
      </c>
      <c r="F188" s="128">
        <v>2</v>
      </c>
      <c r="G188" s="112">
        <f t="shared" si="2"/>
        <v>40728</v>
      </c>
      <c r="H188" s="127">
        <f t="shared" si="3"/>
        <v>5</v>
      </c>
      <c r="I188" s="128">
        <v>1</v>
      </c>
      <c r="J188" s="125">
        <f t="shared" si="4"/>
        <v>36850</v>
      </c>
    </row>
    <row r="189" spans="2:10" ht="15" customHeight="1" x14ac:dyDescent="0.25">
      <c r="B189" s="107">
        <v>44074</v>
      </c>
      <c r="C189" s="126">
        <v>3</v>
      </c>
      <c r="D189" s="129">
        <f t="shared" si="5"/>
        <v>43057</v>
      </c>
      <c r="E189" s="127">
        <f t="shared" si="1"/>
        <v>2</v>
      </c>
      <c r="F189" s="128">
        <v>1</v>
      </c>
      <c r="G189" s="112">
        <f t="shared" si="2"/>
        <v>40729</v>
      </c>
      <c r="H189" s="127">
        <f t="shared" si="3"/>
        <v>1</v>
      </c>
      <c r="I189" s="128">
        <v>2</v>
      </c>
      <c r="J189" s="125">
        <f t="shared" si="4"/>
        <v>36852</v>
      </c>
    </row>
    <row r="190" spans="2:10" ht="15" customHeight="1" x14ac:dyDescent="0.25">
      <c r="B190" s="107">
        <v>44075</v>
      </c>
      <c r="C190" s="126">
        <v>6</v>
      </c>
      <c r="D190" s="129">
        <f t="shared" si="5"/>
        <v>43063</v>
      </c>
      <c r="E190" s="127">
        <f t="shared" si="1"/>
        <v>3</v>
      </c>
      <c r="F190" s="128">
        <v>3</v>
      </c>
      <c r="G190" s="112">
        <f t="shared" si="2"/>
        <v>40732</v>
      </c>
      <c r="H190" s="127">
        <f t="shared" si="3"/>
        <v>4</v>
      </c>
      <c r="I190" s="128">
        <v>2</v>
      </c>
      <c r="J190" s="125">
        <f t="shared" si="4"/>
        <v>36854</v>
      </c>
    </row>
    <row r="191" spans="2:10" ht="15" customHeight="1" x14ac:dyDescent="0.25">
      <c r="B191" s="107">
        <v>44076</v>
      </c>
      <c r="C191" s="126">
        <v>102</v>
      </c>
      <c r="D191" s="129">
        <f t="shared" si="5"/>
        <v>43165</v>
      </c>
      <c r="E191" s="127">
        <f t="shared" si="1"/>
        <v>82</v>
      </c>
      <c r="F191" s="128">
        <v>20</v>
      </c>
      <c r="G191" s="112">
        <f t="shared" si="2"/>
        <v>40752</v>
      </c>
      <c r="H191" s="127">
        <f t="shared" si="3"/>
        <v>95</v>
      </c>
      <c r="I191" s="128">
        <v>7</v>
      </c>
      <c r="J191" s="125">
        <f t="shared" si="4"/>
        <v>36861</v>
      </c>
    </row>
    <row r="192" spans="2:10" ht="15" customHeight="1" x14ac:dyDescent="0.25">
      <c r="B192" s="107">
        <v>44077</v>
      </c>
      <c r="C192" s="126">
        <v>56</v>
      </c>
      <c r="D192" s="129">
        <f t="shared" si="5"/>
        <v>43221</v>
      </c>
      <c r="E192" s="127">
        <f t="shared" si="1"/>
        <v>41</v>
      </c>
      <c r="F192" s="124">
        <v>15</v>
      </c>
      <c r="G192" s="112">
        <f t="shared" si="2"/>
        <v>40767</v>
      </c>
      <c r="H192" s="127">
        <f t="shared" si="3"/>
        <v>45</v>
      </c>
      <c r="I192" s="124">
        <v>11</v>
      </c>
      <c r="J192" s="125">
        <f t="shared" si="4"/>
        <v>36872</v>
      </c>
    </row>
    <row r="193" spans="2:12" ht="15" customHeight="1" x14ac:dyDescent="0.25">
      <c r="B193" s="107">
        <v>44078</v>
      </c>
      <c r="C193" s="126">
        <v>97</v>
      </c>
      <c r="D193" s="129">
        <f t="shared" si="5"/>
        <v>43318</v>
      </c>
      <c r="E193" s="127">
        <f t="shared" si="1"/>
        <v>87</v>
      </c>
      <c r="F193" s="124">
        <v>10</v>
      </c>
      <c r="G193" s="112">
        <f t="shared" si="2"/>
        <v>40777</v>
      </c>
      <c r="H193" s="127">
        <f t="shared" si="3"/>
        <v>88</v>
      </c>
      <c r="I193" s="124">
        <v>9</v>
      </c>
      <c r="J193" s="125">
        <f t="shared" si="4"/>
        <v>36881</v>
      </c>
    </row>
    <row r="194" spans="2:12" ht="15" customHeight="1" x14ac:dyDescent="0.25">
      <c r="B194" s="107">
        <v>44079</v>
      </c>
      <c r="C194" s="126">
        <v>74</v>
      </c>
      <c r="D194" s="129">
        <f t="shared" si="5"/>
        <v>43392</v>
      </c>
      <c r="E194" s="127">
        <f t="shared" si="1"/>
        <v>54</v>
      </c>
      <c r="F194" s="124">
        <v>20</v>
      </c>
      <c r="G194" s="112">
        <f t="shared" si="2"/>
        <v>40797</v>
      </c>
      <c r="H194" s="127">
        <f t="shared" si="3"/>
        <v>63</v>
      </c>
      <c r="I194" s="124">
        <v>11</v>
      </c>
      <c r="J194" s="125">
        <f t="shared" si="4"/>
        <v>36892</v>
      </c>
    </row>
    <row r="195" spans="2:12" ht="15" customHeight="1" x14ac:dyDescent="0.25">
      <c r="B195" s="107">
        <v>44080</v>
      </c>
      <c r="C195" s="126">
        <v>9</v>
      </c>
      <c r="D195" s="129">
        <f t="shared" si="5"/>
        <v>43401</v>
      </c>
      <c r="E195" s="127">
        <f t="shared" si="1"/>
        <v>7</v>
      </c>
      <c r="F195" s="124">
        <v>2</v>
      </c>
      <c r="G195" s="112">
        <f t="shared" si="2"/>
        <v>40799</v>
      </c>
      <c r="H195" s="127">
        <f t="shared" si="3"/>
        <v>7</v>
      </c>
      <c r="I195" s="124">
        <v>2</v>
      </c>
      <c r="J195" s="125">
        <f t="shared" si="4"/>
        <v>36894</v>
      </c>
    </row>
    <row r="196" spans="2:12" ht="15" customHeight="1" x14ac:dyDescent="0.25">
      <c r="B196" s="130" t="s">
        <v>8</v>
      </c>
      <c r="C196" s="137">
        <f>SUM(C2:C195)</f>
        <v>43401</v>
      </c>
      <c r="D196" s="138"/>
      <c r="E196" s="137">
        <f>SUM(E2:E195)</f>
        <v>2602</v>
      </c>
      <c r="F196" s="137">
        <f>SUM(F2:F195)</f>
        <v>40799</v>
      </c>
      <c r="G196" s="138"/>
      <c r="H196" s="137">
        <f>SUM(H2:H195)</f>
        <v>6507</v>
      </c>
      <c r="I196" s="137">
        <f>SUM(I2:I195)</f>
        <v>36894</v>
      </c>
      <c r="J196" s="139"/>
      <c r="K196" s="2"/>
      <c r="L196" s="2"/>
    </row>
    <row r="197" spans="2:12" ht="15" customHeight="1" x14ac:dyDescent="0.25">
      <c r="B197" s="88"/>
    </row>
    <row r="198" spans="2:12" ht="15" customHeight="1" x14ac:dyDescent="0.25">
      <c r="B198" s="88"/>
    </row>
    <row r="199" spans="2:12" ht="15" customHeight="1" x14ac:dyDescent="0.25">
      <c r="B199" s="88"/>
    </row>
    <row r="200" spans="2:12" ht="15" customHeight="1" x14ac:dyDescent="0.25">
      <c r="B200" s="88"/>
    </row>
    <row r="201" spans="2:12" ht="15" customHeight="1" x14ac:dyDescent="0.25">
      <c r="B201" s="134"/>
    </row>
    <row r="203" spans="2:12" ht="15" customHeight="1" x14ac:dyDescent="0.25">
      <c r="B203" s="136"/>
    </row>
    <row r="204" spans="2:12" ht="15" customHeight="1" x14ac:dyDescent="0.25">
      <c r="B204" s="136"/>
    </row>
    <row r="205" spans="2:12" ht="15" customHeight="1" x14ac:dyDescent="0.25">
      <c r="B205" s="136"/>
    </row>
    <row r="206" spans="2:12" ht="15" customHeight="1" x14ac:dyDescent="0.25">
      <c r="B206" s="136"/>
    </row>
    <row r="207" spans="2:12" ht="15" customHeight="1" x14ac:dyDescent="0.25">
      <c r="B207" s="136"/>
    </row>
    <row r="208" spans="2:12" ht="15" customHeight="1" x14ac:dyDescent="0.25">
      <c r="B208" s="136"/>
    </row>
    <row r="209" spans="2:2" ht="15" customHeight="1" x14ac:dyDescent="0.25">
      <c r="B209" s="136"/>
    </row>
    <row r="210" spans="2:2" ht="15" customHeight="1" x14ac:dyDescent="0.25">
      <c r="B210" s="136"/>
    </row>
    <row r="211" spans="2:2" ht="15" customHeight="1" x14ac:dyDescent="0.25">
      <c r="B211" s="136"/>
    </row>
    <row r="212" spans="2:2" ht="15" customHeight="1" x14ac:dyDescent="0.25">
      <c r="B212" s="136"/>
    </row>
    <row r="213" spans="2:2" ht="15" customHeight="1" x14ac:dyDescent="0.25">
      <c r="B213" s="136"/>
    </row>
    <row r="214" spans="2:2" ht="15" customHeight="1" x14ac:dyDescent="0.25">
      <c r="B214" s="136"/>
    </row>
    <row r="215" spans="2:2" ht="15" customHeight="1" x14ac:dyDescent="0.25">
      <c r="B215" s="136"/>
    </row>
    <row r="216" spans="2:2" ht="15" customHeight="1" x14ac:dyDescent="0.25">
      <c r="B216" s="136"/>
    </row>
    <row r="217" spans="2:2" ht="15" customHeight="1" x14ac:dyDescent="0.25">
      <c r="B217" s="136"/>
    </row>
    <row r="218" spans="2:2" ht="15" customHeight="1" x14ac:dyDescent="0.25">
      <c r="B218" s="136"/>
    </row>
    <row r="219" spans="2:2" ht="15" customHeight="1" x14ac:dyDescent="0.25">
      <c r="B219" s="136"/>
    </row>
    <row r="220" spans="2:2" ht="15" customHeight="1" x14ac:dyDescent="0.25">
      <c r="B220" s="136"/>
    </row>
    <row r="221" spans="2:2" ht="15" customHeight="1" x14ac:dyDescent="0.25">
      <c r="B221" s="136"/>
    </row>
    <row r="222" spans="2:2" ht="15" customHeight="1" x14ac:dyDescent="0.25">
      <c r="B222" s="136"/>
    </row>
    <row r="223" spans="2:2" ht="15" customHeight="1" x14ac:dyDescent="0.25">
      <c r="B223" s="136"/>
    </row>
    <row r="224" spans="2:2" ht="15" customHeight="1" x14ac:dyDescent="0.25">
      <c r="B224" s="136"/>
    </row>
    <row r="225" spans="2:2" ht="15" customHeight="1" x14ac:dyDescent="0.25">
      <c r="B225" s="136"/>
    </row>
    <row r="226" spans="2:2" ht="15" customHeight="1" x14ac:dyDescent="0.25">
      <c r="B226" s="136"/>
    </row>
    <row r="227" spans="2:2" ht="15" customHeight="1" x14ac:dyDescent="0.25">
      <c r="B227" s="136"/>
    </row>
    <row r="228" spans="2:2" ht="15" customHeight="1" x14ac:dyDescent="0.25">
      <c r="B228" s="136"/>
    </row>
    <row r="229" spans="2:2" ht="15" customHeight="1" x14ac:dyDescent="0.25">
      <c r="B229" s="136"/>
    </row>
    <row r="230" spans="2:2" ht="15" customHeight="1" x14ac:dyDescent="0.25">
      <c r="B230" s="136"/>
    </row>
    <row r="231" spans="2:2" ht="15" customHeight="1" x14ac:dyDescent="0.25">
      <c r="B231" s="136"/>
    </row>
    <row r="232" spans="2:2" ht="15" customHeight="1" x14ac:dyDescent="0.25">
      <c r="B232" s="136"/>
    </row>
    <row r="233" spans="2:2" ht="15" customHeight="1" x14ac:dyDescent="0.25">
      <c r="B233" s="136"/>
    </row>
    <row r="234" spans="2:2" ht="15" customHeight="1" x14ac:dyDescent="0.25">
      <c r="B234" s="136"/>
    </row>
    <row r="235" spans="2:2" ht="15" customHeight="1" x14ac:dyDescent="0.25">
      <c r="B235" s="136"/>
    </row>
    <row r="236" spans="2:2" ht="15" customHeight="1" x14ac:dyDescent="0.25">
      <c r="B236" s="136"/>
    </row>
    <row r="237" spans="2:2" ht="15" customHeight="1" x14ac:dyDescent="0.25">
      <c r="B237" s="136"/>
    </row>
    <row r="238" spans="2:2" ht="15" customHeight="1" x14ac:dyDescent="0.25">
      <c r="B238" s="136"/>
    </row>
    <row r="239" spans="2:2" ht="15" customHeight="1" x14ac:dyDescent="0.25">
      <c r="B239" s="136"/>
    </row>
    <row r="240" spans="2:2" ht="15" customHeight="1" x14ac:dyDescent="0.25">
      <c r="B240" s="136"/>
    </row>
    <row r="241" spans="2:2" ht="15" customHeight="1" x14ac:dyDescent="0.25">
      <c r="B241" s="136"/>
    </row>
    <row r="242" spans="2:2" ht="15" customHeight="1" x14ac:dyDescent="0.25">
      <c r="B242" s="136"/>
    </row>
    <row r="243" spans="2:2" ht="15" customHeight="1" x14ac:dyDescent="0.25">
      <c r="B243" s="136"/>
    </row>
    <row r="244" spans="2:2" ht="15" customHeight="1" x14ac:dyDescent="0.25">
      <c r="B244" s="136"/>
    </row>
    <row r="245" spans="2:2" ht="15" customHeight="1" x14ac:dyDescent="0.25">
      <c r="B245" s="136"/>
    </row>
    <row r="246" spans="2:2" ht="15" customHeight="1" x14ac:dyDescent="0.25">
      <c r="B246" s="136"/>
    </row>
    <row r="247" spans="2:2" ht="15" customHeight="1" x14ac:dyDescent="0.25">
      <c r="B247" s="136"/>
    </row>
    <row r="248" spans="2:2" ht="15" customHeight="1" x14ac:dyDescent="0.25">
      <c r="B248" s="136"/>
    </row>
    <row r="249" spans="2:2" ht="15" customHeight="1" x14ac:dyDescent="0.25">
      <c r="B249" s="136"/>
    </row>
    <row r="250" spans="2:2" ht="15" customHeight="1" x14ac:dyDescent="0.25">
      <c r="B250" s="136"/>
    </row>
    <row r="251" spans="2:2" ht="15" customHeight="1" x14ac:dyDescent="0.25">
      <c r="B251" s="136"/>
    </row>
    <row r="252" spans="2:2" ht="15" customHeight="1" x14ac:dyDescent="0.25">
      <c r="B252" s="136"/>
    </row>
    <row r="253" spans="2:2" ht="15" customHeight="1" x14ac:dyDescent="0.25">
      <c r="B253" s="136"/>
    </row>
    <row r="254" spans="2:2" ht="15" customHeight="1" x14ac:dyDescent="0.25">
      <c r="B254" s="136"/>
    </row>
    <row r="255" spans="2:2" ht="15" customHeight="1" x14ac:dyDescent="0.25">
      <c r="B255" s="136"/>
    </row>
    <row r="256" spans="2:2" ht="15" customHeight="1" x14ac:dyDescent="0.25">
      <c r="B256" s="136"/>
    </row>
    <row r="257" spans="2:2" ht="15" customHeight="1" x14ac:dyDescent="0.25">
      <c r="B257" s="136"/>
    </row>
    <row r="258" spans="2:2" ht="15" customHeight="1" x14ac:dyDescent="0.25">
      <c r="B258" s="136"/>
    </row>
    <row r="259" spans="2:2" ht="15" customHeight="1" x14ac:dyDescent="0.25">
      <c r="B259" s="136"/>
    </row>
    <row r="260" spans="2:2" ht="15" customHeight="1" x14ac:dyDescent="0.25">
      <c r="B260" s="136"/>
    </row>
    <row r="261" spans="2:2" ht="15" customHeight="1" x14ac:dyDescent="0.25">
      <c r="B261" s="136"/>
    </row>
    <row r="262" spans="2:2" ht="15" customHeight="1" x14ac:dyDescent="0.25">
      <c r="B262" s="136"/>
    </row>
    <row r="263" spans="2:2" ht="15" customHeight="1" x14ac:dyDescent="0.25">
      <c r="B263" s="136"/>
    </row>
    <row r="264" spans="2:2" ht="15" customHeight="1" x14ac:dyDescent="0.25">
      <c r="B264" s="136"/>
    </row>
    <row r="265" spans="2:2" ht="15" customHeight="1" x14ac:dyDescent="0.25">
      <c r="B265" s="136"/>
    </row>
    <row r="266" spans="2:2" ht="15" customHeight="1" x14ac:dyDescent="0.25">
      <c r="B266" s="136"/>
    </row>
    <row r="267" spans="2:2" ht="15" customHeight="1" x14ac:dyDescent="0.25">
      <c r="B267" s="136"/>
    </row>
    <row r="268" spans="2:2" ht="15" customHeight="1" x14ac:dyDescent="0.25">
      <c r="B268" s="136"/>
    </row>
    <row r="269" spans="2:2" ht="15" customHeight="1" x14ac:dyDescent="0.25">
      <c r="B269" s="136"/>
    </row>
    <row r="270" spans="2:2" ht="15" customHeight="1" x14ac:dyDescent="0.25">
      <c r="B270" s="136"/>
    </row>
    <row r="271" spans="2:2" ht="15" customHeight="1" x14ac:dyDescent="0.25">
      <c r="B271" s="136"/>
    </row>
    <row r="272" spans="2:2" ht="15" customHeight="1" x14ac:dyDescent="0.25">
      <c r="B272" s="136"/>
    </row>
    <row r="273" spans="2:2" ht="15" customHeight="1" x14ac:dyDescent="0.25">
      <c r="B273" s="136"/>
    </row>
    <row r="274" spans="2:2" ht="15" customHeight="1" x14ac:dyDescent="0.25">
      <c r="B274" s="136"/>
    </row>
    <row r="275" spans="2:2" ht="15" customHeight="1" x14ac:dyDescent="0.25">
      <c r="B275" s="136"/>
    </row>
    <row r="276" spans="2:2" ht="15" customHeight="1" x14ac:dyDescent="0.25">
      <c r="B276" s="136"/>
    </row>
    <row r="277" spans="2:2" ht="15" customHeight="1" x14ac:dyDescent="0.25">
      <c r="B277" s="136"/>
    </row>
    <row r="278" spans="2:2" ht="15" customHeight="1" x14ac:dyDescent="0.25">
      <c r="B278" s="136"/>
    </row>
    <row r="279" spans="2:2" ht="15" customHeight="1" x14ac:dyDescent="0.25">
      <c r="B279" s="136"/>
    </row>
    <row r="280" spans="2:2" ht="15" customHeight="1" x14ac:dyDescent="0.25">
      <c r="B280" s="136"/>
    </row>
    <row r="281" spans="2:2" ht="15" customHeight="1" x14ac:dyDescent="0.25">
      <c r="B281" s="136"/>
    </row>
    <row r="282" spans="2:2" ht="15" customHeight="1" x14ac:dyDescent="0.25">
      <c r="B282" s="136"/>
    </row>
    <row r="283" spans="2:2" ht="15" customHeight="1" x14ac:dyDescent="0.25">
      <c r="B283" s="136"/>
    </row>
    <row r="284" spans="2:2" ht="15" customHeight="1" x14ac:dyDescent="0.25">
      <c r="B284" s="136"/>
    </row>
    <row r="285" spans="2:2" ht="15" customHeight="1" x14ac:dyDescent="0.25">
      <c r="B285" s="136"/>
    </row>
    <row r="286" spans="2:2" ht="15" customHeight="1" x14ac:dyDescent="0.25">
      <c r="B286" s="136"/>
    </row>
    <row r="287" spans="2:2" ht="15" customHeight="1" x14ac:dyDescent="0.25">
      <c r="B287" s="136"/>
    </row>
    <row r="288" spans="2:2" ht="15" customHeight="1" x14ac:dyDescent="0.25">
      <c r="B288" s="136"/>
    </row>
    <row r="289" spans="2:2" ht="15" customHeight="1" x14ac:dyDescent="0.25">
      <c r="B289" s="136"/>
    </row>
    <row r="290" spans="2:2" ht="15" customHeight="1" x14ac:dyDescent="0.25">
      <c r="B290" s="136"/>
    </row>
    <row r="291" spans="2:2" ht="15" customHeight="1" x14ac:dyDescent="0.25">
      <c r="B291" s="136"/>
    </row>
    <row r="292" spans="2:2" ht="15" customHeight="1" x14ac:dyDescent="0.25">
      <c r="B292" s="136"/>
    </row>
    <row r="293" spans="2:2" ht="15" customHeight="1" x14ac:dyDescent="0.25">
      <c r="B293" s="136"/>
    </row>
    <row r="294" spans="2:2" ht="15" customHeight="1" x14ac:dyDescent="0.25">
      <c r="B294" s="136"/>
    </row>
    <row r="295" spans="2:2" ht="15" customHeight="1" x14ac:dyDescent="0.25">
      <c r="B295" s="136"/>
    </row>
    <row r="296" spans="2:2" ht="15" customHeight="1" x14ac:dyDescent="0.25">
      <c r="B296" s="136"/>
    </row>
    <row r="297" spans="2:2" ht="15" customHeight="1" x14ac:dyDescent="0.25">
      <c r="B297" s="136"/>
    </row>
    <row r="298" spans="2:2" ht="15" customHeight="1" x14ac:dyDescent="0.25">
      <c r="B298" s="136"/>
    </row>
    <row r="299" spans="2:2" ht="15" customHeight="1" x14ac:dyDescent="0.25">
      <c r="B299" s="136"/>
    </row>
    <row r="300" spans="2:2" ht="15" customHeight="1" x14ac:dyDescent="0.25">
      <c r="B300" s="136"/>
    </row>
    <row r="301" spans="2:2" ht="15" customHeight="1" x14ac:dyDescent="0.25">
      <c r="B301" s="136"/>
    </row>
    <row r="302" spans="2:2" ht="15" customHeight="1" x14ac:dyDescent="0.25">
      <c r="B302" s="136"/>
    </row>
    <row r="303" spans="2:2" ht="15" customHeight="1" x14ac:dyDescent="0.25">
      <c r="B303" s="136"/>
    </row>
    <row r="304" spans="2:2" ht="15" customHeight="1" x14ac:dyDescent="0.25">
      <c r="B304" s="136"/>
    </row>
    <row r="305" spans="2:2" ht="15" customHeight="1" x14ac:dyDescent="0.25">
      <c r="B305" s="136"/>
    </row>
    <row r="306" spans="2:2" ht="15" customHeight="1" x14ac:dyDescent="0.25">
      <c r="B306" s="136"/>
    </row>
    <row r="307" spans="2:2" ht="15" customHeight="1" x14ac:dyDescent="0.25">
      <c r="B307" s="136"/>
    </row>
    <row r="308" spans="2:2" ht="15" customHeight="1" x14ac:dyDescent="0.25">
      <c r="B308" s="136"/>
    </row>
    <row r="309" spans="2:2" ht="15" customHeight="1" x14ac:dyDescent="0.25">
      <c r="B309" s="136"/>
    </row>
    <row r="310" spans="2:2" ht="15" customHeight="1" x14ac:dyDescent="0.25">
      <c r="B310" s="136"/>
    </row>
    <row r="311" spans="2:2" ht="15" customHeight="1" x14ac:dyDescent="0.25">
      <c r="B311" s="136"/>
    </row>
    <row r="312" spans="2:2" ht="15" customHeight="1" x14ac:dyDescent="0.25">
      <c r="B312" s="136"/>
    </row>
    <row r="313" spans="2:2" ht="15" customHeight="1" x14ac:dyDescent="0.25">
      <c r="B313" s="136"/>
    </row>
    <row r="314" spans="2:2" ht="15" customHeight="1" x14ac:dyDescent="0.25">
      <c r="B314" s="136"/>
    </row>
    <row r="315" spans="2:2" ht="15" customHeight="1" x14ac:dyDescent="0.25">
      <c r="B315" s="136"/>
    </row>
    <row r="316" spans="2:2" ht="15" customHeight="1" x14ac:dyDescent="0.25">
      <c r="B316" s="136"/>
    </row>
    <row r="317" spans="2:2" ht="15" customHeight="1" x14ac:dyDescent="0.25">
      <c r="B317" s="136"/>
    </row>
    <row r="318" spans="2:2" ht="15" customHeight="1" x14ac:dyDescent="0.25">
      <c r="B318" s="136"/>
    </row>
    <row r="319" spans="2:2" ht="15" customHeight="1" x14ac:dyDescent="0.25">
      <c r="B319" s="136"/>
    </row>
    <row r="320" spans="2:2" ht="15" customHeight="1" x14ac:dyDescent="0.25">
      <c r="B320" s="136"/>
    </row>
    <row r="321" spans="2:2" ht="15" customHeight="1" x14ac:dyDescent="0.25">
      <c r="B321" s="136"/>
    </row>
    <row r="322" spans="2:2" ht="15" customHeight="1" x14ac:dyDescent="0.25">
      <c r="B322" s="136"/>
    </row>
    <row r="323" spans="2:2" ht="15" customHeight="1" x14ac:dyDescent="0.25">
      <c r="B323" s="136"/>
    </row>
  </sheetData>
  <mergeCells count="7">
    <mergeCell ref="C2:J2"/>
    <mergeCell ref="C3:J3"/>
    <mergeCell ref="C4:J4"/>
    <mergeCell ref="B5:B6"/>
    <mergeCell ref="C5:D5"/>
    <mergeCell ref="E5:G5"/>
    <mergeCell ref="H5:J5"/>
  </mergeCells>
  <printOptions verticalCentered="1"/>
  <pageMargins left="0.7" right="0.7" top="0.75" bottom="0.75" header="0.3" footer="0.3"/>
  <pageSetup paperSize="9" scale="87" fitToWidth="0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6"/>
  <sheetViews>
    <sheetView showGridLines="0" topLeftCell="A180" workbookViewId="0">
      <selection activeCell="O21" sqref="O21"/>
    </sheetView>
  </sheetViews>
  <sheetFormatPr defaultColWidth="8.85546875" defaultRowHeight="15" customHeight="1" x14ac:dyDescent="0.25"/>
  <cols>
    <col min="1" max="1" width="2.7109375" style="88" customWidth="1"/>
    <col min="2" max="2" width="20.28515625" style="135" customWidth="1"/>
    <col min="3" max="3" width="16.42578125" style="88" customWidth="1"/>
    <col min="4" max="4" width="11.28515625" style="88" customWidth="1"/>
    <col min="5" max="5" width="9" style="88" customWidth="1"/>
    <col min="6" max="6" width="15.140625" style="88" customWidth="1"/>
    <col min="7" max="7" width="10.42578125" style="88" customWidth="1"/>
    <col min="8" max="8" width="9.42578125" style="88" customWidth="1"/>
    <col min="9" max="9" width="13.7109375" style="88" customWidth="1"/>
    <col min="10" max="10" width="13.28515625" style="88" customWidth="1"/>
    <col min="11" max="11" width="8.85546875" style="88" customWidth="1"/>
    <col min="12" max="16384" width="8.85546875" style="88"/>
  </cols>
  <sheetData>
    <row r="1" spans="1:23" ht="15" customHeight="1" x14ac:dyDescent="0.25">
      <c r="B1" s="88"/>
    </row>
    <row r="2" spans="1:23" s="2" customFormat="1" ht="45" customHeight="1" x14ac:dyDescent="0.25">
      <c r="A2" s="89"/>
      <c r="B2" s="140"/>
      <c r="C2" s="141" t="s">
        <v>19</v>
      </c>
      <c r="D2" s="141"/>
      <c r="E2" s="141"/>
      <c r="F2" s="141"/>
      <c r="G2" s="141"/>
      <c r="H2" s="141"/>
      <c r="I2" s="141"/>
      <c r="J2" s="141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</row>
    <row r="3" spans="1:23" s="2" customFormat="1" ht="24.75" customHeight="1" x14ac:dyDescent="0.25">
      <c r="A3" s="89"/>
      <c r="B3" s="142"/>
      <c r="C3" s="94" t="s">
        <v>38</v>
      </c>
      <c r="D3" s="94"/>
      <c r="E3" s="94"/>
      <c r="F3" s="94"/>
      <c r="G3" s="94"/>
      <c r="H3" s="94"/>
      <c r="I3" s="94"/>
      <c r="J3" s="94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</row>
    <row r="4" spans="1:23" s="2" customFormat="1" ht="26.45" customHeight="1" x14ac:dyDescent="0.25">
      <c r="A4" s="89"/>
      <c r="B4" s="143" t="s">
        <v>33</v>
      </c>
      <c r="C4" s="100" t="s">
        <v>12</v>
      </c>
      <c r="D4" s="101"/>
      <c r="E4" s="102" t="s">
        <v>14</v>
      </c>
      <c r="F4" s="102"/>
      <c r="G4" s="102"/>
      <c r="H4" s="102" t="s">
        <v>13</v>
      </c>
      <c r="I4" s="102"/>
      <c r="J4" s="102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</row>
    <row r="5" spans="1:23" s="2" customFormat="1" ht="15" customHeight="1" x14ac:dyDescent="0.25">
      <c r="A5" s="89"/>
      <c r="B5" s="144"/>
      <c r="C5" s="104" t="s">
        <v>15</v>
      </c>
      <c r="D5" s="145" t="s">
        <v>10</v>
      </c>
      <c r="E5" s="104" t="s">
        <v>11</v>
      </c>
      <c r="F5" s="145" t="s">
        <v>15</v>
      </c>
      <c r="G5" s="145" t="s">
        <v>10</v>
      </c>
      <c r="H5" s="104" t="s">
        <v>11</v>
      </c>
      <c r="I5" s="145" t="s">
        <v>15</v>
      </c>
      <c r="J5" s="146" t="s">
        <v>10</v>
      </c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</row>
    <row r="6" spans="1:23" s="2" customFormat="1" ht="15" customHeight="1" x14ac:dyDescent="0.25">
      <c r="A6" s="89"/>
      <c r="B6" s="147">
        <v>43892</v>
      </c>
      <c r="C6" s="148">
        <v>1</v>
      </c>
      <c r="D6" s="109">
        <f>C6</f>
        <v>1</v>
      </c>
      <c r="E6" s="110">
        <f>C6-F6</f>
        <v>0</v>
      </c>
      <c r="F6" s="148">
        <v>1</v>
      </c>
      <c r="G6" s="112">
        <f>F6</f>
        <v>1</v>
      </c>
      <c r="H6" s="110">
        <f>C6-I6</f>
        <v>0</v>
      </c>
      <c r="I6" s="148">
        <v>1</v>
      </c>
      <c r="J6" s="114">
        <f>I6</f>
        <v>1</v>
      </c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</row>
    <row r="7" spans="1:23" s="2" customFormat="1" ht="15" customHeight="1" x14ac:dyDescent="0.25">
      <c r="A7" s="89"/>
      <c r="B7" s="149">
        <v>43893</v>
      </c>
      <c r="C7" s="148">
        <v>2</v>
      </c>
      <c r="D7" s="109">
        <f>D6+C7</f>
        <v>3</v>
      </c>
      <c r="E7" s="110">
        <f t="shared" ref="E7:E70" si="0">C7-F7</f>
        <v>0</v>
      </c>
      <c r="F7" s="148">
        <v>2</v>
      </c>
      <c r="G7" s="112">
        <f>G6+F7</f>
        <v>3</v>
      </c>
      <c r="H7" s="110">
        <f t="shared" ref="H7:H70" si="1">C7-I7</f>
        <v>0</v>
      </c>
      <c r="I7" s="148">
        <v>2</v>
      </c>
      <c r="J7" s="116">
        <f>I7+J6</f>
        <v>3</v>
      </c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</row>
    <row r="8" spans="1:23" s="2" customFormat="1" ht="15" customHeight="1" x14ac:dyDescent="0.25">
      <c r="A8" s="89"/>
      <c r="B8" s="149">
        <v>43894</v>
      </c>
      <c r="C8" s="148">
        <v>0</v>
      </c>
      <c r="D8" s="109">
        <f t="shared" ref="D8:D71" si="2">D7+C8</f>
        <v>3</v>
      </c>
      <c r="E8" s="110">
        <f t="shared" si="0"/>
        <v>0</v>
      </c>
      <c r="F8" s="148">
        <v>0</v>
      </c>
      <c r="G8" s="112">
        <f t="shared" ref="G8:G71" si="3">G7+F8</f>
        <v>3</v>
      </c>
      <c r="H8" s="110">
        <f t="shared" si="1"/>
        <v>0</v>
      </c>
      <c r="I8" s="148">
        <v>0</v>
      </c>
      <c r="J8" s="116">
        <f t="shared" ref="J8:J71" si="4">I8+J7</f>
        <v>3</v>
      </c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</row>
    <row r="9" spans="1:23" s="2" customFormat="1" ht="15" customHeight="1" x14ac:dyDescent="0.25">
      <c r="A9" s="89"/>
      <c r="B9" s="149">
        <v>43895</v>
      </c>
      <c r="C9" s="148">
        <v>3</v>
      </c>
      <c r="D9" s="109">
        <f t="shared" si="2"/>
        <v>6</v>
      </c>
      <c r="E9" s="110">
        <f t="shared" si="0"/>
        <v>0</v>
      </c>
      <c r="F9" s="148">
        <v>3</v>
      </c>
      <c r="G9" s="112">
        <f t="shared" si="3"/>
        <v>6</v>
      </c>
      <c r="H9" s="110">
        <f t="shared" si="1"/>
        <v>0</v>
      </c>
      <c r="I9" s="148">
        <v>3</v>
      </c>
      <c r="J9" s="116">
        <f t="shared" si="4"/>
        <v>6</v>
      </c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</row>
    <row r="10" spans="1:23" s="2" customFormat="1" ht="15" customHeight="1" x14ac:dyDescent="0.25">
      <c r="A10" s="89"/>
      <c r="B10" s="149">
        <v>43896</v>
      </c>
      <c r="C10" s="148">
        <v>0</v>
      </c>
      <c r="D10" s="109">
        <f t="shared" si="2"/>
        <v>6</v>
      </c>
      <c r="E10" s="110">
        <f t="shared" si="0"/>
        <v>0</v>
      </c>
      <c r="F10" s="148">
        <v>0</v>
      </c>
      <c r="G10" s="112">
        <f t="shared" si="3"/>
        <v>6</v>
      </c>
      <c r="H10" s="110">
        <f t="shared" si="1"/>
        <v>0</v>
      </c>
      <c r="I10" s="148">
        <v>0</v>
      </c>
      <c r="J10" s="116">
        <f t="shared" si="4"/>
        <v>6</v>
      </c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</row>
    <row r="11" spans="1:23" s="2" customFormat="1" ht="15" customHeight="1" x14ac:dyDescent="0.25">
      <c r="A11" s="89"/>
      <c r="B11" s="149">
        <v>43897</v>
      </c>
      <c r="C11" s="148">
        <v>0</v>
      </c>
      <c r="D11" s="109">
        <f t="shared" si="2"/>
        <v>6</v>
      </c>
      <c r="E11" s="110">
        <f t="shared" si="0"/>
        <v>0</v>
      </c>
      <c r="F11" s="148">
        <v>0</v>
      </c>
      <c r="G11" s="112">
        <f t="shared" si="3"/>
        <v>6</v>
      </c>
      <c r="H11" s="110">
        <f t="shared" si="1"/>
        <v>0</v>
      </c>
      <c r="I11" s="148">
        <v>0</v>
      </c>
      <c r="J11" s="116">
        <f t="shared" si="4"/>
        <v>6</v>
      </c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</row>
    <row r="12" spans="1:23" s="2" customFormat="1" ht="15" customHeight="1" x14ac:dyDescent="0.25">
      <c r="A12" s="89"/>
      <c r="B12" s="149">
        <v>43898</v>
      </c>
      <c r="C12" s="148">
        <v>3</v>
      </c>
      <c r="D12" s="109">
        <f t="shared" si="2"/>
        <v>9</v>
      </c>
      <c r="E12" s="110">
        <f t="shared" si="0"/>
        <v>0</v>
      </c>
      <c r="F12" s="148">
        <v>3</v>
      </c>
      <c r="G12" s="112">
        <f t="shared" si="3"/>
        <v>9</v>
      </c>
      <c r="H12" s="110">
        <f t="shared" si="1"/>
        <v>0</v>
      </c>
      <c r="I12" s="148">
        <v>3</v>
      </c>
      <c r="J12" s="116">
        <f t="shared" si="4"/>
        <v>9</v>
      </c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</row>
    <row r="13" spans="1:23" s="2" customFormat="1" ht="15" customHeight="1" x14ac:dyDescent="0.25">
      <c r="A13" s="89"/>
      <c r="B13" s="149">
        <v>43899</v>
      </c>
      <c r="C13" s="148">
        <v>5</v>
      </c>
      <c r="D13" s="109">
        <f t="shared" si="2"/>
        <v>14</v>
      </c>
      <c r="E13" s="110">
        <f t="shared" si="0"/>
        <v>0</v>
      </c>
      <c r="F13" s="148">
        <v>5</v>
      </c>
      <c r="G13" s="112">
        <f t="shared" si="3"/>
        <v>14</v>
      </c>
      <c r="H13" s="110">
        <f t="shared" si="1"/>
        <v>0</v>
      </c>
      <c r="I13" s="148">
        <v>5</v>
      </c>
      <c r="J13" s="116">
        <f t="shared" si="4"/>
        <v>14</v>
      </c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</row>
    <row r="14" spans="1:23" s="2" customFormat="1" ht="15" customHeight="1" x14ac:dyDescent="0.25">
      <c r="A14" s="89"/>
      <c r="B14" s="149">
        <v>43900</v>
      </c>
      <c r="C14" s="148">
        <v>3</v>
      </c>
      <c r="D14" s="109">
        <f t="shared" si="2"/>
        <v>17</v>
      </c>
      <c r="E14" s="110">
        <f t="shared" si="0"/>
        <v>0</v>
      </c>
      <c r="F14" s="148">
        <v>3</v>
      </c>
      <c r="G14" s="112">
        <f t="shared" si="3"/>
        <v>17</v>
      </c>
      <c r="H14" s="110">
        <f t="shared" si="1"/>
        <v>0</v>
      </c>
      <c r="I14" s="148">
        <v>3</v>
      </c>
      <c r="J14" s="116">
        <f t="shared" si="4"/>
        <v>17</v>
      </c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</row>
    <row r="15" spans="1:23" s="2" customFormat="1" ht="15" customHeight="1" x14ac:dyDescent="0.25">
      <c r="A15" s="89"/>
      <c r="B15" s="149">
        <v>43901</v>
      </c>
      <c r="C15" s="148">
        <v>8</v>
      </c>
      <c r="D15" s="109">
        <f t="shared" si="2"/>
        <v>25</v>
      </c>
      <c r="E15" s="110">
        <f t="shared" si="0"/>
        <v>0</v>
      </c>
      <c r="F15" s="148">
        <v>8</v>
      </c>
      <c r="G15" s="112">
        <f t="shared" si="3"/>
        <v>25</v>
      </c>
      <c r="H15" s="110">
        <f t="shared" si="1"/>
        <v>0</v>
      </c>
      <c r="I15" s="148">
        <v>8</v>
      </c>
      <c r="J15" s="116">
        <f t="shared" si="4"/>
        <v>25</v>
      </c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</row>
    <row r="16" spans="1:23" s="2" customFormat="1" ht="15" customHeight="1" x14ac:dyDescent="0.25">
      <c r="A16" s="89"/>
      <c r="B16" s="149">
        <v>43902</v>
      </c>
      <c r="C16" s="148">
        <v>12</v>
      </c>
      <c r="D16" s="109">
        <f t="shared" si="2"/>
        <v>37</v>
      </c>
      <c r="E16" s="110">
        <f t="shared" si="0"/>
        <v>0</v>
      </c>
      <c r="F16" s="148">
        <v>12</v>
      </c>
      <c r="G16" s="112">
        <f t="shared" si="3"/>
        <v>37</v>
      </c>
      <c r="H16" s="110">
        <f t="shared" si="1"/>
        <v>0</v>
      </c>
      <c r="I16" s="148">
        <v>12</v>
      </c>
      <c r="J16" s="116">
        <f t="shared" si="4"/>
        <v>37</v>
      </c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</row>
    <row r="17" spans="1:21" s="2" customFormat="1" ht="15" customHeight="1" x14ac:dyDescent="0.25">
      <c r="A17" s="89"/>
      <c r="B17" s="149">
        <v>43903</v>
      </c>
      <c r="C17" s="148">
        <v>16</v>
      </c>
      <c r="D17" s="109">
        <f t="shared" si="2"/>
        <v>53</v>
      </c>
      <c r="E17" s="110">
        <f t="shared" si="0"/>
        <v>0</v>
      </c>
      <c r="F17" s="148">
        <v>16</v>
      </c>
      <c r="G17" s="112">
        <f t="shared" si="3"/>
        <v>53</v>
      </c>
      <c r="H17" s="110">
        <f t="shared" si="1"/>
        <v>0</v>
      </c>
      <c r="I17" s="148">
        <v>16</v>
      </c>
      <c r="J17" s="116">
        <f t="shared" si="4"/>
        <v>53</v>
      </c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</row>
    <row r="18" spans="1:21" s="2" customFormat="1" ht="15" customHeight="1" x14ac:dyDescent="0.25">
      <c r="A18" s="89"/>
      <c r="B18" s="149">
        <v>43904</v>
      </c>
      <c r="C18" s="148">
        <v>20</v>
      </c>
      <c r="D18" s="109">
        <f t="shared" si="2"/>
        <v>73</v>
      </c>
      <c r="E18" s="110">
        <f t="shared" si="0"/>
        <v>0</v>
      </c>
      <c r="F18" s="148">
        <v>20</v>
      </c>
      <c r="G18" s="112">
        <f t="shared" si="3"/>
        <v>73</v>
      </c>
      <c r="H18" s="110">
        <f t="shared" si="1"/>
        <v>0</v>
      </c>
      <c r="I18" s="148">
        <v>20</v>
      </c>
      <c r="J18" s="116">
        <f t="shared" si="4"/>
        <v>73</v>
      </c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</row>
    <row r="19" spans="1:21" s="2" customFormat="1" ht="15" customHeight="1" x14ac:dyDescent="0.25">
      <c r="A19" s="89"/>
      <c r="B19" s="149">
        <v>43905</v>
      </c>
      <c r="C19" s="148">
        <v>32</v>
      </c>
      <c r="D19" s="109">
        <f t="shared" si="2"/>
        <v>105</v>
      </c>
      <c r="E19" s="110">
        <f t="shared" si="0"/>
        <v>0</v>
      </c>
      <c r="F19" s="148">
        <v>32</v>
      </c>
      <c r="G19" s="112">
        <f t="shared" si="3"/>
        <v>105</v>
      </c>
      <c r="H19" s="110">
        <f t="shared" si="1"/>
        <v>0</v>
      </c>
      <c r="I19" s="148">
        <v>32</v>
      </c>
      <c r="J19" s="116">
        <f t="shared" si="4"/>
        <v>105</v>
      </c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</row>
    <row r="20" spans="1:21" s="2" customFormat="1" ht="15" customHeight="1" x14ac:dyDescent="0.25">
      <c r="A20" s="89"/>
      <c r="B20" s="149">
        <v>43906</v>
      </c>
      <c r="C20" s="148">
        <v>42</v>
      </c>
      <c r="D20" s="109">
        <f t="shared" si="2"/>
        <v>147</v>
      </c>
      <c r="E20" s="110">
        <f t="shared" si="0"/>
        <v>0</v>
      </c>
      <c r="F20" s="148">
        <v>42</v>
      </c>
      <c r="G20" s="112">
        <f t="shared" si="3"/>
        <v>147</v>
      </c>
      <c r="H20" s="110">
        <f t="shared" si="1"/>
        <v>0</v>
      </c>
      <c r="I20" s="148">
        <v>42</v>
      </c>
      <c r="J20" s="116">
        <f t="shared" si="4"/>
        <v>147</v>
      </c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</row>
    <row r="21" spans="1:21" s="2" customFormat="1" ht="15" customHeight="1" x14ac:dyDescent="0.25">
      <c r="A21" s="89"/>
      <c r="B21" s="149">
        <v>43907</v>
      </c>
      <c r="C21" s="148">
        <v>51</v>
      </c>
      <c r="D21" s="109">
        <f t="shared" si="2"/>
        <v>198</v>
      </c>
      <c r="E21" s="110">
        <f t="shared" si="0"/>
        <v>0</v>
      </c>
      <c r="F21" s="148">
        <v>51</v>
      </c>
      <c r="G21" s="112">
        <f t="shared" si="3"/>
        <v>198</v>
      </c>
      <c r="H21" s="110">
        <f t="shared" si="1"/>
        <v>0</v>
      </c>
      <c r="I21" s="148">
        <v>51</v>
      </c>
      <c r="J21" s="116">
        <f t="shared" si="4"/>
        <v>198</v>
      </c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</row>
    <row r="22" spans="1:21" s="2" customFormat="1" ht="15" customHeight="1" x14ac:dyDescent="0.25">
      <c r="A22" s="89"/>
      <c r="B22" s="149">
        <v>43908</v>
      </c>
      <c r="C22" s="148">
        <v>67</v>
      </c>
      <c r="D22" s="109">
        <f t="shared" si="2"/>
        <v>265</v>
      </c>
      <c r="E22" s="110">
        <f t="shared" si="0"/>
        <v>0</v>
      </c>
      <c r="F22" s="148">
        <v>67</v>
      </c>
      <c r="G22" s="112">
        <f t="shared" si="3"/>
        <v>265</v>
      </c>
      <c r="H22" s="110">
        <f t="shared" si="1"/>
        <v>0</v>
      </c>
      <c r="I22" s="148">
        <v>67</v>
      </c>
      <c r="J22" s="116">
        <f t="shared" si="4"/>
        <v>265</v>
      </c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</row>
    <row r="23" spans="1:21" s="2" customFormat="1" ht="15" customHeight="1" x14ac:dyDescent="0.25">
      <c r="A23" s="89"/>
      <c r="B23" s="149">
        <v>43909</v>
      </c>
      <c r="C23" s="148">
        <v>67</v>
      </c>
      <c r="D23" s="109">
        <f t="shared" si="2"/>
        <v>332</v>
      </c>
      <c r="E23" s="110">
        <f t="shared" si="0"/>
        <v>0</v>
      </c>
      <c r="F23" s="148">
        <v>67</v>
      </c>
      <c r="G23" s="112">
        <f t="shared" si="3"/>
        <v>332</v>
      </c>
      <c r="H23" s="110">
        <f t="shared" si="1"/>
        <v>0</v>
      </c>
      <c r="I23" s="148">
        <v>67</v>
      </c>
      <c r="J23" s="116">
        <f t="shared" si="4"/>
        <v>332</v>
      </c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</row>
    <row r="24" spans="1:21" s="2" customFormat="1" ht="15" customHeight="1" x14ac:dyDescent="0.25">
      <c r="A24" s="89"/>
      <c r="B24" s="149">
        <v>43910</v>
      </c>
      <c r="C24" s="148">
        <v>102</v>
      </c>
      <c r="D24" s="109">
        <f t="shared" si="2"/>
        <v>434</v>
      </c>
      <c r="E24" s="110">
        <f t="shared" si="0"/>
        <v>0</v>
      </c>
      <c r="F24" s="148">
        <v>102</v>
      </c>
      <c r="G24" s="112">
        <f t="shared" si="3"/>
        <v>434</v>
      </c>
      <c r="H24" s="110">
        <f t="shared" si="1"/>
        <v>0</v>
      </c>
      <c r="I24" s="148">
        <v>102</v>
      </c>
      <c r="J24" s="116">
        <f t="shared" si="4"/>
        <v>434</v>
      </c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</row>
    <row r="25" spans="1:21" s="2" customFormat="1" ht="15" customHeight="1" x14ac:dyDescent="0.25">
      <c r="A25" s="89"/>
      <c r="B25" s="149">
        <v>43911</v>
      </c>
      <c r="C25" s="148">
        <v>117</v>
      </c>
      <c r="D25" s="109">
        <f t="shared" si="2"/>
        <v>551</v>
      </c>
      <c r="E25" s="110">
        <f t="shared" si="0"/>
        <v>0</v>
      </c>
      <c r="F25" s="148">
        <v>117</v>
      </c>
      <c r="G25" s="112">
        <f t="shared" si="3"/>
        <v>551</v>
      </c>
      <c r="H25" s="110">
        <f t="shared" si="1"/>
        <v>0</v>
      </c>
      <c r="I25" s="148">
        <v>117</v>
      </c>
      <c r="J25" s="116">
        <f t="shared" si="4"/>
        <v>551</v>
      </c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</row>
    <row r="26" spans="1:21" s="2" customFormat="1" ht="15" customHeight="1" x14ac:dyDescent="0.25">
      <c r="A26" s="89"/>
      <c r="B26" s="149">
        <v>43912</v>
      </c>
      <c r="C26" s="148">
        <v>155</v>
      </c>
      <c r="D26" s="109">
        <f t="shared" si="2"/>
        <v>706</v>
      </c>
      <c r="E26" s="110">
        <f t="shared" si="0"/>
        <v>0</v>
      </c>
      <c r="F26" s="148">
        <v>155</v>
      </c>
      <c r="G26" s="112">
        <f t="shared" si="3"/>
        <v>706</v>
      </c>
      <c r="H26" s="110">
        <f t="shared" si="1"/>
        <v>0</v>
      </c>
      <c r="I26" s="148">
        <v>155</v>
      </c>
      <c r="J26" s="116">
        <f t="shared" si="4"/>
        <v>706</v>
      </c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</row>
    <row r="27" spans="1:21" s="2" customFormat="1" ht="15" customHeight="1" x14ac:dyDescent="0.25">
      <c r="A27" s="89"/>
      <c r="B27" s="149">
        <v>43913</v>
      </c>
      <c r="C27" s="148">
        <v>173</v>
      </c>
      <c r="D27" s="109">
        <f t="shared" si="2"/>
        <v>879</v>
      </c>
      <c r="E27" s="110">
        <f t="shared" si="0"/>
        <v>0</v>
      </c>
      <c r="F27" s="148">
        <v>173</v>
      </c>
      <c r="G27" s="112">
        <f t="shared" si="3"/>
        <v>879</v>
      </c>
      <c r="H27" s="110">
        <f t="shared" si="1"/>
        <v>0</v>
      </c>
      <c r="I27" s="148">
        <v>173</v>
      </c>
      <c r="J27" s="116">
        <f t="shared" si="4"/>
        <v>879</v>
      </c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</row>
    <row r="28" spans="1:21" s="2" customFormat="1" ht="15" customHeight="1" x14ac:dyDescent="0.25">
      <c r="A28" s="89"/>
      <c r="B28" s="149">
        <v>43914</v>
      </c>
      <c r="C28" s="148">
        <v>219</v>
      </c>
      <c r="D28" s="109">
        <f t="shared" si="2"/>
        <v>1098</v>
      </c>
      <c r="E28" s="110">
        <f t="shared" si="0"/>
        <v>0</v>
      </c>
      <c r="F28" s="148">
        <v>219</v>
      </c>
      <c r="G28" s="112">
        <f t="shared" si="3"/>
        <v>1098</v>
      </c>
      <c r="H28" s="110">
        <f t="shared" si="1"/>
        <v>0</v>
      </c>
      <c r="I28" s="148">
        <v>219</v>
      </c>
      <c r="J28" s="116">
        <f t="shared" si="4"/>
        <v>1098</v>
      </c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</row>
    <row r="29" spans="1:21" s="2" customFormat="1" ht="15" customHeight="1" x14ac:dyDescent="0.25">
      <c r="A29" s="89"/>
      <c r="B29" s="149">
        <v>43915</v>
      </c>
      <c r="C29" s="148">
        <v>278</v>
      </c>
      <c r="D29" s="109">
        <f t="shared" si="2"/>
        <v>1376</v>
      </c>
      <c r="E29" s="110">
        <f t="shared" si="0"/>
        <v>0</v>
      </c>
      <c r="F29" s="148">
        <v>278</v>
      </c>
      <c r="G29" s="112">
        <f t="shared" si="3"/>
        <v>1376</v>
      </c>
      <c r="H29" s="110">
        <f t="shared" si="1"/>
        <v>0</v>
      </c>
      <c r="I29" s="148">
        <v>278</v>
      </c>
      <c r="J29" s="116">
        <f t="shared" si="4"/>
        <v>1376</v>
      </c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</row>
    <row r="30" spans="1:21" s="2" customFormat="1" ht="15" customHeight="1" x14ac:dyDescent="0.25">
      <c r="A30" s="89"/>
      <c r="B30" s="149">
        <v>43916</v>
      </c>
      <c r="C30" s="148">
        <v>335</v>
      </c>
      <c r="D30" s="109">
        <f t="shared" si="2"/>
        <v>1711</v>
      </c>
      <c r="E30" s="110">
        <f t="shared" si="0"/>
        <v>0</v>
      </c>
      <c r="F30" s="148">
        <v>335</v>
      </c>
      <c r="G30" s="112">
        <f t="shared" si="3"/>
        <v>1711</v>
      </c>
      <c r="H30" s="110">
        <f t="shared" si="1"/>
        <v>0</v>
      </c>
      <c r="I30" s="148">
        <v>335</v>
      </c>
      <c r="J30" s="116">
        <f t="shared" si="4"/>
        <v>1711</v>
      </c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</row>
    <row r="31" spans="1:21" s="2" customFormat="1" ht="15" customHeight="1" x14ac:dyDescent="0.25">
      <c r="A31" s="89"/>
      <c r="B31" s="149">
        <v>43917</v>
      </c>
      <c r="C31" s="148">
        <v>374</v>
      </c>
      <c r="D31" s="109">
        <f t="shared" si="2"/>
        <v>2085</v>
      </c>
      <c r="E31" s="110">
        <f t="shared" si="0"/>
        <v>0</v>
      </c>
      <c r="F31" s="148">
        <v>374</v>
      </c>
      <c r="G31" s="112">
        <f t="shared" si="3"/>
        <v>2085</v>
      </c>
      <c r="H31" s="110">
        <f t="shared" si="1"/>
        <v>0</v>
      </c>
      <c r="I31" s="148">
        <v>374</v>
      </c>
      <c r="J31" s="116">
        <f t="shared" si="4"/>
        <v>2085</v>
      </c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</row>
    <row r="32" spans="1:21" s="2" customFormat="1" ht="15" customHeight="1" x14ac:dyDescent="0.25">
      <c r="A32" s="89"/>
      <c r="B32" s="149">
        <v>43918</v>
      </c>
      <c r="C32" s="148">
        <v>385</v>
      </c>
      <c r="D32" s="109">
        <f t="shared" si="2"/>
        <v>2470</v>
      </c>
      <c r="E32" s="110">
        <f t="shared" si="0"/>
        <v>0</v>
      </c>
      <c r="F32" s="148">
        <v>385</v>
      </c>
      <c r="G32" s="112">
        <f t="shared" si="3"/>
        <v>2470</v>
      </c>
      <c r="H32" s="110">
        <f t="shared" si="1"/>
        <v>0</v>
      </c>
      <c r="I32" s="148">
        <v>385</v>
      </c>
      <c r="J32" s="116">
        <f t="shared" si="4"/>
        <v>2470</v>
      </c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</row>
    <row r="33" spans="1:21" s="2" customFormat="1" ht="15" customHeight="1" x14ac:dyDescent="0.25">
      <c r="A33" s="89"/>
      <c r="B33" s="149">
        <v>43919</v>
      </c>
      <c r="C33" s="148">
        <v>467</v>
      </c>
      <c r="D33" s="109">
        <f t="shared" si="2"/>
        <v>2937</v>
      </c>
      <c r="E33" s="110">
        <f t="shared" si="0"/>
        <v>0</v>
      </c>
      <c r="F33" s="148">
        <v>467</v>
      </c>
      <c r="G33" s="112">
        <f t="shared" si="3"/>
        <v>2937</v>
      </c>
      <c r="H33" s="110">
        <f t="shared" si="1"/>
        <v>0</v>
      </c>
      <c r="I33" s="148">
        <v>467</v>
      </c>
      <c r="J33" s="116">
        <f t="shared" si="4"/>
        <v>2937</v>
      </c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</row>
    <row r="34" spans="1:21" s="2" customFormat="1" ht="15" customHeight="1" x14ac:dyDescent="0.25">
      <c r="A34" s="89"/>
      <c r="B34" s="149">
        <v>43920</v>
      </c>
      <c r="C34" s="148">
        <v>537</v>
      </c>
      <c r="D34" s="109">
        <f t="shared" si="2"/>
        <v>3474</v>
      </c>
      <c r="E34" s="110">
        <f t="shared" si="0"/>
        <v>0</v>
      </c>
      <c r="F34" s="148">
        <v>537</v>
      </c>
      <c r="G34" s="112">
        <f t="shared" si="3"/>
        <v>3474</v>
      </c>
      <c r="H34" s="110">
        <f t="shared" si="1"/>
        <v>0</v>
      </c>
      <c r="I34" s="148">
        <v>537</v>
      </c>
      <c r="J34" s="116">
        <f t="shared" si="4"/>
        <v>3474</v>
      </c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</row>
    <row r="35" spans="1:21" s="2" customFormat="1" ht="15" customHeight="1" x14ac:dyDescent="0.25">
      <c r="A35" s="89"/>
      <c r="B35" s="149">
        <v>43921</v>
      </c>
      <c r="C35" s="148">
        <v>603</v>
      </c>
      <c r="D35" s="109">
        <f t="shared" si="2"/>
        <v>4077</v>
      </c>
      <c r="E35" s="110">
        <f t="shared" si="0"/>
        <v>0</v>
      </c>
      <c r="F35" s="148">
        <v>603</v>
      </c>
      <c r="G35" s="112">
        <f t="shared" si="3"/>
        <v>4077</v>
      </c>
      <c r="H35" s="110">
        <f t="shared" si="1"/>
        <v>0</v>
      </c>
      <c r="I35" s="148">
        <v>603</v>
      </c>
      <c r="J35" s="116">
        <f t="shared" si="4"/>
        <v>4077</v>
      </c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</row>
    <row r="36" spans="1:21" s="2" customFormat="1" ht="15" customHeight="1" x14ac:dyDescent="0.25">
      <c r="A36" s="89"/>
      <c r="B36" s="149">
        <v>43922</v>
      </c>
      <c r="C36" s="148">
        <v>697</v>
      </c>
      <c r="D36" s="109">
        <f t="shared" si="2"/>
        <v>4774</v>
      </c>
      <c r="E36" s="110">
        <f t="shared" si="0"/>
        <v>0</v>
      </c>
      <c r="F36" s="148">
        <v>697</v>
      </c>
      <c r="G36" s="112">
        <f t="shared" si="3"/>
        <v>4774</v>
      </c>
      <c r="H36" s="110">
        <f t="shared" si="1"/>
        <v>0</v>
      </c>
      <c r="I36" s="148">
        <v>697</v>
      </c>
      <c r="J36" s="116">
        <f t="shared" si="4"/>
        <v>4774</v>
      </c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</row>
    <row r="37" spans="1:21" s="2" customFormat="1" ht="15" customHeight="1" x14ac:dyDescent="0.25">
      <c r="A37" s="89"/>
      <c r="B37" s="149">
        <v>43923</v>
      </c>
      <c r="C37" s="148">
        <v>733</v>
      </c>
      <c r="D37" s="109">
        <f t="shared" si="2"/>
        <v>5507</v>
      </c>
      <c r="E37" s="110">
        <f t="shared" si="0"/>
        <v>0</v>
      </c>
      <c r="F37" s="148">
        <v>733</v>
      </c>
      <c r="G37" s="112">
        <f t="shared" si="3"/>
        <v>5507</v>
      </c>
      <c r="H37" s="110">
        <f t="shared" si="1"/>
        <v>1</v>
      </c>
      <c r="I37" s="148">
        <v>732</v>
      </c>
      <c r="J37" s="116">
        <f t="shared" si="4"/>
        <v>5506</v>
      </c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</row>
    <row r="38" spans="1:21" s="2" customFormat="1" ht="15" customHeight="1" x14ac:dyDescent="0.25">
      <c r="A38" s="89"/>
      <c r="B38" s="149">
        <v>43924</v>
      </c>
      <c r="C38" s="148">
        <v>744</v>
      </c>
      <c r="D38" s="109">
        <f t="shared" si="2"/>
        <v>6251</v>
      </c>
      <c r="E38" s="110">
        <f t="shared" si="0"/>
        <v>0</v>
      </c>
      <c r="F38" s="148">
        <v>744</v>
      </c>
      <c r="G38" s="112">
        <f t="shared" si="3"/>
        <v>6251</v>
      </c>
      <c r="H38" s="110">
        <f t="shared" si="1"/>
        <v>0</v>
      </c>
      <c r="I38" s="148">
        <v>744</v>
      </c>
      <c r="J38" s="116">
        <f t="shared" si="4"/>
        <v>6250</v>
      </c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</row>
    <row r="39" spans="1:21" s="2" customFormat="1" ht="15" customHeight="1" x14ac:dyDescent="0.25">
      <c r="A39" s="89"/>
      <c r="B39" s="149">
        <v>43925</v>
      </c>
      <c r="C39" s="148">
        <v>836</v>
      </c>
      <c r="D39" s="109">
        <f t="shared" si="2"/>
        <v>7087</v>
      </c>
      <c r="E39" s="110">
        <f t="shared" si="0"/>
        <v>0</v>
      </c>
      <c r="F39" s="148">
        <v>836</v>
      </c>
      <c r="G39" s="112">
        <f t="shared" si="3"/>
        <v>7087</v>
      </c>
      <c r="H39" s="110">
        <f t="shared" si="1"/>
        <v>0</v>
      </c>
      <c r="I39" s="148">
        <v>836</v>
      </c>
      <c r="J39" s="116">
        <f t="shared" si="4"/>
        <v>7086</v>
      </c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</row>
    <row r="40" spans="1:21" s="2" customFormat="1" ht="15" customHeight="1" x14ac:dyDescent="0.25">
      <c r="A40" s="89"/>
      <c r="B40" s="149">
        <v>43926</v>
      </c>
      <c r="C40" s="148">
        <v>830</v>
      </c>
      <c r="D40" s="109">
        <f t="shared" si="2"/>
        <v>7917</v>
      </c>
      <c r="E40" s="110">
        <f t="shared" si="0"/>
        <v>0</v>
      </c>
      <c r="F40" s="148">
        <v>830</v>
      </c>
      <c r="G40" s="112">
        <f t="shared" si="3"/>
        <v>7917</v>
      </c>
      <c r="H40" s="110">
        <f t="shared" si="1"/>
        <v>0</v>
      </c>
      <c r="I40" s="148">
        <v>830</v>
      </c>
      <c r="J40" s="116">
        <f t="shared" si="4"/>
        <v>7916</v>
      </c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</row>
    <row r="41" spans="1:21" s="2" customFormat="1" ht="15" customHeight="1" x14ac:dyDescent="0.25">
      <c r="A41" s="89"/>
      <c r="B41" s="149">
        <v>43927</v>
      </c>
      <c r="C41" s="148">
        <v>806</v>
      </c>
      <c r="D41" s="109">
        <f t="shared" si="2"/>
        <v>8723</v>
      </c>
      <c r="E41" s="110">
        <f t="shared" si="0"/>
        <v>0</v>
      </c>
      <c r="F41" s="148">
        <v>806</v>
      </c>
      <c r="G41" s="112">
        <f t="shared" si="3"/>
        <v>8723</v>
      </c>
      <c r="H41" s="110">
        <f t="shared" si="1"/>
        <v>1</v>
      </c>
      <c r="I41" s="148">
        <v>805</v>
      </c>
      <c r="J41" s="116">
        <f t="shared" si="4"/>
        <v>8721</v>
      </c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</row>
    <row r="42" spans="1:21" s="2" customFormat="1" x14ac:dyDescent="0.25">
      <c r="A42" s="89"/>
      <c r="B42" s="149">
        <v>43928</v>
      </c>
      <c r="C42" s="148">
        <v>913</v>
      </c>
      <c r="D42" s="109">
        <f t="shared" si="2"/>
        <v>9636</v>
      </c>
      <c r="E42" s="110">
        <f t="shared" si="0"/>
        <v>0</v>
      </c>
      <c r="F42" s="148">
        <v>913</v>
      </c>
      <c r="G42" s="112">
        <f t="shared" si="3"/>
        <v>9636</v>
      </c>
      <c r="H42" s="110">
        <f t="shared" si="1"/>
        <v>2</v>
      </c>
      <c r="I42" s="148">
        <v>911</v>
      </c>
      <c r="J42" s="116">
        <f t="shared" si="4"/>
        <v>9632</v>
      </c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</row>
    <row r="43" spans="1:21" s="2" customFormat="1" ht="15.6" customHeight="1" x14ac:dyDescent="0.25">
      <c r="A43" s="89"/>
      <c r="B43" s="149">
        <v>43929</v>
      </c>
      <c r="C43" s="148">
        <v>974</v>
      </c>
      <c r="D43" s="109">
        <f t="shared" si="2"/>
        <v>10610</v>
      </c>
      <c r="E43" s="110">
        <f t="shared" si="0"/>
        <v>0</v>
      </c>
      <c r="F43" s="148">
        <v>974</v>
      </c>
      <c r="G43" s="112">
        <f t="shared" si="3"/>
        <v>10610</v>
      </c>
      <c r="H43" s="110">
        <f t="shared" si="1"/>
        <v>0</v>
      </c>
      <c r="I43" s="148">
        <v>974</v>
      </c>
      <c r="J43" s="116">
        <f t="shared" si="4"/>
        <v>10606</v>
      </c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</row>
    <row r="44" spans="1:21" s="2" customFormat="1" ht="11.25" customHeight="1" x14ac:dyDescent="0.25">
      <c r="A44" s="89"/>
      <c r="B44" s="149">
        <v>43930</v>
      </c>
      <c r="C44" s="148">
        <v>874</v>
      </c>
      <c r="D44" s="109">
        <f t="shared" si="2"/>
        <v>11484</v>
      </c>
      <c r="E44" s="110">
        <f t="shared" si="0"/>
        <v>0</v>
      </c>
      <c r="F44" s="148">
        <v>874</v>
      </c>
      <c r="G44" s="112">
        <f t="shared" si="3"/>
        <v>11484</v>
      </c>
      <c r="H44" s="110">
        <f t="shared" si="1"/>
        <v>0</v>
      </c>
      <c r="I44" s="148">
        <v>874</v>
      </c>
      <c r="J44" s="116">
        <f t="shared" si="4"/>
        <v>11480</v>
      </c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</row>
    <row r="45" spans="1:21" s="2" customFormat="1" ht="16.149999999999999" customHeight="1" x14ac:dyDescent="0.25">
      <c r="A45" s="89"/>
      <c r="B45" s="149">
        <v>43931</v>
      </c>
      <c r="C45" s="148">
        <v>850</v>
      </c>
      <c r="D45" s="109">
        <f t="shared" si="2"/>
        <v>12334</v>
      </c>
      <c r="E45" s="110">
        <f t="shared" si="0"/>
        <v>0</v>
      </c>
      <c r="F45" s="148">
        <v>850</v>
      </c>
      <c r="G45" s="112">
        <f t="shared" si="3"/>
        <v>12334</v>
      </c>
      <c r="H45" s="110">
        <f t="shared" si="1"/>
        <v>1</v>
      </c>
      <c r="I45" s="148">
        <v>849</v>
      </c>
      <c r="J45" s="116">
        <f t="shared" si="4"/>
        <v>12329</v>
      </c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</row>
    <row r="46" spans="1:21" s="2" customFormat="1" ht="13.15" customHeight="1" x14ac:dyDescent="0.25">
      <c r="A46" s="89"/>
      <c r="B46" s="149">
        <v>43932</v>
      </c>
      <c r="C46" s="148">
        <v>862</v>
      </c>
      <c r="D46" s="109">
        <f t="shared" si="2"/>
        <v>13196</v>
      </c>
      <c r="E46" s="110">
        <f t="shared" si="0"/>
        <v>0</v>
      </c>
      <c r="F46" s="148">
        <v>862</v>
      </c>
      <c r="G46" s="112">
        <f t="shared" si="3"/>
        <v>13196</v>
      </c>
      <c r="H46" s="110">
        <f t="shared" si="1"/>
        <v>1</v>
      </c>
      <c r="I46" s="148">
        <v>861</v>
      </c>
      <c r="J46" s="116">
        <f t="shared" si="4"/>
        <v>13190</v>
      </c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</row>
    <row r="47" spans="1:21" s="2" customFormat="1" ht="14.45" customHeight="1" x14ac:dyDescent="0.25">
      <c r="A47" s="89"/>
      <c r="B47" s="149">
        <v>43933</v>
      </c>
      <c r="C47" s="148">
        <v>858</v>
      </c>
      <c r="D47" s="109">
        <f t="shared" si="2"/>
        <v>14054</v>
      </c>
      <c r="E47" s="110">
        <f t="shared" si="0"/>
        <v>0</v>
      </c>
      <c r="F47" s="148">
        <v>858</v>
      </c>
      <c r="G47" s="112">
        <f t="shared" si="3"/>
        <v>14054</v>
      </c>
      <c r="H47" s="110">
        <f t="shared" si="1"/>
        <v>1</v>
      </c>
      <c r="I47" s="148">
        <v>857</v>
      </c>
      <c r="J47" s="116">
        <f t="shared" si="4"/>
        <v>14047</v>
      </c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</row>
    <row r="48" spans="1:21" s="2" customFormat="1" ht="15" customHeight="1" x14ac:dyDescent="0.25">
      <c r="A48" s="89"/>
      <c r="B48" s="149">
        <v>43934</v>
      </c>
      <c r="C48" s="148">
        <v>803</v>
      </c>
      <c r="D48" s="109">
        <f t="shared" si="2"/>
        <v>14857</v>
      </c>
      <c r="E48" s="110">
        <f t="shared" si="0"/>
        <v>0</v>
      </c>
      <c r="F48" s="148">
        <v>803</v>
      </c>
      <c r="G48" s="112">
        <f t="shared" si="3"/>
        <v>14857</v>
      </c>
      <c r="H48" s="110">
        <f t="shared" si="1"/>
        <v>0</v>
      </c>
      <c r="I48" s="148">
        <v>803</v>
      </c>
      <c r="J48" s="116">
        <f t="shared" si="4"/>
        <v>14850</v>
      </c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</row>
    <row r="49" spans="2:10" ht="15" customHeight="1" x14ac:dyDescent="0.25">
      <c r="B49" s="149">
        <v>43935</v>
      </c>
      <c r="C49" s="148">
        <v>775</v>
      </c>
      <c r="D49" s="109">
        <f t="shared" si="2"/>
        <v>15632</v>
      </c>
      <c r="E49" s="110">
        <f t="shared" si="0"/>
        <v>0</v>
      </c>
      <c r="F49" s="148">
        <v>775</v>
      </c>
      <c r="G49" s="112">
        <f t="shared" si="3"/>
        <v>15632</v>
      </c>
      <c r="H49" s="110">
        <f t="shared" si="1"/>
        <v>4</v>
      </c>
      <c r="I49" s="148">
        <v>771</v>
      </c>
      <c r="J49" s="116">
        <f t="shared" si="4"/>
        <v>15621</v>
      </c>
    </row>
    <row r="50" spans="2:10" ht="15" customHeight="1" x14ac:dyDescent="0.25">
      <c r="B50" s="149">
        <v>43936</v>
      </c>
      <c r="C50" s="148">
        <v>783</v>
      </c>
      <c r="D50" s="109">
        <f t="shared" si="2"/>
        <v>16415</v>
      </c>
      <c r="E50" s="110">
        <f t="shared" si="0"/>
        <v>0</v>
      </c>
      <c r="F50" s="148">
        <v>783</v>
      </c>
      <c r="G50" s="112">
        <f t="shared" si="3"/>
        <v>16415</v>
      </c>
      <c r="H50" s="110">
        <f t="shared" si="1"/>
        <v>0</v>
      </c>
      <c r="I50" s="148">
        <v>783</v>
      </c>
      <c r="J50" s="116">
        <f t="shared" si="4"/>
        <v>16404</v>
      </c>
    </row>
    <row r="51" spans="2:10" ht="15" customHeight="1" x14ac:dyDescent="0.25">
      <c r="B51" s="149">
        <v>43937</v>
      </c>
      <c r="C51" s="148">
        <v>754</v>
      </c>
      <c r="D51" s="109">
        <f t="shared" si="2"/>
        <v>17169</v>
      </c>
      <c r="E51" s="110">
        <f t="shared" si="0"/>
        <v>0</v>
      </c>
      <c r="F51" s="148">
        <v>754</v>
      </c>
      <c r="G51" s="112">
        <f t="shared" si="3"/>
        <v>17169</v>
      </c>
      <c r="H51" s="110">
        <f t="shared" si="1"/>
        <v>3</v>
      </c>
      <c r="I51" s="148">
        <v>751</v>
      </c>
      <c r="J51" s="116">
        <f t="shared" si="4"/>
        <v>17155</v>
      </c>
    </row>
    <row r="52" spans="2:10" ht="15" customHeight="1" x14ac:dyDescent="0.25">
      <c r="B52" s="149">
        <v>43938</v>
      </c>
      <c r="C52" s="148">
        <v>747</v>
      </c>
      <c r="D52" s="109">
        <f t="shared" si="2"/>
        <v>17916</v>
      </c>
      <c r="E52" s="110">
        <f t="shared" si="0"/>
        <v>0</v>
      </c>
      <c r="F52" s="148">
        <v>747</v>
      </c>
      <c r="G52" s="112">
        <f t="shared" si="3"/>
        <v>17916</v>
      </c>
      <c r="H52" s="110">
        <f t="shared" si="1"/>
        <v>4</v>
      </c>
      <c r="I52" s="148">
        <v>743</v>
      </c>
      <c r="J52" s="116">
        <f t="shared" si="4"/>
        <v>17898</v>
      </c>
    </row>
    <row r="53" spans="2:10" ht="15" customHeight="1" x14ac:dyDescent="0.25">
      <c r="B53" s="149">
        <v>43939</v>
      </c>
      <c r="C53" s="148">
        <v>715</v>
      </c>
      <c r="D53" s="109">
        <f t="shared" si="2"/>
        <v>18631</v>
      </c>
      <c r="E53" s="110">
        <f t="shared" si="0"/>
        <v>0</v>
      </c>
      <c r="F53" s="148">
        <v>715</v>
      </c>
      <c r="G53" s="112">
        <f t="shared" si="3"/>
        <v>18631</v>
      </c>
      <c r="H53" s="110">
        <f t="shared" si="1"/>
        <v>11</v>
      </c>
      <c r="I53" s="148">
        <v>704</v>
      </c>
      <c r="J53" s="116">
        <f t="shared" si="4"/>
        <v>18602</v>
      </c>
    </row>
    <row r="54" spans="2:10" ht="15" customHeight="1" x14ac:dyDescent="0.25">
      <c r="B54" s="149">
        <v>43940</v>
      </c>
      <c r="C54" s="148">
        <v>689</v>
      </c>
      <c r="D54" s="109">
        <f t="shared" si="2"/>
        <v>19320</v>
      </c>
      <c r="E54" s="110">
        <f t="shared" si="0"/>
        <v>0</v>
      </c>
      <c r="F54" s="148">
        <v>689</v>
      </c>
      <c r="G54" s="112">
        <f t="shared" si="3"/>
        <v>19320</v>
      </c>
      <c r="H54" s="110">
        <f t="shared" si="1"/>
        <v>5</v>
      </c>
      <c r="I54" s="148">
        <v>684</v>
      </c>
      <c r="J54" s="116">
        <f t="shared" si="4"/>
        <v>19286</v>
      </c>
    </row>
    <row r="55" spans="2:10" ht="15" customHeight="1" x14ac:dyDescent="0.25">
      <c r="B55" s="149">
        <v>43941</v>
      </c>
      <c r="C55" s="148">
        <v>694</v>
      </c>
      <c r="D55" s="109">
        <f t="shared" si="2"/>
        <v>20014</v>
      </c>
      <c r="E55" s="110">
        <f t="shared" si="0"/>
        <v>0</v>
      </c>
      <c r="F55" s="148">
        <v>694</v>
      </c>
      <c r="G55" s="112">
        <f t="shared" si="3"/>
        <v>20014</v>
      </c>
      <c r="H55" s="110">
        <f t="shared" si="1"/>
        <v>11</v>
      </c>
      <c r="I55" s="148">
        <v>683</v>
      </c>
      <c r="J55" s="116">
        <f t="shared" si="4"/>
        <v>19969</v>
      </c>
    </row>
    <row r="56" spans="2:10" ht="15" customHeight="1" x14ac:dyDescent="0.25">
      <c r="B56" s="149">
        <v>43942</v>
      </c>
      <c r="C56" s="148">
        <v>652</v>
      </c>
      <c r="D56" s="109">
        <f t="shared" si="2"/>
        <v>20666</v>
      </c>
      <c r="E56" s="110">
        <f t="shared" si="0"/>
        <v>0</v>
      </c>
      <c r="F56" s="148">
        <v>652</v>
      </c>
      <c r="G56" s="112">
        <f t="shared" si="3"/>
        <v>20666</v>
      </c>
      <c r="H56" s="110">
        <f t="shared" si="1"/>
        <v>5</v>
      </c>
      <c r="I56" s="148">
        <v>647</v>
      </c>
      <c r="J56" s="116">
        <f t="shared" si="4"/>
        <v>20616</v>
      </c>
    </row>
    <row r="57" spans="2:10" ht="15" customHeight="1" x14ac:dyDescent="0.25">
      <c r="B57" s="149">
        <v>43943</v>
      </c>
      <c r="C57" s="148">
        <v>650</v>
      </c>
      <c r="D57" s="109">
        <f t="shared" si="2"/>
        <v>21316</v>
      </c>
      <c r="E57" s="110">
        <f t="shared" si="0"/>
        <v>0</v>
      </c>
      <c r="F57" s="148">
        <v>650</v>
      </c>
      <c r="G57" s="112">
        <f t="shared" si="3"/>
        <v>21316</v>
      </c>
      <c r="H57" s="110">
        <f t="shared" si="1"/>
        <v>9</v>
      </c>
      <c r="I57" s="148">
        <v>641</v>
      </c>
      <c r="J57" s="116">
        <f t="shared" si="4"/>
        <v>21257</v>
      </c>
    </row>
    <row r="58" spans="2:10" ht="15" customHeight="1" x14ac:dyDescent="0.25">
      <c r="B58" s="149">
        <v>43944</v>
      </c>
      <c r="C58" s="148">
        <v>609</v>
      </c>
      <c r="D58" s="109">
        <f t="shared" si="2"/>
        <v>21925</v>
      </c>
      <c r="E58" s="110">
        <f t="shared" si="0"/>
        <v>0</v>
      </c>
      <c r="F58" s="148">
        <v>609</v>
      </c>
      <c r="G58" s="112">
        <f t="shared" si="3"/>
        <v>21925</v>
      </c>
      <c r="H58" s="110">
        <f t="shared" si="1"/>
        <v>17</v>
      </c>
      <c r="I58" s="148">
        <v>592</v>
      </c>
      <c r="J58" s="116">
        <f t="shared" si="4"/>
        <v>21849</v>
      </c>
    </row>
    <row r="59" spans="2:10" ht="15" customHeight="1" x14ac:dyDescent="0.25">
      <c r="B59" s="149">
        <v>43945</v>
      </c>
      <c r="C59" s="148">
        <v>625</v>
      </c>
      <c r="D59" s="109">
        <f t="shared" si="2"/>
        <v>22550</v>
      </c>
      <c r="E59" s="110">
        <f t="shared" si="0"/>
        <v>0</v>
      </c>
      <c r="F59" s="148">
        <v>625</v>
      </c>
      <c r="G59" s="112">
        <f t="shared" si="3"/>
        <v>22550</v>
      </c>
      <c r="H59" s="110">
        <f t="shared" si="1"/>
        <v>24</v>
      </c>
      <c r="I59" s="148">
        <v>601</v>
      </c>
      <c r="J59" s="116">
        <f t="shared" si="4"/>
        <v>22450</v>
      </c>
    </row>
    <row r="60" spans="2:10" ht="15" customHeight="1" x14ac:dyDescent="0.25">
      <c r="B60" s="149">
        <v>43946</v>
      </c>
      <c r="C60" s="148">
        <v>574</v>
      </c>
      <c r="D60" s="109">
        <f t="shared" si="2"/>
        <v>23124</v>
      </c>
      <c r="E60" s="110">
        <f t="shared" si="0"/>
        <v>0</v>
      </c>
      <c r="F60" s="148">
        <v>574</v>
      </c>
      <c r="G60" s="112">
        <f t="shared" si="3"/>
        <v>23124</v>
      </c>
      <c r="H60" s="110">
        <f t="shared" si="1"/>
        <v>19</v>
      </c>
      <c r="I60" s="148">
        <v>555</v>
      </c>
      <c r="J60" s="116">
        <f t="shared" si="4"/>
        <v>23005</v>
      </c>
    </row>
    <row r="61" spans="2:10" ht="15" customHeight="1" x14ac:dyDescent="0.25">
      <c r="B61" s="149">
        <v>43947</v>
      </c>
      <c r="C61" s="148">
        <v>574</v>
      </c>
      <c r="D61" s="109">
        <f t="shared" si="2"/>
        <v>23698</v>
      </c>
      <c r="E61" s="110">
        <f t="shared" si="0"/>
        <v>0</v>
      </c>
      <c r="F61" s="148">
        <v>574</v>
      </c>
      <c r="G61" s="112">
        <f t="shared" si="3"/>
        <v>23698</v>
      </c>
      <c r="H61" s="110">
        <f t="shared" si="1"/>
        <v>17</v>
      </c>
      <c r="I61" s="148">
        <v>557</v>
      </c>
      <c r="J61" s="116">
        <f t="shared" si="4"/>
        <v>23562</v>
      </c>
    </row>
    <row r="62" spans="2:10" ht="15" customHeight="1" x14ac:dyDescent="0.25">
      <c r="B62" s="149">
        <v>43948</v>
      </c>
      <c r="C62" s="148">
        <v>525</v>
      </c>
      <c r="D62" s="109">
        <f t="shared" si="2"/>
        <v>24223</v>
      </c>
      <c r="E62" s="110">
        <f t="shared" si="0"/>
        <v>0</v>
      </c>
      <c r="F62" s="148">
        <v>525</v>
      </c>
      <c r="G62" s="112">
        <f t="shared" si="3"/>
        <v>24223</v>
      </c>
      <c r="H62" s="110">
        <f t="shared" si="1"/>
        <v>19</v>
      </c>
      <c r="I62" s="148">
        <v>506</v>
      </c>
      <c r="J62" s="116">
        <f t="shared" si="4"/>
        <v>24068</v>
      </c>
    </row>
    <row r="63" spans="2:10" ht="15" customHeight="1" x14ac:dyDescent="0.25">
      <c r="B63" s="149">
        <v>43949</v>
      </c>
      <c r="C63" s="148">
        <v>529</v>
      </c>
      <c r="D63" s="109">
        <f t="shared" si="2"/>
        <v>24752</v>
      </c>
      <c r="E63" s="110">
        <f t="shared" si="0"/>
        <v>0</v>
      </c>
      <c r="F63" s="148">
        <v>529</v>
      </c>
      <c r="G63" s="112">
        <f t="shared" si="3"/>
        <v>24752</v>
      </c>
      <c r="H63" s="110">
        <f t="shared" si="1"/>
        <v>31</v>
      </c>
      <c r="I63" s="148">
        <v>498</v>
      </c>
      <c r="J63" s="116">
        <f t="shared" si="4"/>
        <v>24566</v>
      </c>
    </row>
    <row r="64" spans="2:10" ht="15" customHeight="1" x14ac:dyDescent="0.25">
      <c r="B64" s="149">
        <v>43950</v>
      </c>
      <c r="C64" s="148">
        <v>521</v>
      </c>
      <c r="D64" s="109">
        <f t="shared" si="2"/>
        <v>25273</v>
      </c>
      <c r="E64" s="110">
        <f t="shared" si="0"/>
        <v>0</v>
      </c>
      <c r="F64" s="148">
        <v>521</v>
      </c>
      <c r="G64" s="112">
        <f t="shared" si="3"/>
        <v>25273</v>
      </c>
      <c r="H64" s="110">
        <f t="shared" si="1"/>
        <v>28</v>
      </c>
      <c r="I64" s="148">
        <v>493</v>
      </c>
      <c r="J64" s="116">
        <f t="shared" si="4"/>
        <v>25059</v>
      </c>
    </row>
    <row r="65" spans="2:10" ht="15" customHeight="1" x14ac:dyDescent="0.25">
      <c r="B65" s="149">
        <v>43951</v>
      </c>
      <c r="C65" s="148">
        <v>504</v>
      </c>
      <c r="D65" s="109">
        <f t="shared" si="2"/>
        <v>25777</v>
      </c>
      <c r="E65" s="110">
        <f t="shared" si="0"/>
        <v>0</v>
      </c>
      <c r="F65" s="148">
        <v>504</v>
      </c>
      <c r="G65" s="112">
        <f t="shared" si="3"/>
        <v>25777</v>
      </c>
      <c r="H65" s="110">
        <f t="shared" si="1"/>
        <v>26</v>
      </c>
      <c r="I65" s="148">
        <v>478</v>
      </c>
      <c r="J65" s="116">
        <f t="shared" si="4"/>
        <v>25537</v>
      </c>
    </row>
    <row r="66" spans="2:10" ht="15" customHeight="1" x14ac:dyDescent="0.25">
      <c r="B66" s="149">
        <v>43952</v>
      </c>
      <c r="C66" s="148">
        <v>507</v>
      </c>
      <c r="D66" s="109">
        <f t="shared" si="2"/>
        <v>26284</v>
      </c>
      <c r="E66" s="110">
        <f t="shared" si="0"/>
        <v>0</v>
      </c>
      <c r="F66" s="148">
        <v>507</v>
      </c>
      <c r="G66" s="112">
        <f t="shared" si="3"/>
        <v>26284</v>
      </c>
      <c r="H66" s="110">
        <f t="shared" si="1"/>
        <v>30</v>
      </c>
      <c r="I66" s="148">
        <v>477</v>
      </c>
      <c r="J66" s="116">
        <f t="shared" si="4"/>
        <v>26014</v>
      </c>
    </row>
    <row r="67" spans="2:10" ht="15" customHeight="1" x14ac:dyDescent="0.25">
      <c r="B67" s="149">
        <v>43953</v>
      </c>
      <c r="C67" s="148">
        <v>456</v>
      </c>
      <c r="D67" s="109">
        <f t="shared" si="2"/>
        <v>26740</v>
      </c>
      <c r="E67" s="110">
        <f t="shared" si="0"/>
        <v>0</v>
      </c>
      <c r="F67" s="148">
        <v>456</v>
      </c>
      <c r="G67" s="112">
        <f t="shared" si="3"/>
        <v>26740</v>
      </c>
      <c r="H67" s="110">
        <f t="shared" si="1"/>
        <v>33</v>
      </c>
      <c r="I67" s="148">
        <v>423</v>
      </c>
      <c r="J67" s="116">
        <f t="shared" si="4"/>
        <v>26437</v>
      </c>
    </row>
    <row r="68" spans="2:10" ht="15" customHeight="1" x14ac:dyDescent="0.25">
      <c r="B68" s="149">
        <v>43954</v>
      </c>
      <c r="C68" s="148">
        <v>423</v>
      </c>
      <c r="D68" s="109">
        <f t="shared" si="2"/>
        <v>27163</v>
      </c>
      <c r="E68" s="110">
        <f t="shared" si="0"/>
        <v>0</v>
      </c>
      <c r="F68" s="148">
        <v>423</v>
      </c>
      <c r="G68" s="112">
        <f t="shared" si="3"/>
        <v>27163</v>
      </c>
      <c r="H68" s="110">
        <f t="shared" si="1"/>
        <v>36</v>
      </c>
      <c r="I68" s="148">
        <v>387</v>
      </c>
      <c r="J68" s="116">
        <f t="shared" si="4"/>
        <v>26824</v>
      </c>
    </row>
    <row r="69" spans="2:10" ht="15" customHeight="1" x14ac:dyDescent="0.25">
      <c r="B69" s="149">
        <v>43955</v>
      </c>
      <c r="C69" s="148">
        <v>448</v>
      </c>
      <c r="D69" s="109">
        <f t="shared" si="2"/>
        <v>27611</v>
      </c>
      <c r="E69" s="110">
        <f t="shared" si="0"/>
        <v>0</v>
      </c>
      <c r="F69" s="148">
        <v>448</v>
      </c>
      <c r="G69" s="112">
        <f t="shared" si="3"/>
        <v>27611</v>
      </c>
      <c r="H69" s="110">
        <f t="shared" si="1"/>
        <v>37</v>
      </c>
      <c r="I69" s="148">
        <v>411</v>
      </c>
      <c r="J69" s="116">
        <f t="shared" si="4"/>
        <v>27235</v>
      </c>
    </row>
    <row r="70" spans="2:10" ht="15" customHeight="1" x14ac:dyDescent="0.25">
      <c r="B70" s="149">
        <v>43956</v>
      </c>
      <c r="C70" s="148">
        <v>433</v>
      </c>
      <c r="D70" s="109">
        <f t="shared" si="2"/>
        <v>28044</v>
      </c>
      <c r="E70" s="110">
        <f t="shared" si="0"/>
        <v>0</v>
      </c>
      <c r="F70" s="148">
        <v>433</v>
      </c>
      <c r="G70" s="112">
        <f t="shared" si="3"/>
        <v>28044</v>
      </c>
      <c r="H70" s="110">
        <f t="shared" si="1"/>
        <v>44</v>
      </c>
      <c r="I70" s="148">
        <v>389</v>
      </c>
      <c r="J70" s="116">
        <f t="shared" si="4"/>
        <v>27624</v>
      </c>
    </row>
    <row r="71" spans="2:10" ht="15" customHeight="1" x14ac:dyDescent="0.25">
      <c r="B71" s="149">
        <v>43957</v>
      </c>
      <c r="C71" s="148">
        <v>436</v>
      </c>
      <c r="D71" s="109">
        <f t="shared" si="2"/>
        <v>28480</v>
      </c>
      <c r="E71" s="110">
        <f t="shared" ref="E71:E134" si="5">C71-F71</f>
        <v>0</v>
      </c>
      <c r="F71" s="148">
        <v>436</v>
      </c>
      <c r="G71" s="112">
        <f t="shared" si="3"/>
        <v>28480</v>
      </c>
      <c r="H71" s="110">
        <f t="shared" ref="H71:H134" si="6">C71-I71</f>
        <v>44</v>
      </c>
      <c r="I71" s="148">
        <v>392</v>
      </c>
      <c r="J71" s="116">
        <f t="shared" si="4"/>
        <v>28016</v>
      </c>
    </row>
    <row r="72" spans="2:10" ht="15" customHeight="1" x14ac:dyDescent="0.25">
      <c r="B72" s="149">
        <v>43958</v>
      </c>
      <c r="C72" s="148">
        <v>442</v>
      </c>
      <c r="D72" s="109">
        <f t="shared" ref="D72:D135" si="7">D71+C72</f>
        <v>28922</v>
      </c>
      <c r="E72" s="110">
        <f t="shared" si="5"/>
        <v>0</v>
      </c>
      <c r="F72" s="148">
        <v>442</v>
      </c>
      <c r="G72" s="112">
        <f t="shared" ref="G72:G135" si="8">G71+F72</f>
        <v>28922</v>
      </c>
      <c r="H72" s="110">
        <f t="shared" si="6"/>
        <v>44</v>
      </c>
      <c r="I72" s="148">
        <v>398</v>
      </c>
      <c r="J72" s="116">
        <f t="shared" ref="J72:J135" si="9">I72+J71</f>
        <v>28414</v>
      </c>
    </row>
    <row r="73" spans="2:10" ht="15" customHeight="1" x14ac:dyDescent="0.25">
      <c r="B73" s="149">
        <v>43959</v>
      </c>
      <c r="C73" s="148">
        <v>375</v>
      </c>
      <c r="D73" s="109">
        <f t="shared" si="7"/>
        <v>29297</v>
      </c>
      <c r="E73" s="110">
        <f t="shared" si="5"/>
        <v>0</v>
      </c>
      <c r="F73" s="148">
        <v>375</v>
      </c>
      <c r="G73" s="112">
        <f t="shared" si="8"/>
        <v>29297</v>
      </c>
      <c r="H73" s="110">
        <f t="shared" si="6"/>
        <v>48</v>
      </c>
      <c r="I73" s="148">
        <v>327</v>
      </c>
      <c r="J73" s="116">
        <f t="shared" si="9"/>
        <v>28741</v>
      </c>
    </row>
    <row r="74" spans="2:10" ht="15" customHeight="1" x14ac:dyDescent="0.25">
      <c r="B74" s="149">
        <v>43960</v>
      </c>
      <c r="C74" s="148">
        <v>375</v>
      </c>
      <c r="D74" s="109">
        <f t="shared" si="7"/>
        <v>29672</v>
      </c>
      <c r="E74" s="110">
        <f t="shared" si="5"/>
        <v>0</v>
      </c>
      <c r="F74" s="148">
        <v>375</v>
      </c>
      <c r="G74" s="112">
        <f t="shared" si="8"/>
        <v>29672</v>
      </c>
      <c r="H74" s="110">
        <f t="shared" si="6"/>
        <v>44</v>
      </c>
      <c r="I74" s="148">
        <v>331</v>
      </c>
      <c r="J74" s="116">
        <f t="shared" si="9"/>
        <v>29072</v>
      </c>
    </row>
    <row r="75" spans="2:10" ht="15" customHeight="1" x14ac:dyDescent="0.25">
      <c r="B75" s="149">
        <v>43961</v>
      </c>
      <c r="C75" s="148">
        <v>352</v>
      </c>
      <c r="D75" s="109">
        <f t="shared" si="7"/>
        <v>30024</v>
      </c>
      <c r="E75" s="110">
        <f t="shared" si="5"/>
        <v>0</v>
      </c>
      <c r="F75" s="148">
        <v>352</v>
      </c>
      <c r="G75" s="112">
        <f t="shared" si="8"/>
        <v>30024</v>
      </c>
      <c r="H75" s="110">
        <f t="shared" si="6"/>
        <v>51</v>
      </c>
      <c r="I75" s="148">
        <v>301</v>
      </c>
      <c r="J75" s="116">
        <f t="shared" si="9"/>
        <v>29373</v>
      </c>
    </row>
    <row r="76" spans="2:10" ht="15" customHeight="1" x14ac:dyDescent="0.25">
      <c r="B76" s="149">
        <v>43962</v>
      </c>
      <c r="C76" s="148">
        <v>315</v>
      </c>
      <c r="D76" s="109">
        <f t="shared" si="7"/>
        <v>30339</v>
      </c>
      <c r="E76" s="110">
        <f t="shared" si="5"/>
        <v>0</v>
      </c>
      <c r="F76" s="148">
        <v>315</v>
      </c>
      <c r="G76" s="112">
        <f t="shared" si="8"/>
        <v>30339</v>
      </c>
      <c r="H76" s="110">
        <f t="shared" si="6"/>
        <v>55</v>
      </c>
      <c r="I76" s="148">
        <v>260</v>
      </c>
      <c r="J76" s="116">
        <f t="shared" si="9"/>
        <v>29633</v>
      </c>
    </row>
    <row r="77" spans="2:10" ht="15" customHeight="1" x14ac:dyDescent="0.25">
      <c r="B77" s="149">
        <v>43963</v>
      </c>
      <c r="C77" s="148">
        <v>321</v>
      </c>
      <c r="D77" s="109">
        <f t="shared" si="7"/>
        <v>30660</v>
      </c>
      <c r="E77" s="110">
        <f t="shared" si="5"/>
        <v>0</v>
      </c>
      <c r="F77" s="148">
        <v>321</v>
      </c>
      <c r="G77" s="112">
        <f t="shared" si="8"/>
        <v>30660</v>
      </c>
      <c r="H77" s="110">
        <f t="shared" si="6"/>
        <v>48</v>
      </c>
      <c r="I77" s="148">
        <v>273</v>
      </c>
      <c r="J77" s="116">
        <f t="shared" si="9"/>
        <v>29906</v>
      </c>
    </row>
    <row r="78" spans="2:10" ht="15" customHeight="1" x14ac:dyDescent="0.25">
      <c r="B78" s="149">
        <v>43964</v>
      </c>
      <c r="C78" s="148">
        <v>310</v>
      </c>
      <c r="D78" s="109">
        <f t="shared" si="7"/>
        <v>30970</v>
      </c>
      <c r="E78" s="110">
        <f t="shared" si="5"/>
        <v>0</v>
      </c>
      <c r="F78" s="148">
        <v>310</v>
      </c>
      <c r="G78" s="112">
        <f t="shared" si="8"/>
        <v>30970</v>
      </c>
      <c r="H78" s="110">
        <f t="shared" si="6"/>
        <v>56</v>
      </c>
      <c r="I78" s="148">
        <v>254</v>
      </c>
      <c r="J78" s="116">
        <f t="shared" si="9"/>
        <v>30160</v>
      </c>
    </row>
    <row r="79" spans="2:10" ht="15" customHeight="1" x14ac:dyDescent="0.25">
      <c r="B79" s="149">
        <v>43965</v>
      </c>
      <c r="C79" s="148">
        <v>334</v>
      </c>
      <c r="D79" s="109">
        <f t="shared" si="7"/>
        <v>31304</v>
      </c>
      <c r="E79" s="110">
        <f t="shared" si="5"/>
        <v>0</v>
      </c>
      <c r="F79" s="148">
        <v>334</v>
      </c>
      <c r="G79" s="112">
        <f t="shared" si="8"/>
        <v>31304</v>
      </c>
      <c r="H79" s="110">
        <f t="shared" si="6"/>
        <v>56</v>
      </c>
      <c r="I79" s="148">
        <v>278</v>
      </c>
      <c r="J79" s="116">
        <f t="shared" si="9"/>
        <v>30438</v>
      </c>
    </row>
    <row r="80" spans="2:10" ht="15" customHeight="1" x14ac:dyDescent="0.25">
      <c r="B80" s="149">
        <v>43966</v>
      </c>
      <c r="C80" s="148">
        <v>316</v>
      </c>
      <c r="D80" s="109">
        <f t="shared" si="7"/>
        <v>31620</v>
      </c>
      <c r="E80" s="110">
        <f t="shared" si="5"/>
        <v>1</v>
      </c>
      <c r="F80" s="148">
        <v>315</v>
      </c>
      <c r="G80" s="112">
        <f t="shared" si="8"/>
        <v>31619</v>
      </c>
      <c r="H80" s="110">
        <f t="shared" si="6"/>
        <v>48</v>
      </c>
      <c r="I80" s="148">
        <v>268</v>
      </c>
      <c r="J80" s="116">
        <f t="shared" si="9"/>
        <v>30706</v>
      </c>
    </row>
    <row r="81" spans="2:10" ht="15" customHeight="1" x14ac:dyDescent="0.25">
      <c r="B81" s="149">
        <v>43967</v>
      </c>
      <c r="C81" s="148">
        <v>317</v>
      </c>
      <c r="D81" s="109">
        <f t="shared" si="7"/>
        <v>31937</v>
      </c>
      <c r="E81" s="110">
        <f t="shared" si="5"/>
        <v>1</v>
      </c>
      <c r="F81" s="148">
        <v>316</v>
      </c>
      <c r="G81" s="112">
        <f t="shared" si="8"/>
        <v>31935</v>
      </c>
      <c r="H81" s="110">
        <f t="shared" si="6"/>
        <v>48</v>
      </c>
      <c r="I81" s="148">
        <v>269</v>
      </c>
      <c r="J81" s="116">
        <f t="shared" si="9"/>
        <v>30975</v>
      </c>
    </row>
    <row r="82" spans="2:10" ht="15" customHeight="1" x14ac:dyDescent="0.25">
      <c r="B82" s="149">
        <v>43968</v>
      </c>
      <c r="C82" s="148">
        <v>275</v>
      </c>
      <c r="D82" s="109">
        <f t="shared" si="7"/>
        <v>32212</v>
      </c>
      <c r="E82" s="110">
        <f t="shared" si="5"/>
        <v>0</v>
      </c>
      <c r="F82" s="148">
        <v>275</v>
      </c>
      <c r="G82" s="112">
        <f t="shared" si="8"/>
        <v>32210</v>
      </c>
      <c r="H82" s="110">
        <f t="shared" si="6"/>
        <v>54</v>
      </c>
      <c r="I82" s="148">
        <v>221</v>
      </c>
      <c r="J82" s="116">
        <f t="shared" si="9"/>
        <v>31196</v>
      </c>
    </row>
    <row r="83" spans="2:10" ht="15" customHeight="1" x14ac:dyDescent="0.25">
      <c r="B83" s="149">
        <v>43969</v>
      </c>
      <c r="C83" s="148">
        <v>315</v>
      </c>
      <c r="D83" s="109">
        <f t="shared" si="7"/>
        <v>32527</v>
      </c>
      <c r="E83" s="110">
        <f t="shared" si="5"/>
        <v>0</v>
      </c>
      <c r="F83" s="148">
        <v>315</v>
      </c>
      <c r="G83" s="112">
        <f t="shared" si="8"/>
        <v>32525</v>
      </c>
      <c r="H83" s="110">
        <f t="shared" si="6"/>
        <v>62</v>
      </c>
      <c r="I83" s="148">
        <v>253</v>
      </c>
      <c r="J83" s="116">
        <f t="shared" si="9"/>
        <v>31449</v>
      </c>
    </row>
    <row r="84" spans="2:10" ht="15" customHeight="1" x14ac:dyDescent="0.25">
      <c r="B84" s="149">
        <v>43970</v>
      </c>
      <c r="C84" s="148">
        <v>271</v>
      </c>
      <c r="D84" s="109">
        <f t="shared" si="7"/>
        <v>32798</v>
      </c>
      <c r="E84" s="110">
        <f t="shared" si="5"/>
        <v>1</v>
      </c>
      <c r="F84" s="148">
        <v>270</v>
      </c>
      <c r="G84" s="112">
        <f t="shared" si="8"/>
        <v>32795</v>
      </c>
      <c r="H84" s="110">
        <f t="shared" si="6"/>
        <v>41</v>
      </c>
      <c r="I84" s="148">
        <v>230</v>
      </c>
      <c r="J84" s="116">
        <f t="shared" si="9"/>
        <v>31679</v>
      </c>
    </row>
    <row r="85" spans="2:10" ht="15" customHeight="1" x14ac:dyDescent="0.25">
      <c r="B85" s="149">
        <v>43971</v>
      </c>
      <c r="C85" s="148">
        <v>291</v>
      </c>
      <c r="D85" s="109">
        <f t="shared" si="7"/>
        <v>33089</v>
      </c>
      <c r="E85" s="110">
        <f t="shared" si="5"/>
        <v>0</v>
      </c>
      <c r="F85" s="148">
        <v>291</v>
      </c>
      <c r="G85" s="112">
        <f t="shared" si="8"/>
        <v>33086</v>
      </c>
      <c r="H85" s="110">
        <f t="shared" si="6"/>
        <v>56</v>
      </c>
      <c r="I85" s="148">
        <v>235</v>
      </c>
      <c r="J85" s="116">
        <f t="shared" si="9"/>
        <v>31914</v>
      </c>
    </row>
    <row r="86" spans="2:10" ht="15" customHeight="1" x14ac:dyDescent="0.25">
      <c r="B86" s="149">
        <v>43972</v>
      </c>
      <c r="C86" s="148">
        <v>257</v>
      </c>
      <c r="D86" s="109">
        <f t="shared" si="7"/>
        <v>33346</v>
      </c>
      <c r="E86" s="110">
        <f t="shared" si="5"/>
        <v>2</v>
      </c>
      <c r="F86" s="148">
        <v>255</v>
      </c>
      <c r="G86" s="112">
        <f t="shared" si="8"/>
        <v>33341</v>
      </c>
      <c r="H86" s="110">
        <f t="shared" si="6"/>
        <v>56</v>
      </c>
      <c r="I86" s="148">
        <v>201</v>
      </c>
      <c r="J86" s="116">
        <f t="shared" si="9"/>
        <v>32115</v>
      </c>
    </row>
    <row r="87" spans="2:10" ht="15" customHeight="1" x14ac:dyDescent="0.25">
      <c r="B87" s="149">
        <v>43973</v>
      </c>
      <c r="C87" s="148">
        <v>247</v>
      </c>
      <c r="D87" s="109">
        <f t="shared" si="7"/>
        <v>33593</v>
      </c>
      <c r="E87" s="110">
        <f t="shared" si="5"/>
        <v>1</v>
      </c>
      <c r="F87" s="148">
        <v>246</v>
      </c>
      <c r="G87" s="112">
        <f t="shared" si="8"/>
        <v>33587</v>
      </c>
      <c r="H87" s="110">
        <f t="shared" si="6"/>
        <v>52</v>
      </c>
      <c r="I87" s="148">
        <v>195</v>
      </c>
      <c r="J87" s="116">
        <f t="shared" si="9"/>
        <v>32310</v>
      </c>
    </row>
    <row r="88" spans="2:10" ht="15" customHeight="1" x14ac:dyDescent="0.25">
      <c r="B88" s="149">
        <v>43974</v>
      </c>
      <c r="C88" s="148">
        <v>252</v>
      </c>
      <c r="D88" s="109">
        <f t="shared" si="7"/>
        <v>33845</v>
      </c>
      <c r="E88" s="110">
        <f t="shared" si="5"/>
        <v>1</v>
      </c>
      <c r="F88" s="148">
        <v>251</v>
      </c>
      <c r="G88" s="112">
        <f t="shared" si="8"/>
        <v>33838</v>
      </c>
      <c r="H88" s="110">
        <f t="shared" si="6"/>
        <v>54</v>
      </c>
      <c r="I88" s="148">
        <v>198</v>
      </c>
      <c r="J88" s="116">
        <f t="shared" si="9"/>
        <v>32508</v>
      </c>
    </row>
    <row r="89" spans="2:10" ht="15" customHeight="1" x14ac:dyDescent="0.25">
      <c r="B89" s="149">
        <v>43975</v>
      </c>
      <c r="C89" s="148">
        <v>206</v>
      </c>
      <c r="D89" s="109">
        <f t="shared" si="7"/>
        <v>34051</v>
      </c>
      <c r="E89" s="110">
        <f t="shared" si="5"/>
        <v>1</v>
      </c>
      <c r="F89" s="148">
        <v>205</v>
      </c>
      <c r="G89" s="112">
        <f t="shared" si="8"/>
        <v>34043</v>
      </c>
      <c r="H89" s="110">
        <f t="shared" si="6"/>
        <v>37</v>
      </c>
      <c r="I89" s="148">
        <v>169</v>
      </c>
      <c r="J89" s="116">
        <f t="shared" si="9"/>
        <v>32677</v>
      </c>
    </row>
    <row r="90" spans="2:10" ht="15" customHeight="1" x14ac:dyDescent="0.25">
      <c r="B90" s="149">
        <v>43976</v>
      </c>
      <c r="C90" s="148">
        <v>235</v>
      </c>
      <c r="D90" s="109">
        <f t="shared" si="7"/>
        <v>34286</v>
      </c>
      <c r="E90" s="110">
        <f t="shared" si="5"/>
        <v>1</v>
      </c>
      <c r="F90" s="148">
        <v>234</v>
      </c>
      <c r="G90" s="112">
        <f t="shared" si="8"/>
        <v>34277</v>
      </c>
      <c r="H90" s="110">
        <f t="shared" si="6"/>
        <v>59</v>
      </c>
      <c r="I90" s="148">
        <v>176</v>
      </c>
      <c r="J90" s="116">
        <f t="shared" si="9"/>
        <v>32853</v>
      </c>
    </row>
    <row r="91" spans="2:10" ht="15" customHeight="1" x14ac:dyDescent="0.25">
      <c r="B91" s="149">
        <v>43977</v>
      </c>
      <c r="C91" s="148">
        <v>257</v>
      </c>
      <c r="D91" s="109">
        <f t="shared" si="7"/>
        <v>34543</v>
      </c>
      <c r="E91" s="110">
        <f t="shared" si="5"/>
        <v>3</v>
      </c>
      <c r="F91" s="148">
        <v>254</v>
      </c>
      <c r="G91" s="112">
        <f t="shared" si="8"/>
        <v>34531</v>
      </c>
      <c r="H91" s="110">
        <f t="shared" si="6"/>
        <v>70</v>
      </c>
      <c r="I91" s="148">
        <v>187</v>
      </c>
      <c r="J91" s="116">
        <f t="shared" si="9"/>
        <v>33040</v>
      </c>
    </row>
    <row r="92" spans="2:10" ht="15" customHeight="1" x14ac:dyDescent="0.25">
      <c r="B92" s="149">
        <v>43978</v>
      </c>
      <c r="C92" s="148">
        <v>222</v>
      </c>
      <c r="D92" s="109">
        <f t="shared" si="7"/>
        <v>34765</v>
      </c>
      <c r="E92" s="110">
        <f t="shared" si="5"/>
        <v>2</v>
      </c>
      <c r="F92" s="148">
        <v>220</v>
      </c>
      <c r="G92" s="112">
        <f t="shared" si="8"/>
        <v>34751</v>
      </c>
      <c r="H92" s="110">
        <f t="shared" si="6"/>
        <v>53</v>
      </c>
      <c r="I92" s="148">
        <v>169</v>
      </c>
      <c r="J92" s="116">
        <f t="shared" si="9"/>
        <v>33209</v>
      </c>
    </row>
    <row r="93" spans="2:10" ht="15" customHeight="1" x14ac:dyDescent="0.25">
      <c r="B93" s="149">
        <v>43979</v>
      </c>
      <c r="C93" s="148">
        <v>234</v>
      </c>
      <c r="D93" s="109">
        <f t="shared" si="7"/>
        <v>34999</v>
      </c>
      <c r="E93" s="110">
        <f t="shared" si="5"/>
        <v>1</v>
      </c>
      <c r="F93" s="148">
        <v>233</v>
      </c>
      <c r="G93" s="112">
        <f t="shared" si="8"/>
        <v>34984</v>
      </c>
      <c r="H93" s="110">
        <f t="shared" si="6"/>
        <v>52</v>
      </c>
      <c r="I93" s="148">
        <v>182</v>
      </c>
      <c r="J93" s="116">
        <f t="shared" si="9"/>
        <v>33391</v>
      </c>
    </row>
    <row r="94" spans="2:10" ht="15" customHeight="1" x14ac:dyDescent="0.25">
      <c r="B94" s="149">
        <v>43980</v>
      </c>
      <c r="C94" s="148">
        <v>221</v>
      </c>
      <c r="D94" s="109">
        <f t="shared" si="7"/>
        <v>35220</v>
      </c>
      <c r="E94" s="110">
        <f t="shared" si="5"/>
        <v>1</v>
      </c>
      <c r="F94" s="148">
        <v>220</v>
      </c>
      <c r="G94" s="112">
        <f t="shared" si="8"/>
        <v>35204</v>
      </c>
      <c r="H94" s="110">
        <f t="shared" si="6"/>
        <v>58</v>
      </c>
      <c r="I94" s="148">
        <v>163</v>
      </c>
      <c r="J94" s="116">
        <f t="shared" si="9"/>
        <v>33554</v>
      </c>
    </row>
    <row r="95" spans="2:10" ht="15" customHeight="1" x14ac:dyDescent="0.25">
      <c r="B95" s="149">
        <v>43981</v>
      </c>
      <c r="C95" s="148">
        <v>195</v>
      </c>
      <c r="D95" s="109">
        <f t="shared" si="7"/>
        <v>35415</v>
      </c>
      <c r="E95" s="110">
        <f t="shared" si="5"/>
        <v>3</v>
      </c>
      <c r="F95" s="148">
        <v>192</v>
      </c>
      <c r="G95" s="112">
        <f t="shared" si="8"/>
        <v>35396</v>
      </c>
      <c r="H95" s="110">
        <f t="shared" si="6"/>
        <v>51</v>
      </c>
      <c r="I95" s="148">
        <v>144</v>
      </c>
      <c r="J95" s="116">
        <f t="shared" si="9"/>
        <v>33698</v>
      </c>
    </row>
    <row r="96" spans="2:10" ht="15" customHeight="1" x14ac:dyDescent="0.25">
      <c r="B96" s="149">
        <v>43982</v>
      </c>
      <c r="C96" s="148">
        <v>179</v>
      </c>
      <c r="D96" s="109">
        <f t="shared" si="7"/>
        <v>35594</v>
      </c>
      <c r="E96" s="110">
        <f t="shared" si="5"/>
        <v>8</v>
      </c>
      <c r="F96" s="148">
        <v>171</v>
      </c>
      <c r="G96" s="112">
        <f t="shared" si="8"/>
        <v>35567</v>
      </c>
      <c r="H96" s="110">
        <f t="shared" si="6"/>
        <v>67</v>
      </c>
      <c r="I96" s="148">
        <v>112</v>
      </c>
      <c r="J96" s="116">
        <f t="shared" si="9"/>
        <v>33810</v>
      </c>
    </row>
    <row r="97" spans="2:10" ht="15" customHeight="1" x14ac:dyDescent="0.25">
      <c r="B97" s="149">
        <v>43983</v>
      </c>
      <c r="C97" s="148">
        <v>196</v>
      </c>
      <c r="D97" s="109">
        <f t="shared" si="7"/>
        <v>35790</v>
      </c>
      <c r="E97" s="110">
        <f t="shared" si="5"/>
        <v>13</v>
      </c>
      <c r="F97" s="148">
        <v>183</v>
      </c>
      <c r="G97" s="112">
        <f t="shared" si="8"/>
        <v>35750</v>
      </c>
      <c r="H97" s="110">
        <f t="shared" si="6"/>
        <v>74</v>
      </c>
      <c r="I97" s="148">
        <v>122</v>
      </c>
      <c r="J97" s="116">
        <f t="shared" si="9"/>
        <v>33932</v>
      </c>
    </row>
    <row r="98" spans="2:10" ht="15" customHeight="1" x14ac:dyDescent="0.25">
      <c r="B98" s="149">
        <v>43984</v>
      </c>
      <c r="C98" s="148">
        <v>220</v>
      </c>
      <c r="D98" s="109">
        <f t="shared" si="7"/>
        <v>36010</v>
      </c>
      <c r="E98" s="110">
        <f t="shared" si="5"/>
        <v>9</v>
      </c>
      <c r="F98" s="148">
        <v>211</v>
      </c>
      <c r="G98" s="112">
        <f t="shared" si="8"/>
        <v>35961</v>
      </c>
      <c r="H98" s="110">
        <f t="shared" si="6"/>
        <v>63</v>
      </c>
      <c r="I98" s="148">
        <v>157</v>
      </c>
      <c r="J98" s="116">
        <f t="shared" si="9"/>
        <v>34089</v>
      </c>
    </row>
    <row r="99" spans="2:10" ht="15" customHeight="1" x14ac:dyDescent="0.25">
      <c r="B99" s="149">
        <v>43985</v>
      </c>
      <c r="C99" s="148">
        <v>183</v>
      </c>
      <c r="D99" s="109">
        <f t="shared" si="7"/>
        <v>36193</v>
      </c>
      <c r="E99" s="110">
        <f t="shared" si="5"/>
        <v>9</v>
      </c>
      <c r="F99" s="148">
        <v>174</v>
      </c>
      <c r="G99" s="112">
        <f t="shared" si="8"/>
        <v>36135</v>
      </c>
      <c r="H99" s="110">
        <f t="shared" si="6"/>
        <v>45</v>
      </c>
      <c r="I99" s="148">
        <v>138</v>
      </c>
      <c r="J99" s="116">
        <f t="shared" si="9"/>
        <v>34227</v>
      </c>
    </row>
    <row r="100" spans="2:10" ht="15" customHeight="1" x14ac:dyDescent="0.25">
      <c r="B100" s="149">
        <v>43986</v>
      </c>
      <c r="C100" s="148">
        <v>175</v>
      </c>
      <c r="D100" s="109">
        <f t="shared" si="7"/>
        <v>36368</v>
      </c>
      <c r="E100" s="110">
        <f t="shared" si="5"/>
        <v>11</v>
      </c>
      <c r="F100" s="148">
        <v>164</v>
      </c>
      <c r="G100" s="112">
        <f t="shared" si="8"/>
        <v>36299</v>
      </c>
      <c r="H100" s="110">
        <f t="shared" si="6"/>
        <v>55</v>
      </c>
      <c r="I100" s="148">
        <v>120</v>
      </c>
      <c r="J100" s="116">
        <f t="shared" si="9"/>
        <v>34347</v>
      </c>
    </row>
    <row r="101" spans="2:10" ht="15" customHeight="1" x14ac:dyDescent="0.25">
      <c r="B101" s="149">
        <v>43987</v>
      </c>
      <c r="C101" s="148">
        <v>173</v>
      </c>
      <c r="D101" s="109">
        <f t="shared" si="7"/>
        <v>36541</v>
      </c>
      <c r="E101" s="110">
        <f t="shared" si="5"/>
        <v>7</v>
      </c>
      <c r="F101" s="148">
        <v>166</v>
      </c>
      <c r="G101" s="112">
        <f t="shared" si="8"/>
        <v>36465</v>
      </c>
      <c r="H101" s="110">
        <f t="shared" si="6"/>
        <v>65</v>
      </c>
      <c r="I101" s="148">
        <v>108</v>
      </c>
      <c r="J101" s="116">
        <f t="shared" si="9"/>
        <v>34455</v>
      </c>
    </row>
    <row r="102" spans="2:10" ht="15" customHeight="1" x14ac:dyDescent="0.25">
      <c r="B102" s="149">
        <v>43988</v>
      </c>
      <c r="C102" s="148">
        <v>155</v>
      </c>
      <c r="D102" s="109">
        <f t="shared" si="7"/>
        <v>36696</v>
      </c>
      <c r="E102" s="110">
        <f t="shared" si="5"/>
        <v>7</v>
      </c>
      <c r="F102" s="148">
        <v>148</v>
      </c>
      <c r="G102" s="112">
        <f t="shared" si="8"/>
        <v>36613</v>
      </c>
      <c r="H102" s="110">
        <f t="shared" si="6"/>
        <v>58</v>
      </c>
      <c r="I102" s="148">
        <v>97</v>
      </c>
      <c r="J102" s="116">
        <f t="shared" si="9"/>
        <v>34552</v>
      </c>
    </row>
    <row r="103" spans="2:10" ht="15" customHeight="1" x14ac:dyDescent="0.25">
      <c r="B103" s="149">
        <v>43989</v>
      </c>
      <c r="C103" s="148">
        <v>164</v>
      </c>
      <c r="D103" s="109">
        <f t="shared" si="7"/>
        <v>36860</v>
      </c>
      <c r="E103" s="110">
        <f t="shared" si="5"/>
        <v>12</v>
      </c>
      <c r="F103" s="148">
        <v>152</v>
      </c>
      <c r="G103" s="112">
        <f t="shared" si="8"/>
        <v>36765</v>
      </c>
      <c r="H103" s="110">
        <f t="shared" si="6"/>
        <v>53</v>
      </c>
      <c r="I103" s="148">
        <v>111</v>
      </c>
      <c r="J103" s="116">
        <f t="shared" si="9"/>
        <v>34663</v>
      </c>
    </row>
    <row r="104" spans="2:10" ht="15" customHeight="1" x14ac:dyDescent="0.25">
      <c r="B104" s="149">
        <v>43990</v>
      </c>
      <c r="C104" s="148">
        <v>162</v>
      </c>
      <c r="D104" s="109">
        <f t="shared" si="7"/>
        <v>37022</v>
      </c>
      <c r="E104" s="110">
        <f t="shared" si="5"/>
        <v>11</v>
      </c>
      <c r="F104" s="148">
        <v>151</v>
      </c>
      <c r="G104" s="112">
        <f t="shared" si="8"/>
        <v>36916</v>
      </c>
      <c r="H104" s="110">
        <f t="shared" si="6"/>
        <v>51</v>
      </c>
      <c r="I104" s="148">
        <v>111</v>
      </c>
      <c r="J104" s="116">
        <f t="shared" si="9"/>
        <v>34774</v>
      </c>
    </row>
    <row r="105" spans="2:10" ht="15" customHeight="1" x14ac:dyDescent="0.25">
      <c r="B105" s="149">
        <v>43991</v>
      </c>
      <c r="C105" s="148">
        <v>165</v>
      </c>
      <c r="D105" s="109">
        <f t="shared" si="7"/>
        <v>37187</v>
      </c>
      <c r="E105" s="110">
        <f t="shared" si="5"/>
        <v>14</v>
      </c>
      <c r="F105" s="148">
        <v>151</v>
      </c>
      <c r="G105" s="112">
        <f t="shared" si="8"/>
        <v>37067</v>
      </c>
      <c r="H105" s="110">
        <f t="shared" si="6"/>
        <v>80</v>
      </c>
      <c r="I105" s="148">
        <v>85</v>
      </c>
      <c r="J105" s="116">
        <f t="shared" si="9"/>
        <v>34859</v>
      </c>
    </row>
    <row r="106" spans="2:10" ht="15" customHeight="1" x14ac:dyDescent="0.25">
      <c r="B106" s="149">
        <v>43992</v>
      </c>
      <c r="C106" s="148">
        <v>158</v>
      </c>
      <c r="D106" s="109">
        <f t="shared" si="7"/>
        <v>37345</v>
      </c>
      <c r="E106" s="110">
        <f t="shared" si="5"/>
        <v>14</v>
      </c>
      <c r="F106" s="148">
        <v>144</v>
      </c>
      <c r="G106" s="112">
        <f t="shared" si="8"/>
        <v>37211</v>
      </c>
      <c r="H106" s="110">
        <f t="shared" si="6"/>
        <v>61</v>
      </c>
      <c r="I106" s="148">
        <v>97</v>
      </c>
      <c r="J106" s="116">
        <f t="shared" si="9"/>
        <v>34956</v>
      </c>
    </row>
    <row r="107" spans="2:10" ht="15" customHeight="1" x14ac:dyDescent="0.25">
      <c r="B107" s="149">
        <v>43993</v>
      </c>
      <c r="C107" s="148">
        <v>130</v>
      </c>
      <c r="D107" s="109">
        <f t="shared" si="7"/>
        <v>37475</v>
      </c>
      <c r="E107" s="110">
        <f t="shared" si="5"/>
        <v>15</v>
      </c>
      <c r="F107" s="148">
        <v>115</v>
      </c>
      <c r="G107" s="112">
        <f t="shared" si="8"/>
        <v>37326</v>
      </c>
      <c r="H107" s="110">
        <f t="shared" si="6"/>
        <v>59</v>
      </c>
      <c r="I107" s="148">
        <v>71</v>
      </c>
      <c r="J107" s="116">
        <f t="shared" si="9"/>
        <v>35027</v>
      </c>
    </row>
    <row r="108" spans="2:10" ht="15" customHeight="1" x14ac:dyDescent="0.25">
      <c r="B108" s="149">
        <v>43994</v>
      </c>
      <c r="C108" s="148">
        <v>138</v>
      </c>
      <c r="D108" s="109">
        <f t="shared" si="7"/>
        <v>37613</v>
      </c>
      <c r="E108" s="110">
        <f t="shared" si="5"/>
        <v>17</v>
      </c>
      <c r="F108" s="148">
        <v>121</v>
      </c>
      <c r="G108" s="112">
        <f t="shared" si="8"/>
        <v>37447</v>
      </c>
      <c r="H108" s="110">
        <f t="shared" si="6"/>
        <v>66</v>
      </c>
      <c r="I108" s="148">
        <v>72</v>
      </c>
      <c r="J108" s="116">
        <f t="shared" si="9"/>
        <v>35099</v>
      </c>
    </row>
    <row r="109" spans="2:10" ht="15" customHeight="1" x14ac:dyDescent="0.25">
      <c r="B109" s="149">
        <v>43995</v>
      </c>
      <c r="C109" s="148">
        <v>106</v>
      </c>
      <c r="D109" s="109">
        <f t="shared" si="7"/>
        <v>37719</v>
      </c>
      <c r="E109" s="110">
        <f t="shared" si="5"/>
        <v>13</v>
      </c>
      <c r="F109" s="148">
        <v>93</v>
      </c>
      <c r="G109" s="112">
        <f t="shared" si="8"/>
        <v>37540</v>
      </c>
      <c r="H109" s="110">
        <f t="shared" si="6"/>
        <v>54</v>
      </c>
      <c r="I109" s="148">
        <v>52</v>
      </c>
      <c r="J109" s="116">
        <f t="shared" si="9"/>
        <v>35151</v>
      </c>
    </row>
    <row r="110" spans="2:10" ht="15" customHeight="1" x14ac:dyDescent="0.25">
      <c r="B110" s="149">
        <v>43996</v>
      </c>
      <c r="C110" s="148">
        <v>144</v>
      </c>
      <c r="D110" s="109">
        <f t="shared" si="7"/>
        <v>37863</v>
      </c>
      <c r="E110" s="110">
        <f t="shared" si="5"/>
        <v>18</v>
      </c>
      <c r="F110" s="148">
        <v>126</v>
      </c>
      <c r="G110" s="112">
        <f t="shared" si="8"/>
        <v>37666</v>
      </c>
      <c r="H110" s="110">
        <f t="shared" si="6"/>
        <v>68</v>
      </c>
      <c r="I110" s="148">
        <v>76</v>
      </c>
      <c r="J110" s="116">
        <f t="shared" si="9"/>
        <v>35227</v>
      </c>
    </row>
    <row r="111" spans="2:10" ht="15" customHeight="1" x14ac:dyDescent="0.25">
      <c r="B111" s="149">
        <v>43997</v>
      </c>
      <c r="C111" s="148">
        <v>127</v>
      </c>
      <c r="D111" s="109">
        <f t="shared" si="7"/>
        <v>37990</v>
      </c>
      <c r="E111" s="110">
        <f t="shared" si="5"/>
        <v>19</v>
      </c>
      <c r="F111" s="148">
        <v>108</v>
      </c>
      <c r="G111" s="112">
        <f t="shared" si="8"/>
        <v>37774</v>
      </c>
      <c r="H111" s="110">
        <f t="shared" si="6"/>
        <v>66</v>
      </c>
      <c r="I111" s="148">
        <v>61</v>
      </c>
      <c r="J111" s="116">
        <f t="shared" si="9"/>
        <v>35288</v>
      </c>
    </row>
    <row r="112" spans="2:10" ht="15" customHeight="1" x14ac:dyDescent="0.25">
      <c r="B112" s="149">
        <v>43998</v>
      </c>
      <c r="C112" s="148">
        <v>121</v>
      </c>
      <c r="D112" s="109">
        <f t="shared" si="7"/>
        <v>38111</v>
      </c>
      <c r="E112" s="110">
        <f t="shared" si="5"/>
        <v>14</v>
      </c>
      <c r="F112" s="148">
        <v>107</v>
      </c>
      <c r="G112" s="112">
        <f t="shared" si="8"/>
        <v>37881</v>
      </c>
      <c r="H112" s="110">
        <f t="shared" si="6"/>
        <v>51</v>
      </c>
      <c r="I112" s="148">
        <v>70</v>
      </c>
      <c r="J112" s="116">
        <f t="shared" si="9"/>
        <v>35358</v>
      </c>
    </row>
    <row r="113" spans="2:10" ht="15" customHeight="1" x14ac:dyDescent="0.25">
      <c r="B113" s="149">
        <v>43999</v>
      </c>
      <c r="C113" s="148">
        <v>110</v>
      </c>
      <c r="D113" s="109">
        <f t="shared" si="7"/>
        <v>38221</v>
      </c>
      <c r="E113" s="110">
        <f t="shared" si="5"/>
        <v>17</v>
      </c>
      <c r="F113" s="148">
        <v>93</v>
      </c>
      <c r="G113" s="112">
        <f t="shared" si="8"/>
        <v>37974</v>
      </c>
      <c r="H113" s="110">
        <f t="shared" si="6"/>
        <v>57</v>
      </c>
      <c r="I113" s="148">
        <v>53</v>
      </c>
      <c r="J113" s="116">
        <f t="shared" si="9"/>
        <v>35411</v>
      </c>
    </row>
    <row r="114" spans="2:10" ht="15" customHeight="1" x14ac:dyDescent="0.25">
      <c r="B114" s="149">
        <v>44000</v>
      </c>
      <c r="C114" s="148">
        <v>115</v>
      </c>
      <c r="D114" s="109">
        <f t="shared" si="7"/>
        <v>38336</v>
      </c>
      <c r="E114" s="110">
        <f t="shared" si="5"/>
        <v>21</v>
      </c>
      <c r="F114" s="148">
        <v>94</v>
      </c>
      <c r="G114" s="112">
        <f t="shared" si="8"/>
        <v>38068</v>
      </c>
      <c r="H114" s="110">
        <f t="shared" si="6"/>
        <v>58</v>
      </c>
      <c r="I114" s="148">
        <v>57</v>
      </c>
      <c r="J114" s="116">
        <f t="shared" si="9"/>
        <v>35468</v>
      </c>
    </row>
    <row r="115" spans="2:10" ht="15" customHeight="1" x14ac:dyDescent="0.25">
      <c r="B115" s="149">
        <v>44001</v>
      </c>
      <c r="C115" s="148">
        <v>98</v>
      </c>
      <c r="D115" s="109">
        <f t="shared" si="7"/>
        <v>38434</v>
      </c>
      <c r="E115" s="110">
        <f t="shared" si="5"/>
        <v>16</v>
      </c>
      <c r="F115" s="148">
        <v>82</v>
      </c>
      <c r="G115" s="112">
        <f t="shared" si="8"/>
        <v>38150</v>
      </c>
      <c r="H115" s="110">
        <f t="shared" si="6"/>
        <v>51</v>
      </c>
      <c r="I115" s="148">
        <v>47</v>
      </c>
      <c r="J115" s="116">
        <f t="shared" si="9"/>
        <v>35515</v>
      </c>
    </row>
    <row r="116" spans="2:10" ht="15" customHeight="1" x14ac:dyDescent="0.25">
      <c r="B116" s="149">
        <v>44002</v>
      </c>
      <c r="C116" s="148">
        <v>97</v>
      </c>
      <c r="D116" s="109">
        <f t="shared" si="7"/>
        <v>38531</v>
      </c>
      <c r="E116" s="110">
        <f t="shared" si="5"/>
        <v>8</v>
      </c>
      <c r="F116" s="148">
        <v>89</v>
      </c>
      <c r="G116" s="112">
        <f t="shared" si="8"/>
        <v>38239</v>
      </c>
      <c r="H116" s="110">
        <f t="shared" si="6"/>
        <v>43</v>
      </c>
      <c r="I116" s="148">
        <v>54</v>
      </c>
      <c r="J116" s="116">
        <f t="shared" si="9"/>
        <v>35569</v>
      </c>
    </row>
    <row r="117" spans="2:10" ht="15" customHeight="1" x14ac:dyDescent="0.25">
      <c r="B117" s="149">
        <v>44003</v>
      </c>
      <c r="C117" s="148">
        <v>100</v>
      </c>
      <c r="D117" s="109">
        <f t="shared" si="7"/>
        <v>38631</v>
      </c>
      <c r="E117" s="110">
        <f t="shared" si="5"/>
        <v>24</v>
      </c>
      <c r="F117" s="148">
        <v>76</v>
      </c>
      <c r="G117" s="112">
        <f t="shared" si="8"/>
        <v>38315</v>
      </c>
      <c r="H117" s="110">
        <f t="shared" si="6"/>
        <v>53</v>
      </c>
      <c r="I117" s="148">
        <v>47</v>
      </c>
      <c r="J117" s="116">
        <f t="shared" si="9"/>
        <v>35616</v>
      </c>
    </row>
    <row r="118" spans="2:10" ht="15" customHeight="1" x14ac:dyDescent="0.25">
      <c r="B118" s="149">
        <v>44004</v>
      </c>
      <c r="C118" s="148">
        <v>106</v>
      </c>
      <c r="D118" s="109">
        <f t="shared" si="7"/>
        <v>38737</v>
      </c>
      <c r="E118" s="110">
        <f t="shared" si="5"/>
        <v>15</v>
      </c>
      <c r="F118" s="148">
        <v>91</v>
      </c>
      <c r="G118" s="112">
        <f t="shared" si="8"/>
        <v>38406</v>
      </c>
      <c r="H118" s="110">
        <f t="shared" si="6"/>
        <v>48</v>
      </c>
      <c r="I118" s="148">
        <v>58</v>
      </c>
      <c r="J118" s="116">
        <f t="shared" si="9"/>
        <v>35674</v>
      </c>
    </row>
    <row r="119" spans="2:10" ht="15" customHeight="1" x14ac:dyDescent="0.25">
      <c r="B119" s="149">
        <v>44005</v>
      </c>
      <c r="C119" s="148">
        <v>131</v>
      </c>
      <c r="D119" s="109">
        <f t="shared" si="7"/>
        <v>38868</v>
      </c>
      <c r="E119" s="110">
        <f t="shared" si="5"/>
        <v>25</v>
      </c>
      <c r="F119" s="148">
        <v>106</v>
      </c>
      <c r="G119" s="112">
        <f t="shared" si="8"/>
        <v>38512</v>
      </c>
      <c r="H119" s="110">
        <f t="shared" si="6"/>
        <v>70</v>
      </c>
      <c r="I119" s="148">
        <v>61</v>
      </c>
      <c r="J119" s="116">
        <f t="shared" si="9"/>
        <v>35735</v>
      </c>
    </row>
    <row r="120" spans="2:10" ht="15" customHeight="1" x14ac:dyDescent="0.25">
      <c r="B120" s="149">
        <v>44006</v>
      </c>
      <c r="C120" s="148">
        <v>125</v>
      </c>
      <c r="D120" s="109">
        <f t="shared" si="7"/>
        <v>38993</v>
      </c>
      <c r="E120" s="110">
        <f t="shared" si="5"/>
        <v>24</v>
      </c>
      <c r="F120" s="148">
        <v>101</v>
      </c>
      <c r="G120" s="112">
        <f t="shared" si="8"/>
        <v>38613</v>
      </c>
      <c r="H120" s="110">
        <f t="shared" si="6"/>
        <v>56</v>
      </c>
      <c r="I120" s="148">
        <v>69</v>
      </c>
      <c r="J120" s="116">
        <f t="shared" si="9"/>
        <v>35804</v>
      </c>
    </row>
    <row r="121" spans="2:10" ht="15" customHeight="1" x14ac:dyDescent="0.25">
      <c r="B121" s="149">
        <v>44007</v>
      </c>
      <c r="C121" s="148">
        <v>134</v>
      </c>
      <c r="D121" s="109">
        <f t="shared" si="7"/>
        <v>39127</v>
      </c>
      <c r="E121" s="110">
        <f t="shared" si="5"/>
        <v>25</v>
      </c>
      <c r="F121" s="148">
        <v>109</v>
      </c>
      <c r="G121" s="112">
        <f t="shared" si="8"/>
        <v>38722</v>
      </c>
      <c r="H121" s="110">
        <f t="shared" si="6"/>
        <v>77</v>
      </c>
      <c r="I121" s="148">
        <v>57</v>
      </c>
      <c r="J121" s="116">
        <f t="shared" si="9"/>
        <v>35861</v>
      </c>
    </row>
    <row r="122" spans="2:10" ht="15" customHeight="1" x14ac:dyDescent="0.25">
      <c r="B122" s="149">
        <v>44008</v>
      </c>
      <c r="C122" s="148">
        <v>116</v>
      </c>
      <c r="D122" s="109">
        <f t="shared" si="7"/>
        <v>39243</v>
      </c>
      <c r="E122" s="110">
        <f t="shared" si="5"/>
        <v>23</v>
      </c>
      <c r="F122" s="148">
        <v>93</v>
      </c>
      <c r="G122" s="112">
        <f t="shared" si="8"/>
        <v>38815</v>
      </c>
      <c r="H122" s="110">
        <f t="shared" si="6"/>
        <v>78</v>
      </c>
      <c r="I122" s="148">
        <v>38</v>
      </c>
      <c r="J122" s="116">
        <f t="shared" si="9"/>
        <v>35899</v>
      </c>
    </row>
    <row r="123" spans="2:10" ht="15" customHeight="1" x14ac:dyDescent="0.25">
      <c r="B123" s="149">
        <v>44009</v>
      </c>
      <c r="C123" s="148">
        <v>92</v>
      </c>
      <c r="D123" s="109">
        <f t="shared" si="7"/>
        <v>39335</v>
      </c>
      <c r="E123" s="110">
        <f t="shared" si="5"/>
        <v>22</v>
      </c>
      <c r="F123" s="148">
        <v>70</v>
      </c>
      <c r="G123" s="112">
        <f t="shared" si="8"/>
        <v>38885</v>
      </c>
      <c r="H123" s="110">
        <f t="shared" si="6"/>
        <v>52</v>
      </c>
      <c r="I123" s="148">
        <v>40</v>
      </c>
      <c r="J123" s="116">
        <f t="shared" si="9"/>
        <v>35939</v>
      </c>
    </row>
    <row r="124" spans="2:10" ht="15" customHeight="1" x14ac:dyDescent="0.25">
      <c r="B124" s="149">
        <v>44010</v>
      </c>
      <c r="C124" s="148">
        <v>97</v>
      </c>
      <c r="D124" s="109">
        <f t="shared" si="7"/>
        <v>39432</v>
      </c>
      <c r="E124" s="110">
        <f t="shared" si="5"/>
        <v>13</v>
      </c>
      <c r="F124" s="148">
        <v>84</v>
      </c>
      <c r="G124" s="112">
        <f t="shared" si="8"/>
        <v>38969</v>
      </c>
      <c r="H124" s="110">
        <f t="shared" si="6"/>
        <v>55</v>
      </c>
      <c r="I124" s="148">
        <v>42</v>
      </c>
      <c r="J124" s="116">
        <f t="shared" si="9"/>
        <v>35981</v>
      </c>
    </row>
    <row r="125" spans="2:10" ht="15" customHeight="1" x14ac:dyDescent="0.25">
      <c r="B125" s="149">
        <v>44011</v>
      </c>
      <c r="C125" s="148">
        <v>83</v>
      </c>
      <c r="D125" s="109">
        <f t="shared" si="7"/>
        <v>39515</v>
      </c>
      <c r="E125" s="110">
        <f t="shared" si="5"/>
        <v>18</v>
      </c>
      <c r="F125" s="148">
        <v>65</v>
      </c>
      <c r="G125" s="112">
        <f t="shared" si="8"/>
        <v>39034</v>
      </c>
      <c r="H125" s="110">
        <f t="shared" si="6"/>
        <v>50</v>
      </c>
      <c r="I125" s="148">
        <v>33</v>
      </c>
      <c r="J125" s="116">
        <f t="shared" si="9"/>
        <v>36014</v>
      </c>
    </row>
    <row r="126" spans="2:10" ht="15" customHeight="1" x14ac:dyDescent="0.25">
      <c r="B126" s="149">
        <v>44012</v>
      </c>
      <c r="C126" s="148">
        <v>94</v>
      </c>
      <c r="D126" s="109">
        <f t="shared" si="7"/>
        <v>39609</v>
      </c>
      <c r="E126" s="110">
        <f t="shared" si="5"/>
        <v>19</v>
      </c>
      <c r="F126" s="148">
        <v>75</v>
      </c>
      <c r="G126" s="112">
        <f t="shared" si="8"/>
        <v>39109</v>
      </c>
      <c r="H126" s="110">
        <f t="shared" si="6"/>
        <v>50</v>
      </c>
      <c r="I126" s="148">
        <v>44</v>
      </c>
      <c r="J126" s="116">
        <f t="shared" si="9"/>
        <v>36058</v>
      </c>
    </row>
    <row r="127" spans="2:10" ht="15" customHeight="1" x14ac:dyDescent="0.25">
      <c r="B127" s="149">
        <v>44013</v>
      </c>
      <c r="C127" s="148">
        <v>79</v>
      </c>
      <c r="D127" s="109">
        <f t="shared" si="7"/>
        <v>39688</v>
      </c>
      <c r="E127" s="110">
        <f t="shared" si="5"/>
        <v>33</v>
      </c>
      <c r="F127" s="148">
        <v>46</v>
      </c>
      <c r="G127" s="112">
        <f t="shared" si="8"/>
        <v>39155</v>
      </c>
      <c r="H127" s="110">
        <f t="shared" si="6"/>
        <v>57</v>
      </c>
      <c r="I127" s="148">
        <v>22</v>
      </c>
      <c r="J127" s="116">
        <f t="shared" si="9"/>
        <v>36080</v>
      </c>
    </row>
    <row r="128" spans="2:10" ht="15" customHeight="1" x14ac:dyDescent="0.25">
      <c r="B128" s="149">
        <v>44014</v>
      </c>
      <c r="C128" s="148">
        <v>86</v>
      </c>
      <c r="D128" s="109">
        <f t="shared" si="7"/>
        <v>39774</v>
      </c>
      <c r="E128" s="110">
        <f t="shared" si="5"/>
        <v>22</v>
      </c>
      <c r="F128" s="148">
        <v>64</v>
      </c>
      <c r="G128" s="112">
        <f t="shared" si="8"/>
        <v>39219</v>
      </c>
      <c r="H128" s="110">
        <f t="shared" si="6"/>
        <v>46</v>
      </c>
      <c r="I128" s="148">
        <v>40</v>
      </c>
      <c r="J128" s="116">
        <f t="shared" si="9"/>
        <v>36120</v>
      </c>
    </row>
    <row r="129" spans="2:10" ht="15" customHeight="1" x14ac:dyDescent="0.25">
      <c r="B129" s="149">
        <v>44015</v>
      </c>
      <c r="C129" s="148">
        <v>82</v>
      </c>
      <c r="D129" s="109">
        <f t="shared" si="7"/>
        <v>39856</v>
      </c>
      <c r="E129" s="110">
        <f t="shared" si="5"/>
        <v>30</v>
      </c>
      <c r="F129" s="148">
        <v>52</v>
      </c>
      <c r="G129" s="112">
        <f t="shared" si="8"/>
        <v>39271</v>
      </c>
      <c r="H129" s="110">
        <f t="shared" si="6"/>
        <v>56</v>
      </c>
      <c r="I129" s="148">
        <v>26</v>
      </c>
      <c r="J129" s="116">
        <f t="shared" si="9"/>
        <v>36146</v>
      </c>
    </row>
    <row r="130" spans="2:10" ht="15" customHeight="1" x14ac:dyDescent="0.25">
      <c r="B130" s="149">
        <v>44016</v>
      </c>
      <c r="C130" s="148">
        <v>84</v>
      </c>
      <c r="D130" s="109">
        <f t="shared" si="7"/>
        <v>39940</v>
      </c>
      <c r="E130" s="110">
        <f t="shared" si="5"/>
        <v>24</v>
      </c>
      <c r="F130" s="148">
        <v>60</v>
      </c>
      <c r="G130" s="112">
        <f t="shared" si="8"/>
        <v>39331</v>
      </c>
      <c r="H130" s="110">
        <f t="shared" si="6"/>
        <v>53</v>
      </c>
      <c r="I130" s="148">
        <v>31</v>
      </c>
      <c r="J130" s="116">
        <f t="shared" si="9"/>
        <v>36177</v>
      </c>
    </row>
    <row r="131" spans="2:10" ht="15" customHeight="1" x14ac:dyDescent="0.25">
      <c r="B131" s="149">
        <v>44017</v>
      </c>
      <c r="C131" s="148">
        <v>73</v>
      </c>
      <c r="D131" s="109">
        <f t="shared" si="7"/>
        <v>40013</v>
      </c>
      <c r="E131" s="110">
        <f t="shared" si="5"/>
        <v>24</v>
      </c>
      <c r="F131" s="148">
        <v>49</v>
      </c>
      <c r="G131" s="112">
        <f t="shared" si="8"/>
        <v>39380</v>
      </c>
      <c r="H131" s="110">
        <f t="shared" si="6"/>
        <v>49</v>
      </c>
      <c r="I131" s="148">
        <v>24</v>
      </c>
      <c r="J131" s="116">
        <f t="shared" si="9"/>
        <v>36201</v>
      </c>
    </row>
    <row r="132" spans="2:10" ht="15" customHeight="1" x14ac:dyDescent="0.25">
      <c r="B132" s="149">
        <v>44018</v>
      </c>
      <c r="C132" s="148">
        <v>76</v>
      </c>
      <c r="D132" s="109">
        <f t="shared" si="7"/>
        <v>40089</v>
      </c>
      <c r="E132" s="110">
        <f t="shared" si="5"/>
        <v>18</v>
      </c>
      <c r="F132" s="148">
        <v>58</v>
      </c>
      <c r="G132" s="112">
        <f t="shared" si="8"/>
        <v>39438</v>
      </c>
      <c r="H132" s="110">
        <f t="shared" si="6"/>
        <v>43</v>
      </c>
      <c r="I132" s="148">
        <v>33</v>
      </c>
      <c r="J132" s="116">
        <f t="shared" si="9"/>
        <v>36234</v>
      </c>
    </row>
    <row r="133" spans="2:10" ht="15" customHeight="1" x14ac:dyDescent="0.25">
      <c r="B133" s="149">
        <v>44019</v>
      </c>
      <c r="C133" s="148">
        <v>64</v>
      </c>
      <c r="D133" s="109">
        <f t="shared" si="7"/>
        <v>40153</v>
      </c>
      <c r="E133" s="110">
        <f t="shared" si="5"/>
        <v>14</v>
      </c>
      <c r="F133" s="148">
        <v>50</v>
      </c>
      <c r="G133" s="112">
        <f t="shared" si="8"/>
        <v>39488</v>
      </c>
      <c r="H133" s="110">
        <f t="shared" si="6"/>
        <v>38</v>
      </c>
      <c r="I133" s="148">
        <v>26</v>
      </c>
      <c r="J133" s="116">
        <f t="shared" si="9"/>
        <v>36260</v>
      </c>
    </row>
    <row r="134" spans="2:10" ht="15" customHeight="1" x14ac:dyDescent="0.25">
      <c r="B134" s="149">
        <v>44020</v>
      </c>
      <c r="C134" s="148">
        <v>81</v>
      </c>
      <c r="D134" s="109">
        <f t="shared" si="7"/>
        <v>40234</v>
      </c>
      <c r="E134" s="110">
        <f t="shared" si="5"/>
        <v>31</v>
      </c>
      <c r="F134" s="148">
        <v>50</v>
      </c>
      <c r="G134" s="112">
        <f t="shared" si="8"/>
        <v>39538</v>
      </c>
      <c r="H134" s="110">
        <f t="shared" si="6"/>
        <v>58</v>
      </c>
      <c r="I134" s="148">
        <v>23</v>
      </c>
      <c r="J134" s="116">
        <f t="shared" si="9"/>
        <v>36283</v>
      </c>
    </row>
    <row r="135" spans="2:10" ht="15" customHeight="1" x14ac:dyDescent="0.25">
      <c r="B135" s="149">
        <v>44021</v>
      </c>
      <c r="C135" s="148">
        <v>97</v>
      </c>
      <c r="D135" s="109">
        <f t="shared" si="7"/>
        <v>40331</v>
      </c>
      <c r="E135" s="110">
        <f t="shared" ref="E135:E192" si="10">C135-F135</f>
        <v>32</v>
      </c>
      <c r="F135" s="148">
        <v>65</v>
      </c>
      <c r="G135" s="112">
        <f t="shared" si="8"/>
        <v>39603</v>
      </c>
      <c r="H135" s="110">
        <f t="shared" ref="H135:H192" si="11">C135-I135</f>
        <v>62</v>
      </c>
      <c r="I135" s="148">
        <v>35</v>
      </c>
      <c r="J135" s="116">
        <f t="shared" si="9"/>
        <v>36318</v>
      </c>
    </row>
    <row r="136" spans="2:10" ht="15" customHeight="1" x14ac:dyDescent="0.25">
      <c r="B136" s="149">
        <v>44022</v>
      </c>
      <c r="C136" s="148">
        <v>64</v>
      </c>
      <c r="D136" s="109">
        <f t="shared" ref="D136:D193" si="12">D135+C136</f>
        <v>40395</v>
      </c>
      <c r="E136" s="110">
        <f t="shared" si="10"/>
        <v>24</v>
      </c>
      <c r="F136" s="148">
        <v>40</v>
      </c>
      <c r="G136" s="112">
        <f t="shared" ref="G136:G193" si="13">G135+F136</f>
        <v>39643</v>
      </c>
      <c r="H136" s="110">
        <f t="shared" si="11"/>
        <v>43</v>
      </c>
      <c r="I136" s="148">
        <v>21</v>
      </c>
      <c r="J136" s="116">
        <f t="shared" ref="J136:J193" si="14">I136+J135</f>
        <v>36339</v>
      </c>
    </row>
    <row r="137" spans="2:10" ht="15" customHeight="1" x14ac:dyDescent="0.25">
      <c r="B137" s="149">
        <v>44023</v>
      </c>
      <c r="C137" s="148">
        <v>76</v>
      </c>
      <c r="D137" s="109">
        <f t="shared" si="12"/>
        <v>40471</v>
      </c>
      <c r="E137" s="110">
        <f t="shared" si="10"/>
        <v>32</v>
      </c>
      <c r="F137" s="148">
        <v>44</v>
      </c>
      <c r="G137" s="112">
        <f t="shared" si="13"/>
        <v>39687</v>
      </c>
      <c r="H137" s="110">
        <f t="shared" si="11"/>
        <v>55</v>
      </c>
      <c r="I137" s="148">
        <v>21</v>
      </c>
      <c r="J137" s="116">
        <f t="shared" si="14"/>
        <v>36360</v>
      </c>
    </row>
    <row r="138" spans="2:10" ht="15" customHeight="1" x14ac:dyDescent="0.25">
      <c r="B138" s="149">
        <v>44024</v>
      </c>
      <c r="C138" s="148">
        <v>58</v>
      </c>
      <c r="D138" s="109">
        <f t="shared" si="12"/>
        <v>40529</v>
      </c>
      <c r="E138" s="110">
        <f t="shared" si="10"/>
        <v>27</v>
      </c>
      <c r="F138" s="148">
        <v>31</v>
      </c>
      <c r="G138" s="112">
        <f t="shared" si="13"/>
        <v>39718</v>
      </c>
      <c r="H138" s="110">
        <f t="shared" si="11"/>
        <v>46</v>
      </c>
      <c r="I138" s="148">
        <v>12</v>
      </c>
      <c r="J138" s="116">
        <f t="shared" si="14"/>
        <v>36372</v>
      </c>
    </row>
    <row r="139" spans="2:10" ht="15" customHeight="1" x14ac:dyDescent="0.25">
      <c r="B139" s="149">
        <v>44025</v>
      </c>
      <c r="C139" s="148">
        <v>77</v>
      </c>
      <c r="D139" s="109">
        <f t="shared" si="12"/>
        <v>40606</v>
      </c>
      <c r="E139" s="110">
        <f t="shared" si="10"/>
        <v>32</v>
      </c>
      <c r="F139" s="148">
        <v>45</v>
      </c>
      <c r="G139" s="112">
        <f t="shared" si="13"/>
        <v>39763</v>
      </c>
      <c r="H139" s="110">
        <f t="shared" si="11"/>
        <v>55</v>
      </c>
      <c r="I139" s="148">
        <v>22</v>
      </c>
      <c r="J139" s="116">
        <f t="shared" si="14"/>
        <v>36394</v>
      </c>
    </row>
    <row r="140" spans="2:10" ht="15" customHeight="1" x14ac:dyDescent="0.25">
      <c r="B140" s="149">
        <v>44026</v>
      </c>
      <c r="C140" s="148">
        <v>80</v>
      </c>
      <c r="D140" s="109">
        <f t="shared" si="12"/>
        <v>40686</v>
      </c>
      <c r="E140" s="110">
        <f t="shared" si="10"/>
        <v>42</v>
      </c>
      <c r="F140" s="148">
        <v>38</v>
      </c>
      <c r="G140" s="112">
        <f t="shared" si="13"/>
        <v>39801</v>
      </c>
      <c r="H140" s="110">
        <f t="shared" si="11"/>
        <v>60</v>
      </c>
      <c r="I140" s="148">
        <v>20</v>
      </c>
      <c r="J140" s="116">
        <f t="shared" si="14"/>
        <v>36414</v>
      </c>
    </row>
    <row r="141" spans="2:10" ht="15" customHeight="1" x14ac:dyDescent="0.25">
      <c r="B141" s="149">
        <v>44027</v>
      </c>
      <c r="C141" s="148">
        <v>72</v>
      </c>
      <c r="D141" s="109">
        <f t="shared" si="12"/>
        <v>40758</v>
      </c>
      <c r="E141" s="110">
        <f t="shared" si="10"/>
        <v>26</v>
      </c>
      <c r="F141" s="148">
        <v>46</v>
      </c>
      <c r="G141" s="112">
        <f t="shared" si="13"/>
        <v>39847</v>
      </c>
      <c r="H141" s="110">
        <f t="shared" si="11"/>
        <v>52</v>
      </c>
      <c r="I141" s="148">
        <v>20</v>
      </c>
      <c r="J141" s="116">
        <f t="shared" si="14"/>
        <v>36434</v>
      </c>
    </row>
    <row r="142" spans="2:10" ht="15" customHeight="1" x14ac:dyDescent="0.25">
      <c r="B142" s="149">
        <v>44028</v>
      </c>
      <c r="C142" s="148">
        <v>53</v>
      </c>
      <c r="D142" s="109">
        <f t="shared" si="12"/>
        <v>40811</v>
      </c>
      <c r="E142" s="110">
        <f t="shared" si="10"/>
        <v>26</v>
      </c>
      <c r="F142" s="148">
        <v>27</v>
      </c>
      <c r="G142" s="112">
        <f t="shared" si="13"/>
        <v>39874</v>
      </c>
      <c r="H142" s="110">
        <f t="shared" si="11"/>
        <v>41</v>
      </c>
      <c r="I142" s="148">
        <v>12</v>
      </c>
      <c r="J142" s="116">
        <f t="shared" si="14"/>
        <v>36446</v>
      </c>
    </row>
    <row r="143" spans="2:10" ht="15" customHeight="1" x14ac:dyDescent="0.25">
      <c r="B143" s="149">
        <v>44029</v>
      </c>
      <c r="C143" s="148">
        <v>73</v>
      </c>
      <c r="D143" s="109">
        <f t="shared" si="12"/>
        <v>40884</v>
      </c>
      <c r="E143" s="110">
        <f t="shared" si="10"/>
        <v>33</v>
      </c>
      <c r="F143" s="148">
        <v>40</v>
      </c>
      <c r="G143" s="112">
        <f t="shared" si="13"/>
        <v>39914</v>
      </c>
      <c r="H143" s="110">
        <f t="shared" si="11"/>
        <v>55</v>
      </c>
      <c r="I143" s="148">
        <v>18</v>
      </c>
      <c r="J143" s="116">
        <f t="shared" si="14"/>
        <v>36464</v>
      </c>
    </row>
    <row r="144" spans="2:10" ht="15" customHeight="1" x14ac:dyDescent="0.25">
      <c r="B144" s="149">
        <v>44030</v>
      </c>
      <c r="C144" s="148">
        <v>60</v>
      </c>
      <c r="D144" s="109">
        <f t="shared" si="12"/>
        <v>40944</v>
      </c>
      <c r="E144" s="110">
        <f t="shared" si="10"/>
        <v>27</v>
      </c>
      <c r="F144" s="148">
        <v>33</v>
      </c>
      <c r="G144" s="112">
        <f t="shared" si="13"/>
        <v>39947</v>
      </c>
      <c r="H144" s="110">
        <f t="shared" si="11"/>
        <v>46</v>
      </c>
      <c r="I144" s="148">
        <v>14</v>
      </c>
      <c r="J144" s="116">
        <f t="shared" si="14"/>
        <v>36478</v>
      </c>
    </row>
    <row r="145" spans="2:10" ht="15" customHeight="1" x14ac:dyDescent="0.25">
      <c r="B145" s="149">
        <v>44031</v>
      </c>
      <c r="C145" s="148">
        <v>63</v>
      </c>
      <c r="D145" s="109">
        <f t="shared" si="12"/>
        <v>41007</v>
      </c>
      <c r="E145" s="110">
        <f t="shared" si="10"/>
        <v>35</v>
      </c>
      <c r="F145" s="148">
        <v>28</v>
      </c>
      <c r="G145" s="112">
        <f t="shared" si="13"/>
        <v>39975</v>
      </c>
      <c r="H145" s="110">
        <f t="shared" si="11"/>
        <v>49</v>
      </c>
      <c r="I145" s="148">
        <v>14</v>
      </c>
      <c r="J145" s="116">
        <f t="shared" si="14"/>
        <v>36492</v>
      </c>
    </row>
    <row r="146" spans="2:10" ht="15" customHeight="1" x14ac:dyDescent="0.25">
      <c r="B146" s="149">
        <v>44032</v>
      </c>
      <c r="C146" s="148">
        <v>67</v>
      </c>
      <c r="D146" s="109">
        <f t="shared" si="12"/>
        <v>41074</v>
      </c>
      <c r="E146" s="110">
        <f t="shared" si="10"/>
        <v>30</v>
      </c>
      <c r="F146" s="148">
        <v>37</v>
      </c>
      <c r="G146" s="112">
        <f t="shared" si="13"/>
        <v>40012</v>
      </c>
      <c r="H146" s="110">
        <f t="shared" si="11"/>
        <v>54</v>
      </c>
      <c r="I146" s="148">
        <v>13</v>
      </c>
      <c r="J146" s="116">
        <f t="shared" si="14"/>
        <v>36505</v>
      </c>
    </row>
    <row r="147" spans="2:10" ht="15" customHeight="1" x14ac:dyDescent="0.25">
      <c r="B147" s="149">
        <v>44033</v>
      </c>
      <c r="C147" s="148">
        <v>62</v>
      </c>
      <c r="D147" s="109">
        <f t="shared" si="12"/>
        <v>41136</v>
      </c>
      <c r="E147" s="110">
        <f t="shared" si="10"/>
        <v>28</v>
      </c>
      <c r="F147" s="148">
        <v>34</v>
      </c>
      <c r="G147" s="112">
        <f t="shared" si="13"/>
        <v>40046</v>
      </c>
      <c r="H147" s="110">
        <f t="shared" si="11"/>
        <v>43</v>
      </c>
      <c r="I147" s="148">
        <v>19</v>
      </c>
      <c r="J147" s="116">
        <f t="shared" si="14"/>
        <v>36524</v>
      </c>
    </row>
    <row r="148" spans="2:10" ht="15" customHeight="1" x14ac:dyDescent="0.25">
      <c r="B148" s="149">
        <v>44034</v>
      </c>
      <c r="C148" s="148">
        <v>81</v>
      </c>
      <c r="D148" s="109">
        <f t="shared" si="12"/>
        <v>41217</v>
      </c>
      <c r="E148" s="110">
        <f t="shared" si="10"/>
        <v>45</v>
      </c>
      <c r="F148" s="148">
        <v>36</v>
      </c>
      <c r="G148" s="112">
        <f t="shared" si="13"/>
        <v>40082</v>
      </c>
      <c r="H148" s="110">
        <f t="shared" si="11"/>
        <v>65</v>
      </c>
      <c r="I148" s="148">
        <v>16</v>
      </c>
      <c r="J148" s="116">
        <f t="shared" si="14"/>
        <v>36540</v>
      </c>
    </row>
    <row r="149" spans="2:10" ht="15" customHeight="1" x14ac:dyDescent="0.25">
      <c r="B149" s="149">
        <v>44035</v>
      </c>
      <c r="C149" s="148">
        <v>58</v>
      </c>
      <c r="D149" s="109">
        <f t="shared" si="12"/>
        <v>41275</v>
      </c>
      <c r="E149" s="110">
        <f t="shared" si="10"/>
        <v>27</v>
      </c>
      <c r="F149" s="148">
        <v>31</v>
      </c>
      <c r="G149" s="112">
        <f t="shared" si="13"/>
        <v>40113</v>
      </c>
      <c r="H149" s="110">
        <f t="shared" si="11"/>
        <v>42</v>
      </c>
      <c r="I149" s="148">
        <v>16</v>
      </c>
      <c r="J149" s="116">
        <f t="shared" si="14"/>
        <v>36556</v>
      </c>
    </row>
    <row r="150" spans="2:10" ht="15" customHeight="1" x14ac:dyDescent="0.25">
      <c r="B150" s="149">
        <v>44036</v>
      </c>
      <c r="C150" s="148">
        <v>43</v>
      </c>
      <c r="D150" s="109">
        <f t="shared" si="12"/>
        <v>41318</v>
      </c>
      <c r="E150" s="110">
        <f t="shared" si="10"/>
        <v>27</v>
      </c>
      <c r="F150" s="148">
        <v>16</v>
      </c>
      <c r="G150" s="112">
        <f t="shared" si="13"/>
        <v>40129</v>
      </c>
      <c r="H150" s="110">
        <f t="shared" si="11"/>
        <v>37</v>
      </c>
      <c r="I150" s="148">
        <v>6</v>
      </c>
      <c r="J150" s="116">
        <f t="shared" si="14"/>
        <v>36562</v>
      </c>
    </row>
    <row r="151" spans="2:10" ht="15" customHeight="1" x14ac:dyDescent="0.25">
      <c r="B151" s="149">
        <v>44037</v>
      </c>
      <c r="C151" s="148">
        <v>54</v>
      </c>
      <c r="D151" s="109">
        <f t="shared" si="12"/>
        <v>41372</v>
      </c>
      <c r="E151" s="110">
        <f t="shared" si="10"/>
        <v>28</v>
      </c>
      <c r="F151" s="148">
        <v>26</v>
      </c>
      <c r="G151" s="112">
        <f t="shared" si="13"/>
        <v>40155</v>
      </c>
      <c r="H151" s="110">
        <f t="shared" si="11"/>
        <v>41</v>
      </c>
      <c r="I151" s="148">
        <v>13</v>
      </c>
      <c r="J151" s="116">
        <f t="shared" si="14"/>
        <v>36575</v>
      </c>
    </row>
    <row r="152" spans="2:10" ht="15" customHeight="1" x14ac:dyDescent="0.25">
      <c r="B152" s="149">
        <v>44038</v>
      </c>
      <c r="C152" s="148">
        <v>76</v>
      </c>
      <c r="D152" s="109">
        <f t="shared" si="12"/>
        <v>41448</v>
      </c>
      <c r="E152" s="110">
        <f t="shared" si="10"/>
        <v>45</v>
      </c>
      <c r="F152" s="148">
        <v>31</v>
      </c>
      <c r="G152" s="112">
        <f t="shared" si="13"/>
        <v>40186</v>
      </c>
      <c r="H152" s="110">
        <f t="shared" si="11"/>
        <v>62</v>
      </c>
      <c r="I152" s="148">
        <v>14</v>
      </c>
      <c r="J152" s="116">
        <f t="shared" si="14"/>
        <v>36589</v>
      </c>
    </row>
    <row r="153" spans="2:10" ht="15" customHeight="1" x14ac:dyDescent="0.25">
      <c r="B153" s="149">
        <v>44039</v>
      </c>
      <c r="C153" s="148">
        <v>52</v>
      </c>
      <c r="D153" s="109">
        <f t="shared" si="12"/>
        <v>41500</v>
      </c>
      <c r="E153" s="110">
        <f t="shared" si="10"/>
        <v>31</v>
      </c>
      <c r="F153" s="148">
        <v>21</v>
      </c>
      <c r="G153" s="112">
        <f t="shared" si="13"/>
        <v>40207</v>
      </c>
      <c r="H153" s="110">
        <f t="shared" si="11"/>
        <v>42</v>
      </c>
      <c r="I153" s="148">
        <v>10</v>
      </c>
      <c r="J153" s="116">
        <f t="shared" si="14"/>
        <v>36599</v>
      </c>
    </row>
    <row r="154" spans="2:10" ht="15" customHeight="1" x14ac:dyDescent="0.25">
      <c r="B154" s="149">
        <v>44040</v>
      </c>
      <c r="C154" s="148">
        <v>50</v>
      </c>
      <c r="D154" s="109">
        <f t="shared" si="12"/>
        <v>41550</v>
      </c>
      <c r="E154" s="110">
        <f t="shared" si="10"/>
        <v>23</v>
      </c>
      <c r="F154" s="148">
        <v>27</v>
      </c>
      <c r="G154" s="112">
        <f t="shared" si="13"/>
        <v>40234</v>
      </c>
      <c r="H154" s="110">
        <f t="shared" si="11"/>
        <v>40</v>
      </c>
      <c r="I154" s="148">
        <v>10</v>
      </c>
      <c r="J154" s="116">
        <f t="shared" si="14"/>
        <v>36609</v>
      </c>
    </row>
    <row r="155" spans="2:10" ht="15" customHeight="1" x14ac:dyDescent="0.25">
      <c r="B155" s="149">
        <v>44041</v>
      </c>
      <c r="C155" s="148">
        <v>59</v>
      </c>
      <c r="D155" s="109">
        <f t="shared" si="12"/>
        <v>41609</v>
      </c>
      <c r="E155" s="110">
        <f t="shared" si="10"/>
        <v>37</v>
      </c>
      <c r="F155" s="148">
        <v>22</v>
      </c>
      <c r="G155" s="112">
        <f t="shared" si="13"/>
        <v>40256</v>
      </c>
      <c r="H155" s="110">
        <f t="shared" si="11"/>
        <v>51</v>
      </c>
      <c r="I155" s="148">
        <v>8</v>
      </c>
      <c r="J155" s="116">
        <f t="shared" si="14"/>
        <v>36617</v>
      </c>
    </row>
    <row r="156" spans="2:10" ht="15" customHeight="1" x14ac:dyDescent="0.25">
      <c r="B156" s="149">
        <v>44042</v>
      </c>
      <c r="C156" s="148">
        <v>46</v>
      </c>
      <c r="D156" s="109">
        <f t="shared" si="12"/>
        <v>41655</v>
      </c>
      <c r="E156" s="110">
        <f t="shared" si="10"/>
        <v>32</v>
      </c>
      <c r="F156" s="148">
        <v>14</v>
      </c>
      <c r="G156" s="112">
        <f t="shared" si="13"/>
        <v>40270</v>
      </c>
      <c r="H156" s="110">
        <f t="shared" si="11"/>
        <v>38</v>
      </c>
      <c r="I156" s="148">
        <v>8</v>
      </c>
      <c r="J156" s="116">
        <f t="shared" si="14"/>
        <v>36625</v>
      </c>
    </row>
    <row r="157" spans="2:10" ht="15" customHeight="1" x14ac:dyDescent="0.25">
      <c r="B157" s="149">
        <v>44043</v>
      </c>
      <c r="C157" s="148">
        <v>70</v>
      </c>
      <c r="D157" s="109">
        <f t="shared" si="12"/>
        <v>41725</v>
      </c>
      <c r="E157" s="110">
        <f t="shared" si="10"/>
        <v>41</v>
      </c>
      <c r="F157" s="148">
        <v>29</v>
      </c>
      <c r="G157" s="112">
        <f t="shared" si="13"/>
        <v>40299</v>
      </c>
      <c r="H157" s="110">
        <f t="shared" si="11"/>
        <v>60</v>
      </c>
      <c r="I157" s="148">
        <v>10</v>
      </c>
      <c r="J157" s="116">
        <f t="shared" si="14"/>
        <v>36635</v>
      </c>
    </row>
    <row r="158" spans="2:10" ht="15" customHeight="1" x14ac:dyDescent="0.25">
      <c r="B158" s="149">
        <v>44044</v>
      </c>
      <c r="C158" s="148">
        <v>50</v>
      </c>
      <c r="D158" s="109">
        <f t="shared" si="12"/>
        <v>41775</v>
      </c>
      <c r="E158" s="110">
        <f t="shared" si="10"/>
        <v>32</v>
      </c>
      <c r="F158" s="148">
        <v>18</v>
      </c>
      <c r="G158" s="112">
        <f t="shared" si="13"/>
        <v>40317</v>
      </c>
      <c r="H158" s="110">
        <f t="shared" si="11"/>
        <v>41</v>
      </c>
      <c r="I158" s="148">
        <v>9</v>
      </c>
      <c r="J158" s="116">
        <f t="shared" si="14"/>
        <v>36644</v>
      </c>
    </row>
    <row r="159" spans="2:10" ht="15" customHeight="1" x14ac:dyDescent="0.25">
      <c r="B159" s="149">
        <v>44045</v>
      </c>
      <c r="C159" s="148">
        <v>51</v>
      </c>
      <c r="D159" s="109">
        <f t="shared" si="12"/>
        <v>41826</v>
      </c>
      <c r="E159" s="110">
        <f t="shared" si="10"/>
        <v>33</v>
      </c>
      <c r="F159" s="148">
        <v>18</v>
      </c>
      <c r="G159" s="112">
        <f t="shared" si="13"/>
        <v>40335</v>
      </c>
      <c r="H159" s="110">
        <f t="shared" si="11"/>
        <v>43</v>
      </c>
      <c r="I159" s="148">
        <v>8</v>
      </c>
      <c r="J159" s="116">
        <f t="shared" si="14"/>
        <v>36652</v>
      </c>
    </row>
    <row r="160" spans="2:10" ht="15" customHeight="1" x14ac:dyDescent="0.25">
      <c r="B160" s="149">
        <v>44046</v>
      </c>
      <c r="C160" s="148">
        <v>50</v>
      </c>
      <c r="D160" s="109">
        <f t="shared" si="12"/>
        <v>41876</v>
      </c>
      <c r="E160" s="110">
        <f t="shared" si="10"/>
        <v>30</v>
      </c>
      <c r="F160" s="148">
        <v>20</v>
      </c>
      <c r="G160" s="112">
        <f t="shared" si="13"/>
        <v>40355</v>
      </c>
      <c r="H160" s="110">
        <f t="shared" si="11"/>
        <v>35</v>
      </c>
      <c r="I160" s="148">
        <v>15</v>
      </c>
      <c r="J160" s="116">
        <f t="shared" si="14"/>
        <v>36667</v>
      </c>
    </row>
    <row r="161" spans="2:10" ht="15" customHeight="1" x14ac:dyDescent="0.25">
      <c r="B161" s="149">
        <v>44047</v>
      </c>
      <c r="C161" s="148">
        <v>48</v>
      </c>
      <c r="D161" s="109">
        <f t="shared" si="12"/>
        <v>41924</v>
      </c>
      <c r="E161" s="110">
        <f t="shared" si="10"/>
        <v>24</v>
      </c>
      <c r="F161" s="148">
        <v>24</v>
      </c>
      <c r="G161" s="112">
        <f t="shared" si="13"/>
        <v>40379</v>
      </c>
      <c r="H161" s="110">
        <f t="shared" si="11"/>
        <v>37</v>
      </c>
      <c r="I161" s="148">
        <v>11</v>
      </c>
      <c r="J161" s="116">
        <f t="shared" si="14"/>
        <v>36678</v>
      </c>
    </row>
    <row r="162" spans="2:10" ht="15" customHeight="1" x14ac:dyDescent="0.25">
      <c r="B162" s="149">
        <v>44048</v>
      </c>
      <c r="C162" s="148">
        <v>40</v>
      </c>
      <c r="D162" s="109">
        <f t="shared" si="12"/>
        <v>41964</v>
      </c>
      <c r="E162" s="110">
        <f t="shared" si="10"/>
        <v>28</v>
      </c>
      <c r="F162" s="148">
        <v>12</v>
      </c>
      <c r="G162" s="112">
        <f t="shared" si="13"/>
        <v>40391</v>
      </c>
      <c r="H162" s="110">
        <f t="shared" si="11"/>
        <v>37</v>
      </c>
      <c r="I162" s="148">
        <v>3</v>
      </c>
      <c r="J162" s="116">
        <f t="shared" si="14"/>
        <v>36681</v>
      </c>
    </row>
    <row r="163" spans="2:10" ht="15" customHeight="1" x14ac:dyDescent="0.25">
      <c r="B163" s="149">
        <v>44049</v>
      </c>
      <c r="C163" s="148">
        <v>56</v>
      </c>
      <c r="D163" s="109">
        <f t="shared" si="12"/>
        <v>42020</v>
      </c>
      <c r="E163" s="110">
        <f t="shared" si="10"/>
        <v>36</v>
      </c>
      <c r="F163" s="148">
        <v>20</v>
      </c>
      <c r="G163" s="112">
        <f t="shared" si="13"/>
        <v>40411</v>
      </c>
      <c r="H163" s="110">
        <f t="shared" si="11"/>
        <v>47</v>
      </c>
      <c r="I163" s="148">
        <v>9</v>
      </c>
      <c r="J163" s="116">
        <f t="shared" si="14"/>
        <v>36690</v>
      </c>
    </row>
    <row r="164" spans="2:10" ht="15" customHeight="1" x14ac:dyDescent="0.25">
      <c r="B164" s="149">
        <v>44050</v>
      </c>
      <c r="C164" s="148">
        <v>58</v>
      </c>
      <c r="D164" s="109">
        <f t="shared" si="12"/>
        <v>42078</v>
      </c>
      <c r="E164" s="110">
        <f t="shared" si="10"/>
        <v>38</v>
      </c>
      <c r="F164" s="148">
        <v>20</v>
      </c>
      <c r="G164" s="112">
        <f t="shared" si="13"/>
        <v>40431</v>
      </c>
      <c r="H164" s="110">
        <f t="shared" si="11"/>
        <v>51</v>
      </c>
      <c r="I164" s="148">
        <v>7</v>
      </c>
      <c r="J164" s="116">
        <f t="shared" si="14"/>
        <v>36697</v>
      </c>
    </row>
    <row r="165" spans="2:10" ht="15" customHeight="1" x14ac:dyDescent="0.25">
      <c r="B165" s="149">
        <v>44051</v>
      </c>
      <c r="C165" s="148">
        <v>59</v>
      </c>
      <c r="D165" s="109">
        <f t="shared" si="12"/>
        <v>42137</v>
      </c>
      <c r="E165" s="110">
        <f t="shared" si="10"/>
        <v>36</v>
      </c>
      <c r="F165" s="148">
        <v>23</v>
      </c>
      <c r="G165" s="112">
        <f t="shared" si="13"/>
        <v>40454</v>
      </c>
      <c r="H165" s="110">
        <f t="shared" si="11"/>
        <v>48</v>
      </c>
      <c r="I165" s="148">
        <v>11</v>
      </c>
      <c r="J165" s="116">
        <f t="shared" si="14"/>
        <v>36708</v>
      </c>
    </row>
    <row r="166" spans="2:10" ht="15" customHeight="1" x14ac:dyDescent="0.25">
      <c r="B166" s="149">
        <v>44052</v>
      </c>
      <c r="C166" s="148">
        <v>60</v>
      </c>
      <c r="D166" s="109">
        <f t="shared" si="12"/>
        <v>42197</v>
      </c>
      <c r="E166" s="110">
        <f t="shared" si="10"/>
        <v>42</v>
      </c>
      <c r="F166" s="148">
        <v>18</v>
      </c>
      <c r="G166" s="112">
        <f t="shared" si="13"/>
        <v>40472</v>
      </c>
      <c r="H166" s="110">
        <f t="shared" si="11"/>
        <v>52</v>
      </c>
      <c r="I166" s="148">
        <v>8</v>
      </c>
      <c r="J166" s="116">
        <f t="shared" si="14"/>
        <v>36716</v>
      </c>
    </row>
    <row r="167" spans="2:10" ht="15" customHeight="1" x14ac:dyDescent="0.25">
      <c r="B167" s="149">
        <v>44053</v>
      </c>
      <c r="C167" s="148">
        <v>63</v>
      </c>
      <c r="D167" s="109">
        <f t="shared" si="12"/>
        <v>42260</v>
      </c>
      <c r="E167" s="110">
        <f t="shared" si="10"/>
        <v>42</v>
      </c>
      <c r="F167" s="148">
        <v>21</v>
      </c>
      <c r="G167" s="112">
        <f t="shared" si="13"/>
        <v>40493</v>
      </c>
      <c r="H167" s="110">
        <f t="shared" si="11"/>
        <v>52</v>
      </c>
      <c r="I167" s="148">
        <v>11</v>
      </c>
      <c r="J167" s="116">
        <f t="shared" si="14"/>
        <v>36727</v>
      </c>
    </row>
    <row r="168" spans="2:10" ht="15" customHeight="1" x14ac:dyDescent="0.25">
      <c r="B168" s="149">
        <v>44054</v>
      </c>
      <c r="C168" s="148">
        <v>73</v>
      </c>
      <c r="D168" s="109">
        <f t="shared" si="12"/>
        <v>42333</v>
      </c>
      <c r="E168" s="110">
        <f t="shared" si="10"/>
        <v>48</v>
      </c>
      <c r="F168" s="148">
        <v>25</v>
      </c>
      <c r="G168" s="112">
        <f t="shared" si="13"/>
        <v>40518</v>
      </c>
      <c r="H168" s="110">
        <f t="shared" si="11"/>
        <v>63</v>
      </c>
      <c r="I168" s="148">
        <v>10</v>
      </c>
      <c r="J168" s="116">
        <f t="shared" si="14"/>
        <v>36737</v>
      </c>
    </row>
    <row r="169" spans="2:10" ht="15" customHeight="1" x14ac:dyDescent="0.25">
      <c r="B169" s="149">
        <v>44055</v>
      </c>
      <c r="C169" s="148">
        <v>69</v>
      </c>
      <c r="D169" s="109">
        <f t="shared" si="12"/>
        <v>42402</v>
      </c>
      <c r="E169" s="110">
        <f t="shared" si="10"/>
        <v>49</v>
      </c>
      <c r="F169" s="148">
        <v>20</v>
      </c>
      <c r="G169" s="112">
        <f t="shared" si="13"/>
        <v>40538</v>
      </c>
      <c r="H169" s="110">
        <f t="shared" si="11"/>
        <v>63</v>
      </c>
      <c r="I169" s="148">
        <v>6</v>
      </c>
      <c r="J169" s="116">
        <f t="shared" si="14"/>
        <v>36743</v>
      </c>
    </row>
    <row r="170" spans="2:10" ht="15" customHeight="1" x14ac:dyDescent="0.25">
      <c r="B170" s="149">
        <v>44056</v>
      </c>
      <c r="C170" s="148">
        <v>64</v>
      </c>
      <c r="D170" s="109">
        <f t="shared" si="12"/>
        <v>42466</v>
      </c>
      <c r="E170" s="110">
        <f t="shared" si="10"/>
        <v>49</v>
      </c>
      <c r="F170" s="148">
        <v>15</v>
      </c>
      <c r="G170" s="112">
        <f t="shared" si="13"/>
        <v>40553</v>
      </c>
      <c r="H170" s="110">
        <f t="shared" si="11"/>
        <v>57</v>
      </c>
      <c r="I170" s="148">
        <v>7</v>
      </c>
      <c r="J170" s="116">
        <f t="shared" si="14"/>
        <v>36750</v>
      </c>
    </row>
    <row r="171" spans="2:10" ht="15" customHeight="1" x14ac:dyDescent="0.25">
      <c r="B171" s="149">
        <v>44057</v>
      </c>
      <c r="C171" s="148">
        <v>51</v>
      </c>
      <c r="D171" s="109">
        <f t="shared" si="12"/>
        <v>42517</v>
      </c>
      <c r="E171" s="110">
        <f t="shared" si="10"/>
        <v>34</v>
      </c>
      <c r="F171" s="148">
        <v>17</v>
      </c>
      <c r="G171" s="112">
        <f t="shared" si="13"/>
        <v>40570</v>
      </c>
      <c r="H171" s="110">
        <f t="shared" si="11"/>
        <v>46</v>
      </c>
      <c r="I171" s="148">
        <v>5</v>
      </c>
      <c r="J171" s="116">
        <f t="shared" si="14"/>
        <v>36755</v>
      </c>
    </row>
    <row r="172" spans="2:10" ht="15" customHeight="1" x14ac:dyDescent="0.25">
      <c r="B172" s="149">
        <v>44058</v>
      </c>
      <c r="C172" s="148">
        <v>76</v>
      </c>
      <c r="D172" s="109">
        <f t="shared" si="12"/>
        <v>42593</v>
      </c>
      <c r="E172" s="110">
        <f t="shared" si="10"/>
        <v>54</v>
      </c>
      <c r="F172" s="148">
        <v>22</v>
      </c>
      <c r="G172" s="112">
        <f t="shared" si="13"/>
        <v>40592</v>
      </c>
      <c r="H172" s="110">
        <f t="shared" si="11"/>
        <v>63</v>
      </c>
      <c r="I172" s="148">
        <v>13</v>
      </c>
      <c r="J172" s="116">
        <f t="shared" si="14"/>
        <v>36768</v>
      </c>
    </row>
    <row r="173" spans="2:10" ht="15" customHeight="1" x14ac:dyDescent="0.25">
      <c r="B173" s="149">
        <v>44059</v>
      </c>
      <c r="C173" s="148">
        <v>46</v>
      </c>
      <c r="D173" s="109">
        <f t="shared" si="12"/>
        <v>42639</v>
      </c>
      <c r="E173" s="110">
        <f t="shared" si="10"/>
        <v>32</v>
      </c>
      <c r="F173" s="148">
        <v>14</v>
      </c>
      <c r="G173" s="112">
        <f t="shared" si="13"/>
        <v>40606</v>
      </c>
      <c r="H173" s="110">
        <f t="shared" si="11"/>
        <v>42</v>
      </c>
      <c r="I173" s="148">
        <v>4</v>
      </c>
      <c r="J173" s="116">
        <f t="shared" si="14"/>
        <v>36772</v>
      </c>
    </row>
    <row r="174" spans="2:10" ht="15" customHeight="1" x14ac:dyDescent="0.25">
      <c r="B174" s="149">
        <v>44060</v>
      </c>
      <c r="C174" s="148">
        <v>53</v>
      </c>
      <c r="D174" s="109">
        <f t="shared" si="12"/>
        <v>42692</v>
      </c>
      <c r="E174" s="110">
        <f t="shared" si="10"/>
        <v>30</v>
      </c>
      <c r="F174" s="148">
        <v>23</v>
      </c>
      <c r="G174" s="112">
        <f t="shared" si="13"/>
        <v>40629</v>
      </c>
      <c r="H174" s="110">
        <f t="shared" si="11"/>
        <v>41</v>
      </c>
      <c r="I174" s="148">
        <v>12</v>
      </c>
      <c r="J174" s="116">
        <f t="shared" si="14"/>
        <v>36784</v>
      </c>
    </row>
    <row r="175" spans="2:10" ht="15" customHeight="1" x14ac:dyDescent="0.25">
      <c r="B175" s="149">
        <v>44061</v>
      </c>
      <c r="C175" s="148">
        <v>47</v>
      </c>
      <c r="D175" s="109">
        <f t="shared" si="12"/>
        <v>42739</v>
      </c>
      <c r="E175" s="110">
        <f t="shared" si="10"/>
        <v>34</v>
      </c>
      <c r="F175" s="148">
        <v>13</v>
      </c>
      <c r="G175" s="112">
        <f t="shared" si="13"/>
        <v>40642</v>
      </c>
      <c r="H175" s="110">
        <f t="shared" si="11"/>
        <v>39</v>
      </c>
      <c r="I175" s="148">
        <v>8</v>
      </c>
      <c r="J175" s="116">
        <f t="shared" si="14"/>
        <v>36792</v>
      </c>
    </row>
    <row r="176" spans="2:10" ht="15" customHeight="1" x14ac:dyDescent="0.25">
      <c r="B176" s="149">
        <v>44062</v>
      </c>
      <c r="C176" s="148">
        <v>51</v>
      </c>
      <c r="D176" s="109">
        <f t="shared" si="12"/>
        <v>42790</v>
      </c>
      <c r="E176" s="110">
        <f t="shared" si="10"/>
        <v>45</v>
      </c>
      <c r="F176" s="148">
        <v>6</v>
      </c>
      <c r="G176" s="112">
        <f t="shared" si="13"/>
        <v>40648</v>
      </c>
      <c r="H176" s="110">
        <f t="shared" si="11"/>
        <v>50</v>
      </c>
      <c r="I176" s="148">
        <v>1</v>
      </c>
      <c r="J176" s="116">
        <f t="shared" si="14"/>
        <v>36793</v>
      </c>
    </row>
    <row r="177" spans="2:10" ht="15" customHeight="1" x14ac:dyDescent="0.25">
      <c r="B177" s="149">
        <v>44063</v>
      </c>
      <c r="C177" s="148">
        <v>56</v>
      </c>
      <c r="D177" s="109">
        <f t="shared" si="12"/>
        <v>42846</v>
      </c>
      <c r="E177" s="110">
        <f t="shared" si="10"/>
        <v>42</v>
      </c>
      <c r="F177" s="148">
        <v>14</v>
      </c>
      <c r="G177" s="112">
        <f t="shared" si="13"/>
        <v>40662</v>
      </c>
      <c r="H177" s="110">
        <f t="shared" si="11"/>
        <v>49</v>
      </c>
      <c r="I177" s="148">
        <v>7</v>
      </c>
      <c r="J177" s="116">
        <f t="shared" si="14"/>
        <v>36800</v>
      </c>
    </row>
    <row r="178" spans="2:10" ht="14.45" customHeight="1" x14ac:dyDescent="0.25">
      <c r="B178" s="149">
        <v>44064</v>
      </c>
      <c r="C178" s="148">
        <v>39</v>
      </c>
      <c r="D178" s="109">
        <f t="shared" si="12"/>
        <v>42885</v>
      </c>
      <c r="E178" s="110">
        <f t="shared" si="10"/>
        <v>28</v>
      </c>
      <c r="F178" s="148">
        <v>11</v>
      </c>
      <c r="G178" s="112">
        <f t="shared" si="13"/>
        <v>40673</v>
      </c>
      <c r="H178" s="110">
        <f t="shared" si="11"/>
        <v>32</v>
      </c>
      <c r="I178" s="148">
        <v>7</v>
      </c>
      <c r="J178" s="116">
        <f t="shared" si="14"/>
        <v>36807</v>
      </c>
    </row>
    <row r="179" spans="2:10" ht="15" customHeight="1" x14ac:dyDescent="0.25">
      <c r="B179" s="149">
        <v>44065</v>
      </c>
      <c r="C179" s="148">
        <v>41</v>
      </c>
      <c r="D179" s="109">
        <f t="shared" si="12"/>
        <v>42926</v>
      </c>
      <c r="E179" s="110">
        <f t="shared" si="10"/>
        <v>29</v>
      </c>
      <c r="F179" s="148">
        <v>12</v>
      </c>
      <c r="G179" s="112">
        <f t="shared" si="13"/>
        <v>40685</v>
      </c>
      <c r="H179" s="110">
        <f t="shared" si="11"/>
        <v>36</v>
      </c>
      <c r="I179" s="148">
        <v>5</v>
      </c>
      <c r="J179" s="116">
        <f t="shared" si="14"/>
        <v>36812</v>
      </c>
    </row>
    <row r="180" spans="2:10" ht="15" customHeight="1" x14ac:dyDescent="0.25">
      <c r="B180" s="149">
        <v>44066</v>
      </c>
      <c r="C180" s="148">
        <v>49</v>
      </c>
      <c r="D180" s="109">
        <f t="shared" si="12"/>
        <v>42975</v>
      </c>
      <c r="E180" s="110">
        <f t="shared" si="10"/>
        <v>33</v>
      </c>
      <c r="F180" s="148">
        <v>16</v>
      </c>
      <c r="G180" s="112">
        <f t="shared" si="13"/>
        <v>40701</v>
      </c>
      <c r="H180" s="110">
        <f t="shared" si="11"/>
        <v>38</v>
      </c>
      <c r="I180" s="148">
        <v>11</v>
      </c>
      <c r="J180" s="116">
        <f t="shared" si="14"/>
        <v>36823</v>
      </c>
    </row>
    <row r="181" spans="2:10" ht="15" customHeight="1" x14ac:dyDescent="0.25">
      <c r="B181" s="149">
        <v>44067</v>
      </c>
      <c r="C181" s="148">
        <v>40</v>
      </c>
      <c r="D181" s="109">
        <f t="shared" si="12"/>
        <v>43015</v>
      </c>
      <c r="E181" s="110">
        <f t="shared" si="10"/>
        <v>29</v>
      </c>
      <c r="F181" s="148">
        <v>11</v>
      </c>
      <c r="G181" s="112">
        <f t="shared" si="13"/>
        <v>40712</v>
      </c>
      <c r="H181" s="110">
        <f t="shared" si="11"/>
        <v>34</v>
      </c>
      <c r="I181" s="148">
        <v>6</v>
      </c>
      <c r="J181" s="116">
        <f t="shared" si="14"/>
        <v>36829</v>
      </c>
    </row>
    <row r="182" spans="2:10" ht="15" customHeight="1" x14ac:dyDescent="0.25">
      <c r="B182" s="149">
        <v>44068</v>
      </c>
      <c r="C182" s="148">
        <v>53</v>
      </c>
      <c r="D182" s="109">
        <f t="shared" si="12"/>
        <v>43068</v>
      </c>
      <c r="E182" s="110">
        <f t="shared" si="10"/>
        <v>36</v>
      </c>
      <c r="F182" s="148">
        <v>17</v>
      </c>
      <c r="G182" s="112">
        <f t="shared" si="13"/>
        <v>40729</v>
      </c>
      <c r="H182" s="110">
        <f t="shared" si="11"/>
        <v>42</v>
      </c>
      <c r="I182" s="148">
        <v>11</v>
      </c>
      <c r="J182" s="116">
        <f t="shared" si="14"/>
        <v>36840</v>
      </c>
    </row>
    <row r="183" spans="2:10" ht="15" customHeight="1" x14ac:dyDescent="0.25">
      <c r="B183" s="149">
        <v>44069</v>
      </c>
      <c r="C183" s="148">
        <v>51</v>
      </c>
      <c r="D183" s="109">
        <f t="shared" si="12"/>
        <v>43119</v>
      </c>
      <c r="E183" s="110">
        <f t="shared" si="10"/>
        <v>35</v>
      </c>
      <c r="F183" s="148">
        <v>16</v>
      </c>
      <c r="G183" s="112">
        <f t="shared" si="13"/>
        <v>40745</v>
      </c>
      <c r="H183" s="110">
        <f t="shared" si="11"/>
        <v>40</v>
      </c>
      <c r="I183" s="148">
        <v>11</v>
      </c>
      <c r="J183" s="116">
        <f t="shared" si="14"/>
        <v>36851</v>
      </c>
    </row>
    <row r="184" spans="2:10" ht="15" customHeight="1" x14ac:dyDescent="0.25">
      <c r="B184" s="149">
        <v>44070</v>
      </c>
      <c r="C184" s="148">
        <v>34</v>
      </c>
      <c r="D184" s="109">
        <f t="shared" si="12"/>
        <v>43153</v>
      </c>
      <c r="E184" s="110">
        <f t="shared" si="10"/>
        <v>25</v>
      </c>
      <c r="F184" s="148">
        <v>9</v>
      </c>
      <c r="G184" s="112">
        <f t="shared" si="13"/>
        <v>40754</v>
      </c>
      <c r="H184" s="110">
        <f t="shared" si="11"/>
        <v>27</v>
      </c>
      <c r="I184" s="148">
        <v>7</v>
      </c>
      <c r="J184" s="116">
        <f t="shared" si="14"/>
        <v>36858</v>
      </c>
    </row>
    <row r="185" spans="2:10" ht="15" customHeight="1" x14ac:dyDescent="0.25">
      <c r="B185" s="149">
        <v>44071</v>
      </c>
      <c r="C185" s="148">
        <v>31</v>
      </c>
      <c r="D185" s="109">
        <f t="shared" si="12"/>
        <v>43184</v>
      </c>
      <c r="E185" s="110">
        <f t="shared" si="10"/>
        <v>25</v>
      </c>
      <c r="F185" s="148">
        <v>6</v>
      </c>
      <c r="G185" s="112">
        <f t="shared" si="13"/>
        <v>40760</v>
      </c>
      <c r="H185" s="110">
        <f t="shared" si="11"/>
        <v>26</v>
      </c>
      <c r="I185" s="148">
        <v>5</v>
      </c>
      <c r="J185" s="116">
        <f t="shared" si="14"/>
        <v>36863</v>
      </c>
    </row>
    <row r="186" spans="2:10" ht="15" customHeight="1" x14ac:dyDescent="0.25">
      <c r="B186" s="149">
        <v>44072</v>
      </c>
      <c r="C186" s="148">
        <v>24</v>
      </c>
      <c r="D186" s="109">
        <f t="shared" si="12"/>
        <v>43208</v>
      </c>
      <c r="E186" s="110">
        <f t="shared" si="10"/>
        <v>20</v>
      </c>
      <c r="F186" s="148">
        <v>4</v>
      </c>
      <c r="G186" s="112">
        <f t="shared" si="13"/>
        <v>40764</v>
      </c>
      <c r="H186" s="110">
        <f t="shared" si="11"/>
        <v>21</v>
      </c>
      <c r="I186" s="148">
        <v>3</v>
      </c>
      <c r="J186" s="116">
        <f t="shared" si="14"/>
        <v>36866</v>
      </c>
    </row>
    <row r="187" spans="2:10" ht="15" customHeight="1" x14ac:dyDescent="0.25">
      <c r="B187" s="149">
        <v>44073</v>
      </c>
      <c r="C187" s="148">
        <v>21</v>
      </c>
      <c r="D187" s="109">
        <f t="shared" si="12"/>
        <v>43229</v>
      </c>
      <c r="E187" s="110">
        <f t="shared" si="10"/>
        <v>16</v>
      </c>
      <c r="F187" s="148">
        <v>5</v>
      </c>
      <c r="G187" s="112">
        <f t="shared" si="13"/>
        <v>40769</v>
      </c>
      <c r="H187" s="110">
        <f t="shared" si="11"/>
        <v>16</v>
      </c>
      <c r="I187" s="148">
        <v>5</v>
      </c>
      <c r="J187" s="116">
        <f t="shared" si="14"/>
        <v>36871</v>
      </c>
    </row>
    <row r="188" spans="2:10" ht="15" customHeight="1" x14ac:dyDescent="0.25">
      <c r="B188" s="149">
        <v>44074</v>
      </c>
      <c r="C188" s="148">
        <v>43</v>
      </c>
      <c r="D188" s="109">
        <f t="shared" si="12"/>
        <v>43272</v>
      </c>
      <c r="E188" s="110">
        <f t="shared" si="10"/>
        <v>36</v>
      </c>
      <c r="F188" s="148">
        <v>7</v>
      </c>
      <c r="G188" s="112">
        <f t="shared" si="13"/>
        <v>40776</v>
      </c>
      <c r="H188" s="110">
        <f t="shared" si="11"/>
        <v>37</v>
      </c>
      <c r="I188" s="148">
        <v>6</v>
      </c>
      <c r="J188" s="116">
        <f t="shared" si="14"/>
        <v>36877</v>
      </c>
    </row>
    <row r="189" spans="2:10" ht="15" customHeight="1" x14ac:dyDescent="0.25">
      <c r="B189" s="149">
        <v>44075</v>
      </c>
      <c r="C189" s="148">
        <v>43</v>
      </c>
      <c r="D189" s="109">
        <f t="shared" si="12"/>
        <v>43315</v>
      </c>
      <c r="E189" s="110">
        <f t="shared" si="10"/>
        <v>38</v>
      </c>
      <c r="F189" s="148">
        <v>5</v>
      </c>
      <c r="G189" s="112">
        <f t="shared" si="13"/>
        <v>40781</v>
      </c>
      <c r="H189" s="110">
        <f t="shared" si="11"/>
        <v>39</v>
      </c>
      <c r="I189" s="148">
        <v>4</v>
      </c>
      <c r="J189" s="116">
        <f t="shared" si="14"/>
        <v>36881</v>
      </c>
    </row>
    <row r="190" spans="2:10" ht="15" customHeight="1" x14ac:dyDescent="0.25">
      <c r="B190" s="149">
        <v>44076</v>
      </c>
      <c r="C190" s="148">
        <v>36</v>
      </c>
      <c r="D190" s="109">
        <f t="shared" si="12"/>
        <v>43351</v>
      </c>
      <c r="E190" s="110">
        <f t="shared" si="10"/>
        <v>27</v>
      </c>
      <c r="F190" s="148">
        <v>9</v>
      </c>
      <c r="G190" s="112">
        <f t="shared" si="13"/>
        <v>40790</v>
      </c>
      <c r="H190" s="110">
        <f t="shared" si="11"/>
        <v>30</v>
      </c>
      <c r="I190" s="148">
        <v>6</v>
      </c>
      <c r="J190" s="116">
        <f t="shared" si="14"/>
        <v>36887</v>
      </c>
    </row>
    <row r="191" spans="2:10" ht="15" customHeight="1" x14ac:dyDescent="0.25">
      <c r="B191" s="149">
        <v>44077</v>
      </c>
      <c r="C191" s="148">
        <v>20</v>
      </c>
      <c r="D191" s="109">
        <f t="shared" si="12"/>
        <v>43371</v>
      </c>
      <c r="E191" s="110">
        <f t="shared" si="10"/>
        <v>15</v>
      </c>
      <c r="F191" s="148">
        <v>5</v>
      </c>
      <c r="G191" s="112">
        <f t="shared" si="13"/>
        <v>40795</v>
      </c>
      <c r="H191" s="110">
        <f t="shared" si="11"/>
        <v>16</v>
      </c>
      <c r="I191" s="148">
        <v>4</v>
      </c>
      <c r="J191" s="116">
        <f t="shared" si="14"/>
        <v>36891</v>
      </c>
    </row>
    <row r="192" spans="2:10" ht="15" customHeight="1" x14ac:dyDescent="0.25">
      <c r="B192" s="149">
        <v>44078</v>
      </c>
      <c r="C192" s="148">
        <v>24</v>
      </c>
      <c r="D192" s="109">
        <f t="shared" si="12"/>
        <v>43395</v>
      </c>
      <c r="E192" s="110">
        <f t="shared" si="10"/>
        <v>22</v>
      </c>
      <c r="F192" s="148">
        <v>2</v>
      </c>
      <c r="G192" s="112">
        <f t="shared" si="13"/>
        <v>40797</v>
      </c>
      <c r="H192" s="110">
        <f t="shared" si="11"/>
        <v>23</v>
      </c>
      <c r="I192" s="148">
        <v>1</v>
      </c>
      <c r="J192" s="116">
        <f t="shared" si="14"/>
        <v>36892</v>
      </c>
    </row>
    <row r="193" spans="2:12" ht="15" customHeight="1" x14ac:dyDescent="0.25">
      <c r="B193" s="149">
        <v>44079</v>
      </c>
      <c r="C193" s="148">
        <v>6</v>
      </c>
      <c r="D193" s="109">
        <f t="shared" si="12"/>
        <v>43401</v>
      </c>
      <c r="E193" s="110">
        <f t="shared" ref="E193" si="15">C193-F193</f>
        <v>4</v>
      </c>
      <c r="F193" s="148">
        <v>2</v>
      </c>
      <c r="G193" s="112">
        <f t="shared" si="13"/>
        <v>40799</v>
      </c>
      <c r="H193" s="110">
        <f t="shared" ref="H193" si="16">C193-I193</f>
        <v>4</v>
      </c>
      <c r="I193" s="148">
        <v>2</v>
      </c>
      <c r="J193" s="116">
        <f t="shared" si="14"/>
        <v>36894</v>
      </c>
    </row>
    <row r="194" spans="2:12" ht="15" customHeight="1" x14ac:dyDescent="0.25">
      <c r="B194" s="150" t="s">
        <v>8</v>
      </c>
      <c r="C194" s="131">
        <f>SUM(C1:C193)</f>
        <v>43401</v>
      </c>
      <c r="D194" s="132"/>
      <c r="E194" s="131">
        <f>SUM(E1:E193)</f>
        <v>2602</v>
      </c>
      <c r="F194" s="131">
        <f>SUM(F1:F193)</f>
        <v>40799</v>
      </c>
      <c r="G194" s="132"/>
      <c r="H194" s="131">
        <f>SUM(H1:H193)</f>
        <v>6507</v>
      </c>
      <c r="I194" s="131">
        <f>SUM(I1:I193)</f>
        <v>36894</v>
      </c>
      <c r="J194" s="133"/>
      <c r="K194" s="2"/>
      <c r="L194" s="2"/>
    </row>
    <row r="196" spans="2:12" ht="15" customHeight="1" x14ac:dyDescent="0.25">
      <c r="B196" s="136"/>
    </row>
    <row r="197" spans="2:12" ht="15" customHeight="1" x14ac:dyDescent="0.25">
      <c r="B197" s="136"/>
    </row>
    <row r="198" spans="2:12" ht="15" customHeight="1" x14ac:dyDescent="0.25">
      <c r="B198" s="136"/>
    </row>
    <row r="199" spans="2:12" ht="15" customHeight="1" x14ac:dyDescent="0.25">
      <c r="B199" s="136"/>
    </row>
    <row r="200" spans="2:12" ht="15" customHeight="1" x14ac:dyDescent="0.25">
      <c r="B200" s="136"/>
    </row>
    <row r="201" spans="2:12" ht="15" customHeight="1" x14ac:dyDescent="0.25">
      <c r="B201" s="136"/>
    </row>
    <row r="202" spans="2:12" ht="15" customHeight="1" x14ac:dyDescent="0.25">
      <c r="B202" s="136"/>
    </row>
    <row r="203" spans="2:12" ht="15" customHeight="1" x14ac:dyDescent="0.25">
      <c r="B203" s="136"/>
    </row>
    <row r="204" spans="2:12" ht="15" customHeight="1" x14ac:dyDescent="0.25">
      <c r="B204" s="136"/>
    </row>
    <row r="205" spans="2:12" ht="15" customHeight="1" x14ac:dyDescent="0.25">
      <c r="B205" s="136"/>
    </row>
    <row r="206" spans="2:12" ht="15" customHeight="1" x14ac:dyDescent="0.25">
      <c r="B206" s="136"/>
    </row>
    <row r="207" spans="2:12" ht="15" customHeight="1" x14ac:dyDescent="0.25">
      <c r="B207" s="136"/>
    </row>
    <row r="208" spans="2:12" ht="15" customHeight="1" x14ac:dyDescent="0.25">
      <c r="B208" s="136"/>
    </row>
    <row r="209" spans="2:2" ht="15" customHeight="1" x14ac:dyDescent="0.25">
      <c r="B209" s="136"/>
    </row>
    <row r="210" spans="2:2" ht="15" customHeight="1" x14ac:dyDescent="0.25">
      <c r="B210" s="136"/>
    </row>
    <row r="211" spans="2:2" ht="15" customHeight="1" x14ac:dyDescent="0.25">
      <c r="B211" s="136"/>
    </row>
    <row r="212" spans="2:2" ht="15" customHeight="1" x14ac:dyDescent="0.25">
      <c r="B212" s="136"/>
    </row>
    <row r="213" spans="2:2" ht="15" customHeight="1" x14ac:dyDescent="0.25">
      <c r="B213" s="136"/>
    </row>
    <row r="214" spans="2:2" ht="15" customHeight="1" x14ac:dyDescent="0.25">
      <c r="B214" s="136"/>
    </row>
    <row r="215" spans="2:2" ht="15" customHeight="1" x14ac:dyDescent="0.25">
      <c r="B215" s="136"/>
    </row>
    <row r="216" spans="2:2" ht="15" customHeight="1" x14ac:dyDescent="0.25">
      <c r="B216" s="136"/>
    </row>
    <row r="217" spans="2:2" ht="15" customHeight="1" x14ac:dyDescent="0.25">
      <c r="B217" s="136"/>
    </row>
    <row r="218" spans="2:2" ht="15" customHeight="1" x14ac:dyDescent="0.25">
      <c r="B218" s="136"/>
    </row>
    <row r="219" spans="2:2" ht="15" customHeight="1" x14ac:dyDescent="0.25">
      <c r="B219" s="136"/>
    </row>
    <row r="220" spans="2:2" ht="15" customHeight="1" x14ac:dyDescent="0.25">
      <c r="B220" s="136"/>
    </row>
    <row r="221" spans="2:2" ht="15" customHeight="1" x14ac:dyDescent="0.25">
      <c r="B221" s="136"/>
    </row>
    <row r="222" spans="2:2" ht="15" customHeight="1" x14ac:dyDescent="0.25">
      <c r="B222" s="136"/>
    </row>
    <row r="223" spans="2:2" ht="15" customHeight="1" x14ac:dyDescent="0.25">
      <c r="B223" s="136"/>
    </row>
    <row r="224" spans="2:2" ht="15" customHeight="1" x14ac:dyDescent="0.25">
      <c r="B224" s="136"/>
    </row>
    <row r="225" spans="2:2" ht="15" customHeight="1" x14ac:dyDescent="0.25">
      <c r="B225" s="136"/>
    </row>
    <row r="226" spans="2:2" ht="15" customHeight="1" x14ac:dyDescent="0.25">
      <c r="B226" s="136"/>
    </row>
    <row r="227" spans="2:2" ht="15" customHeight="1" x14ac:dyDescent="0.25">
      <c r="B227" s="136"/>
    </row>
    <row r="228" spans="2:2" ht="15" customHeight="1" x14ac:dyDescent="0.25">
      <c r="B228" s="136"/>
    </row>
    <row r="229" spans="2:2" ht="15" customHeight="1" x14ac:dyDescent="0.25">
      <c r="B229" s="136"/>
    </row>
    <row r="230" spans="2:2" ht="15" customHeight="1" x14ac:dyDescent="0.25">
      <c r="B230" s="136"/>
    </row>
    <row r="231" spans="2:2" ht="15" customHeight="1" x14ac:dyDescent="0.25">
      <c r="B231" s="136"/>
    </row>
    <row r="232" spans="2:2" ht="15" customHeight="1" x14ac:dyDescent="0.25">
      <c r="B232" s="136"/>
    </row>
    <row r="233" spans="2:2" ht="15" customHeight="1" x14ac:dyDescent="0.25">
      <c r="B233" s="136"/>
    </row>
    <row r="234" spans="2:2" ht="15" customHeight="1" x14ac:dyDescent="0.25">
      <c r="B234" s="136"/>
    </row>
    <row r="235" spans="2:2" ht="15" customHeight="1" x14ac:dyDescent="0.25">
      <c r="B235" s="136"/>
    </row>
    <row r="236" spans="2:2" ht="15" customHeight="1" x14ac:dyDescent="0.25">
      <c r="B236" s="136"/>
    </row>
    <row r="237" spans="2:2" ht="15" customHeight="1" x14ac:dyDescent="0.25">
      <c r="B237" s="136"/>
    </row>
    <row r="238" spans="2:2" ht="15" customHeight="1" x14ac:dyDescent="0.25">
      <c r="B238" s="136"/>
    </row>
    <row r="239" spans="2:2" ht="15" customHeight="1" x14ac:dyDescent="0.25">
      <c r="B239" s="136"/>
    </row>
    <row r="240" spans="2:2" ht="15" customHeight="1" x14ac:dyDescent="0.25">
      <c r="B240" s="136"/>
    </row>
    <row r="241" spans="2:2" ht="15" customHeight="1" x14ac:dyDescent="0.25">
      <c r="B241" s="136"/>
    </row>
    <row r="242" spans="2:2" ht="15" customHeight="1" x14ac:dyDescent="0.25">
      <c r="B242" s="136"/>
    </row>
    <row r="243" spans="2:2" ht="15" customHeight="1" x14ac:dyDescent="0.25">
      <c r="B243" s="136"/>
    </row>
    <row r="244" spans="2:2" ht="15" customHeight="1" x14ac:dyDescent="0.25">
      <c r="B244" s="136"/>
    </row>
    <row r="245" spans="2:2" ht="15" customHeight="1" x14ac:dyDescent="0.25">
      <c r="B245" s="136"/>
    </row>
    <row r="246" spans="2:2" ht="15" customHeight="1" x14ac:dyDescent="0.25">
      <c r="B246" s="136"/>
    </row>
    <row r="247" spans="2:2" ht="15" customHeight="1" x14ac:dyDescent="0.25">
      <c r="B247" s="136"/>
    </row>
    <row r="248" spans="2:2" ht="15" customHeight="1" x14ac:dyDescent="0.25">
      <c r="B248" s="136"/>
    </row>
    <row r="249" spans="2:2" ht="15" customHeight="1" x14ac:dyDescent="0.25">
      <c r="B249" s="136"/>
    </row>
    <row r="250" spans="2:2" ht="15" customHeight="1" x14ac:dyDescent="0.25">
      <c r="B250" s="136"/>
    </row>
    <row r="251" spans="2:2" ht="15" customHeight="1" x14ac:dyDescent="0.25">
      <c r="B251" s="136"/>
    </row>
    <row r="252" spans="2:2" ht="15" customHeight="1" x14ac:dyDescent="0.25">
      <c r="B252" s="136"/>
    </row>
    <row r="253" spans="2:2" ht="15" customHeight="1" x14ac:dyDescent="0.25">
      <c r="B253" s="136"/>
    </row>
    <row r="254" spans="2:2" ht="15" customHeight="1" x14ac:dyDescent="0.25">
      <c r="B254" s="136"/>
    </row>
    <row r="255" spans="2:2" ht="15" customHeight="1" x14ac:dyDescent="0.25">
      <c r="B255" s="136"/>
    </row>
    <row r="256" spans="2:2" ht="15" customHeight="1" x14ac:dyDescent="0.25">
      <c r="B256" s="136"/>
    </row>
    <row r="257" spans="2:2" ht="15" customHeight="1" x14ac:dyDescent="0.25">
      <c r="B257" s="136"/>
    </row>
    <row r="258" spans="2:2" ht="15" customHeight="1" x14ac:dyDescent="0.25">
      <c r="B258" s="136"/>
    </row>
    <row r="259" spans="2:2" ht="15" customHeight="1" x14ac:dyDescent="0.25">
      <c r="B259" s="136"/>
    </row>
    <row r="260" spans="2:2" ht="15" customHeight="1" x14ac:dyDescent="0.25">
      <c r="B260" s="136"/>
    </row>
    <row r="261" spans="2:2" ht="15" customHeight="1" x14ac:dyDescent="0.25">
      <c r="B261" s="136"/>
    </row>
    <row r="262" spans="2:2" ht="15" customHeight="1" x14ac:dyDescent="0.25">
      <c r="B262" s="136"/>
    </row>
    <row r="263" spans="2:2" ht="15" customHeight="1" x14ac:dyDescent="0.25">
      <c r="B263" s="136"/>
    </row>
    <row r="264" spans="2:2" ht="15" customHeight="1" x14ac:dyDescent="0.25">
      <c r="B264" s="136"/>
    </row>
    <row r="265" spans="2:2" ht="15" customHeight="1" x14ac:dyDescent="0.25">
      <c r="B265" s="136"/>
    </row>
    <row r="266" spans="2:2" ht="15" customHeight="1" x14ac:dyDescent="0.25">
      <c r="B266" s="136"/>
    </row>
    <row r="267" spans="2:2" ht="15" customHeight="1" x14ac:dyDescent="0.25">
      <c r="B267" s="136"/>
    </row>
    <row r="268" spans="2:2" ht="15" customHeight="1" x14ac:dyDescent="0.25">
      <c r="B268" s="136"/>
    </row>
    <row r="269" spans="2:2" ht="15" customHeight="1" x14ac:dyDescent="0.25">
      <c r="B269" s="136"/>
    </row>
    <row r="270" spans="2:2" ht="15" customHeight="1" x14ac:dyDescent="0.25">
      <c r="B270" s="136"/>
    </row>
    <row r="271" spans="2:2" ht="15" customHeight="1" x14ac:dyDescent="0.25">
      <c r="B271" s="136"/>
    </row>
    <row r="272" spans="2:2" ht="15" customHeight="1" x14ac:dyDescent="0.25">
      <c r="B272" s="136"/>
    </row>
    <row r="273" spans="2:2" ht="15" customHeight="1" x14ac:dyDescent="0.25">
      <c r="B273" s="136"/>
    </row>
    <row r="274" spans="2:2" ht="15" customHeight="1" x14ac:dyDescent="0.25">
      <c r="B274" s="136"/>
    </row>
    <row r="275" spans="2:2" ht="15" customHeight="1" x14ac:dyDescent="0.25">
      <c r="B275" s="136"/>
    </row>
    <row r="276" spans="2:2" ht="15" customHeight="1" x14ac:dyDescent="0.25">
      <c r="B276" s="136"/>
    </row>
    <row r="277" spans="2:2" ht="15" customHeight="1" x14ac:dyDescent="0.25">
      <c r="B277" s="136"/>
    </row>
    <row r="278" spans="2:2" ht="15" customHeight="1" x14ac:dyDescent="0.25">
      <c r="B278" s="136"/>
    </row>
    <row r="279" spans="2:2" ht="15" customHeight="1" x14ac:dyDescent="0.25">
      <c r="B279" s="136"/>
    </row>
    <row r="280" spans="2:2" ht="15" customHeight="1" x14ac:dyDescent="0.25">
      <c r="B280" s="136"/>
    </row>
    <row r="281" spans="2:2" ht="15" customHeight="1" x14ac:dyDescent="0.25">
      <c r="B281" s="136"/>
    </row>
    <row r="282" spans="2:2" ht="15" customHeight="1" x14ac:dyDescent="0.25">
      <c r="B282" s="136"/>
    </row>
    <row r="283" spans="2:2" ht="15" customHeight="1" x14ac:dyDescent="0.25">
      <c r="B283" s="136"/>
    </row>
    <row r="284" spans="2:2" ht="15" customHeight="1" x14ac:dyDescent="0.25">
      <c r="B284" s="136"/>
    </row>
    <row r="285" spans="2:2" ht="15" customHeight="1" x14ac:dyDescent="0.25">
      <c r="B285" s="136"/>
    </row>
    <row r="286" spans="2:2" ht="15" customHeight="1" x14ac:dyDescent="0.25">
      <c r="B286" s="136"/>
    </row>
    <row r="287" spans="2:2" ht="15" customHeight="1" x14ac:dyDescent="0.25">
      <c r="B287" s="136"/>
    </row>
    <row r="288" spans="2:2" ht="15" customHeight="1" x14ac:dyDescent="0.25">
      <c r="B288" s="136"/>
    </row>
    <row r="289" spans="2:2" ht="15" customHeight="1" x14ac:dyDescent="0.25">
      <c r="B289" s="136"/>
    </row>
    <row r="290" spans="2:2" ht="15" customHeight="1" x14ac:dyDescent="0.25">
      <c r="B290" s="136"/>
    </row>
    <row r="291" spans="2:2" ht="15" customHeight="1" x14ac:dyDescent="0.25">
      <c r="B291" s="136"/>
    </row>
    <row r="292" spans="2:2" ht="15" customHeight="1" x14ac:dyDescent="0.25">
      <c r="B292" s="136"/>
    </row>
    <row r="293" spans="2:2" ht="15" customHeight="1" x14ac:dyDescent="0.25">
      <c r="B293" s="136"/>
    </row>
    <row r="294" spans="2:2" ht="15" customHeight="1" x14ac:dyDescent="0.25">
      <c r="B294" s="136"/>
    </row>
    <row r="295" spans="2:2" ht="15" customHeight="1" x14ac:dyDescent="0.25">
      <c r="B295" s="136"/>
    </row>
    <row r="296" spans="2:2" ht="15" customHeight="1" x14ac:dyDescent="0.25">
      <c r="B296" s="136"/>
    </row>
    <row r="297" spans="2:2" ht="15" customHeight="1" x14ac:dyDescent="0.25">
      <c r="B297" s="136"/>
    </row>
    <row r="298" spans="2:2" ht="15" customHeight="1" x14ac:dyDescent="0.25">
      <c r="B298" s="136"/>
    </row>
    <row r="299" spans="2:2" ht="15" customHeight="1" x14ac:dyDescent="0.25">
      <c r="B299" s="136"/>
    </row>
    <row r="300" spans="2:2" ht="15" customHeight="1" x14ac:dyDescent="0.25">
      <c r="B300" s="136"/>
    </row>
    <row r="301" spans="2:2" ht="15" customHeight="1" x14ac:dyDescent="0.25">
      <c r="B301" s="136"/>
    </row>
    <row r="302" spans="2:2" ht="15" customHeight="1" x14ac:dyDescent="0.25">
      <c r="B302" s="136"/>
    </row>
    <row r="303" spans="2:2" ht="15" customHeight="1" x14ac:dyDescent="0.25">
      <c r="B303" s="136"/>
    </row>
    <row r="304" spans="2:2" ht="15" customHeight="1" x14ac:dyDescent="0.25">
      <c r="B304" s="136"/>
    </row>
    <row r="305" spans="2:2" ht="15" customHeight="1" x14ac:dyDescent="0.25">
      <c r="B305" s="136"/>
    </row>
    <row r="306" spans="2:2" ht="15" customHeight="1" x14ac:dyDescent="0.25">
      <c r="B306" s="136"/>
    </row>
    <row r="307" spans="2:2" ht="15" customHeight="1" x14ac:dyDescent="0.25">
      <c r="B307" s="136"/>
    </row>
    <row r="308" spans="2:2" ht="15" customHeight="1" x14ac:dyDescent="0.25">
      <c r="B308" s="136"/>
    </row>
    <row r="309" spans="2:2" ht="15" customHeight="1" x14ac:dyDescent="0.25">
      <c r="B309" s="136"/>
    </row>
    <row r="310" spans="2:2" ht="15" customHeight="1" x14ac:dyDescent="0.25">
      <c r="B310" s="136"/>
    </row>
    <row r="311" spans="2:2" ht="15" customHeight="1" x14ac:dyDescent="0.25">
      <c r="B311" s="136"/>
    </row>
    <row r="312" spans="2:2" ht="15" customHeight="1" x14ac:dyDescent="0.25">
      <c r="B312" s="136"/>
    </row>
    <row r="313" spans="2:2" ht="15" customHeight="1" x14ac:dyDescent="0.25">
      <c r="B313" s="136"/>
    </row>
    <row r="314" spans="2:2" ht="15" customHeight="1" x14ac:dyDescent="0.25">
      <c r="B314" s="136"/>
    </row>
    <row r="315" spans="2:2" ht="15" customHeight="1" x14ac:dyDescent="0.25">
      <c r="B315" s="136"/>
    </row>
    <row r="316" spans="2:2" ht="15" customHeight="1" x14ac:dyDescent="0.25">
      <c r="B316" s="136"/>
    </row>
  </sheetData>
  <mergeCells count="6">
    <mergeCell ref="C2:J2"/>
    <mergeCell ref="C3:J3"/>
    <mergeCell ref="B4:B5"/>
    <mergeCell ref="C4:D4"/>
    <mergeCell ref="E4:G4"/>
    <mergeCell ref="H4:J4"/>
  </mergeCells>
  <printOptions verticalCentered="1"/>
  <pageMargins left="0.7" right="0.7" top="0.75" bottom="0.75" header="0.3" footer="0.3"/>
  <pageSetup paperSize="9" scale="87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Title</vt:lpstr>
      <vt:lpstr>Contents</vt:lpstr>
      <vt:lpstr>Table_1</vt:lpstr>
      <vt:lpstr>Table_2</vt:lpstr>
      <vt:lpstr>Contents!Print_Area</vt:lpstr>
      <vt:lpstr>Table_1!Print_Area</vt:lpstr>
      <vt:lpstr>Table_2!Print_Area</vt:lpstr>
      <vt:lpstr>Title!Print_Area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National HIV surveillance data tables</dc:title>
  <dc:subject>National HIV surveillance data tables</dc:subject>
  <dc:creator>Public Health England</dc:creator>
  <cp:keywords>HIV; AIDS; Sexual Health; HARS; New HIV; CD4</cp:keywords>
  <dc:description>Publication date: 03/09/2019</dc:description>
  <cp:lastModifiedBy>Sarah Foulkes</cp:lastModifiedBy>
  <cp:lastPrinted>2019-08-22T12:04:47Z</cp:lastPrinted>
  <dcterms:created xsi:type="dcterms:W3CDTF">2016-09-29T12:36:30Z</dcterms:created>
  <dcterms:modified xsi:type="dcterms:W3CDTF">2020-09-06T08:33:27Z</dcterms:modified>
</cp:coreProperties>
</file>