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TEMP\"/>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<sst xmlns="http://schemas.openxmlformats.org/spreadsheetml/2006/main" count="397" uniqueCount="246">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</sst>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'Table 5 - Testing'!$M$174:$M$301</c:f>
              <c:numCache>
                <c:formatCode>0.0%</c:formatCode>
                <c:ptCount val="128"/>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'Table 5 - Testing'!$R$174:$R$301</c:f>
              <c:numCache>
                <c:formatCode>_-* #,##0_-;\-* #,##0_-;_-* "-"??_-;_-@_-</c:formatCode>
                <c:ptCount val="128"/>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Workforce'!$B$117:$B$154</c:f>
              <c:numCache>
                <c:formatCode>#,##0</c:formatCode>
                <c:ptCount val="3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Workforce'!$C$117:$C$154</c:f>
              <c:numCache>
                <c:formatCode>#,##0</c:formatCode>
                <c:ptCount val="3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Workforce'!$D$117:$D$154</c:f>
              <c:numCache>
                <c:formatCode>#,##0</c:formatCode>
                <c:ptCount val="3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90" activePane="bottomRight" state="frozen"/>
      <selection pane="topRight" activeCell="B1" sqref="B1"/>
      <selection pane="bottomLeft" activeCell="A4" sqref="A4"/>
      <selection pane="bottomRight" activeCell="A108" sqref="A108"/>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v>44177</v>
      </c>
      <c r="B96" s="419">
        <v>52</v>
      </c>
      <c r="C96" s="370">
        <v>994</v>
      </c>
    </row>
    <row r="97" spans="1:3" x14ac:dyDescent="0.35">
      <c r="A97" s="302">
        <v>44178</v>
      </c>
      <c r="B97" s="419">
        <v>47</v>
      </c>
      <c r="C97" s="370">
        <v>1015</v>
      </c>
    </row>
    <row r="98" spans="1:3" x14ac:dyDescent="0.35">
      <c r="A98" s="302">
        <v>44179</v>
      </c>
      <c r="B98" s="419">
        <v>46</v>
      </c>
      <c r="C98" s="370">
        <v>1012</v>
      </c>
    </row>
    <row r="99" spans="1:3" x14ac:dyDescent="0.35">
      <c r="A99" s="302">
        <v>44180</v>
      </c>
      <c r="B99" s="419">
        <v>45</v>
      </c>
      <c r="C99" s="370">
        <v>996</v>
      </c>
    </row>
    <row r="100" spans="1:3" x14ac:dyDescent="0.35">
      <c r="A100" s="302">
        <v>44181</v>
      </c>
      <c r="B100" s="419">
        <v>49</v>
      </c>
      <c r="C100" s="370">
        <v>1031</v>
      </c>
    </row>
    <row r="101" spans="1:3" x14ac:dyDescent="0.35">
      <c r="A101" s="302">
        <v>44182</v>
      </c>
      <c r="B101" s="419">
        <v>50</v>
      </c>
      <c r="C101" s="370">
        <v>1012</v>
      </c>
    </row>
    <row r="102" spans="1:3" x14ac:dyDescent="0.35">
      <c r="A102" s="302">
        <v>44183</v>
      </c>
      <c r="B102" s="419">
        <v>50</v>
      </c>
      <c r="C102" s="370">
        <v>1032</v>
      </c>
    </row>
    <row r="103" spans="1:3" x14ac:dyDescent="0.35">
      <c r="A103" s="302">
        <v>44184</v>
      </c>
      <c r="B103" s="420">
        <v>53</v>
      </c>
      <c r="C103" s="370">
        <v>1033</v>
      </c>
    </row>
    <row r="104" spans="1:3" x14ac:dyDescent="0.35">
      <c r="A104" s="302">
        <v>44185</v>
      </c>
      <c r="B104" s="420">
        <v>58</v>
      </c>
      <c r="C104" s="370">
        <v>1061</v>
      </c>
    </row>
    <row r="105" spans="1:3" x14ac:dyDescent="0.35">
      <c r="A105" s="302">
        <v>44186</v>
      </c>
      <c r="B105" s="420">
        <v>59</v>
      </c>
      <c r="C105" s="370">
        <v>1078</v>
      </c>
    </row>
    <row r="106" spans="1:3" x14ac:dyDescent="0.35">
      <c r="A106" s="302">
        <v>44187</v>
      </c>
      <c r="B106" s="420">
        <v>60</v>
      </c>
      <c r="C106" s="370">
        <v>1045</v>
      </c>
    </row>
    <row r="107" spans="1:3" x14ac:dyDescent="0.35">
      <c r="A107" s="302">
        <v>44188</v>
      </c>
      <c r="B107" s="420">
        <v>56</v>
      </c>
      <c r="C107" s="370">
        <v>1025</v>
      </c>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Q274" sqref="Q274"/>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44181</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47"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01"/>
  <sheetViews>
    <sheetView showGridLines="0" zoomScale="85" zoomScaleNormal="85" workbookViewId="0">
      <pane xSplit="1" ySplit="4" topLeftCell="B174" activePane="bottomRight" state="frozen"/>
      <selection pane="topRight" activeCell="B1" sqref="B1"/>
      <selection pane="bottomLeft" activeCell="A5" sqref="A5"/>
      <selection pane="bottomRight" activeCell="A302" sqref="A302"/>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36" t="s">
        <v>120</v>
      </c>
      <c r="L1" s="437"/>
      <c r="M1" s="437"/>
      <c r="N1" s="437"/>
      <c r="O1" s="437"/>
      <c r="P1" s="437"/>
      <c r="W1" s="22" t="s">
        <v>29</v>
      </c>
    </row>
    <row r="2" spans="1:27" x14ac:dyDescent="0.35">
      <c r="A2" s="2"/>
      <c r="I2" s="427" t="s">
        <v>205</v>
      </c>
      <c r="J2" s="428"/>
      <c r="Q2" s="407"/>
      <c r="R2" s="407"/>
    </row>
    <row r="3" spans="1:27" ht="48.75" customHeight="1" x14ac:dyDescent="0.35">
      <c r="A3" s="430" t="s">
        <v>30</v>
      </c>
      <c r="B3" s="432" t="s">
        <v>203</v>
      </c>
      <c r="C3" s="433"/>
      <c r="D3" s="433"/>
      <c r="E3" s="105" t="s">
        <v>202</v>
      </c>
      <c r="F3" s="439" t="s">
        <v>217</v>
      </c>
      <c r="G3" s="434" t="s">
        <v>204</v>
      </c>
      <c r="H3" s="434"/>
      <c r="I3" s="427"/>
      <c r="J3" s="428"/>
      <c r="K3" s="429" t="s">
        <v>206</v>
      </c>
      <c r="L3" s="440" t="s">
        <v>218</v>
      </c>
      <c r="M3" s="435" t="s">
        <v>219</v>
      </c>
      <c r="N3" s="426" t="s">
        <v>207</v>
      </c>
      <c r="O3" s="429" t="s">
        <v>201</v>
      </c>
      <c r="P3" s="438" t="s">
        <v>209</v>
      </c>
      <c r="Q3" s="435" t="s">
        <v>220</v>
      </c>
      <c r="R3" s="435" t="s">
        <v>221</v>
      </c>
      <c r="S3" s="426" t="s">
        <v>200</v>
      </c>
    </row>
    <row r="4" spans="1:27" ht="30.65" customHeight="1" x14ac:dyDescent="0.35">
      <c r="A4" s="431"/>
      <c r="B4" s="23" t="s">
        <v>18</v>
      </c>
      <c r="C4" s="24" t="s">
        <v>17</v>
      </c>
      <c r="D4" s="28" t="s">
        <v>3</v>
      </c>
      <c r="E4" s="100" t="s">
        <v>64</v>
      </c>
      <c r="F4" s="439"/>
      <c r="G4" s="99" t="s">
        <v>64</v>
      </c>
      <c r="H4" s="80" t="s">
        <v>65</v>
      </c>
      <c r="I4" s="81" t="s">
        <v>64</v>
      </c>
      <c r="J4" s="148" t="s">
        <v>65</v>
      </c>
      <c r="K4" s="429"/>
      <c r="L4" s="440"/>
      <c r="M4" s="435"/>
      <c r="N4" s="426"/>
      <c r="O4" s="429"/>
      <c r="P4" s="438"/>
      <c r="Q4" s="435"/>
      <c r="R4" s="435"/>
      <c r="S4" s="426"/>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4"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8" si="493">G292+I292</f>
        <v>10914</v>
      </c>
      <c r="L292" s="416">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21">
        <v>1182336</v>
      </c>
      <c r="C297" s="421">
        <v>110612</v>
      </c>
      <c r="D297" s="422">
        <v>1292948</v>
      </c>
      <c r="E297" s="44">
        <v>572</v>
      </c>
      <c r="F297" s="400">
        <f t="shared" si="472"/>
        <v>0.1527369826435247</v>
      </c>
      <c r="G297" s="44">
        <v>6000</v>
      </c>
      <c r="H297" s="422">
        <v>1203028</v>
      </c>
      <c r="I297" s="75">
        <v>9917</v>
      </c>
      <c r="J297" s="51">
        <v>1927920</v>
      </c>
      <c r="K297" s="416">
        <f t="shared" si="493"/>
        <v>15917</v>
      </c>
      <c r="L297" s="423">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21">
        <v>1187618</v>
      </c>
      <c r="C298" s="421">
        <v>111546</v>
      </c>
      <c r="D298" s="422">
        <v>1299164</v>
      </c>
      <c r="E298" s="44">
        <v>934</v>
      </c>
      <c r="F298" s="400">
        <f t="shared" ref="F298" si="519">E298/(D298-D297)</f>
        <v>0.15025740025740025</v>
      </c>
      <c r="G298" s="44">
        <v>8890</v>
      </c>
      <c r="H298" s="422">
        <v>1211918</v>
      </c>
      <c r="I298" s="75">
        <v>12033</v>
      </c>
      <c r="J298" s="51">
        <v>1939953</v>
      </c>
      <c r="K298" s="416">
        <f t="shared" si="493"/>
        <v>20923</v>
      </c>
      <c r="L298" s="423">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5" t="s">
        <v>243</v>
      </c>
    </row>
    <row r="299" spans="1:21" x14ac:dyDescent="0.35">
      <c r="A299" s="63">
        <v>44186</v>
      </c>
      <c r="B299" s="421">
        <v>1196386</v>
      </c>
      <c r="C299" s="421">
        <v>113050</v>
      </c>
      <c r="D299" s="422">
        <v>1309436</v>
      </c>
      <c r="E299" s="44">
        <v>1504</v>
      </c>
      <c r="F299" s="400">
        <f t="shared" ref="F299" si="527">E299/(D299-D298)</f>
        <v>0.14641744548286603</v>
      </c>
      <c r="G299" s="44">
        <v>4720</v>
      </c>
      <c r="H299" s="422">
        <v>1216638</v>
      </c>
      <c r="I299" s="75">
        <v>23331</v>
      </c>
      <c r="J299" s="51">
        <v>1963284</v>
      </c>
      <c r="K299" s="416">
        <f t="shared" ref="K299" si="528">G299+I299</f>
        <v>28051</v>
      </c>
      <c r="L299" s="423">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5" t="s">
        <v>244</v>
      </c>
    </row>
    <row r="300" spans="1:21" x14ac:dyDescent="0.35">
      <c r="A300" s="63">
        <v>44187</v>
      </c>
      <c r="B300" s="421">
        <v>1203896</v>
      </c>
      <c r="C300" s="421">
        <v>114366</v>
      </c>
      <c r="D300" s="422">
        <v>1318262</v>
      </c>
      <c r="E300" s="44">
        <v>1316</v>
      </c>
      <c r="F300" s="400">
        <f t="shared" ref="F300" si="536">E300/(D300-D299)</f>
        <v>0.14910491728982553</v>
      </c>
      <c r="G300" s="44">
        <v>5796</v>
      </c>
      <c r="H300" s="422">
        <v>1222434</v>
      </c>
      <c r="I300" s="75">
        <v>13751</v>
      </c>
      <c r="J300" s="51">
        <v>1977035</v>
      </c>
      <c r="K300" s="416">
        <f t="shared" ref="K300" si="537">G300+I300</f>
        <v>19547</v>
      </c>
      <c r="L300" s="423">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21">
        <v>1210787</v>
      </c>
      <c r="C301" s="421">
        <v>115556</v>
      </c>
      <c r="D301" s="422">
        <v>1326343</v>
      </c>
      <c r="E301" s="44">
        <v>1190</v>
      </c>
      <c r="F301" s="400">
        <f t="shared" ref="F301" si="545">E301/(D301-D300)</f>
        <v>0.14725900259868829</v>
      </c>
      <c r="G301" s="44">
        <v>8407</v>
      </c>
      <c r="H301" s="422">
        <v>1230841</v>
      </c>
      <c r="I301" s="75">
        <v>18123</v>
      </c>
      <c r="J301" s="51">
        <v>1995158</v>
      </c>
      <c r="K301" s="416">
        <f t="shared" ref="K301" si="546">G301+I301</f>
        <v>26530</v>
      </c>
      <c r="L301" s="423">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S18" sqref="S18"/>
    </sheetView>
  </sheetViews>
  <sheetFormatPr defaultRowHeight="14.5" x14ac:dyDescent="0.35"/>
  <cols>
    <col min="2" max="2" width="9.17968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1" activePane="bottomRight" state="frozen"/>
      <selection pane="topRight" activeCell="B1" sqref="B1"/>
      <selection pane="bottomLeft" activeCell="A4" sqref="A4"/>
      <selection pane="bottomRight" activeCell="A155" sqref="A155"/>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241</v>
      </c>
      <c r="B152" s="44">
        <v>1564.8571428571429</v>
      </c>
      <c r="C152" s="44">
        <v>75.571428571428569</v>
      </c>
      <c r="D152" s="44">
        <v>1126</v>
      </c>
      <c r="E152" s="44">
        <v>2766.4285714285716</v>
      </c>
      <c r="F152" s="95"/>
      <c r="G152" s="2"/>
    </row>
    <row r="153" spans="1:7" x14ac:dyDescent="0.35">
      <c r="A153" s="114" t="s">
        <v>242</v>
      </c>
      <c r="B153" s="44">
        <v>1444.7142857142858</v>
      </c>
      <c r="C153" s="44">
        <v>79.714285714285708</v>
      </c>
      <c r="D153" s="44">
        <v>1098.5714285714287</v>
      </c>
      <c r="E153" s="44">
        <v>2623</v>
      </c>
      <c r="F153" s="95"/>
      <c r="G153" s="2"/>
    </row>
    <row r="154" spans="1:7" x14ac:dyDescent="0.35">
      <c r="A154" s="114" t="s">
        <v>245</v>
      </c>
      <c r="B154" s="44">
        <v>1488.8571428571429</v>
      </c>
      <c r="C154" s="44">
        <v>71</v>
      </c>
      <c r="D154" s="44">
        <v>1103.1428571428571</v>
      </c>
      <c r="E154" s="44">
        <v>2663</v>
      </c>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O36" sqref="O36"/>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12" activePane="bottomLeft" state="frozen"/>
      <selection pane="bottomLeft" activeCell="A44" sqref="A44"/>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239</v>
      </c>
      <c r="C42" s="208">
        <v>278</v>
      </c>
    </row>
    <row r="43" spans="1:3" x14ac:dyDescent="0.35">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10"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row r="37" spans="1:6" x14ac:dyDescent="0.35">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4"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8"/>
  <sheetViews>
    <sheetView workbookViewId="0">
      <pane xSplit="1" ySplit="3" topLeftCell="B262"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72" activePane="bottomRight" state="frozen"/>
      <selection pane="topRight" activeCell="B1" sqref="B1"/>
      <selection pane="bottomLeft" activeCell="A4" sqref="A4"/>
      <selection pane="bottomRight" activeCell="A93" sqref="A93"/>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2">
        <v>25819</v>
      </c>
      <c r="Q87" s="263">
        <v>0.89976232150000002</v>
      </c>
      <c r="R87" s="263">
        <v>6.3829878600000001E-2</v>
      </c>
      <c r="S87" s="263">
        <v>3.6385627000000004E-2</v>
      </c>
    </row>
    <row r="88" spans="1:19" x14ac:dyDescent="0.25">
      <c r="A88" s="307">
        <v>44176</v>
      </c>
      <c r="B88" s="412">
        <v>26070</v>
      </c>
      <c r="C88" s="263">
        <v>0.88893694330000006</v>
      </c>
      <c r="D88" s="263">
        <v>7.3247532099999998E-2</v>
      </c>
      <c r="E88" s="263">
        <v>3.7804270199999997E-2</v>
      </c>
    </row>
    <row r="89" spans="1:19" x14ac:dyDescent="0.25">
      <c r="A89" s="307">
        <v>44179</v>
      </c>
      <c r="B89" s="412">
        <v>27728</v>
      </c>
      <c r="C89" s="263">
        <v>0.88575608949999995</v>
      </c>
      <c r="D89" s="263">
        <v>7.5092742599999998E-2</v>
      </c>
      <c r="E89" s="263">
        <v>3.9127557399999999E-2</v>
      </c>
    </row>
    <row r="90" spans="1:19" x14ac:dyDescent="0.25">
      <c r="A90" s="307">
        <v>44180</v>
      </c>
      <c r="B90" s="412">
        <v>30646</v>
      </c>
      <c r="C90" s="263">
        <v>0.88126171639999995</v>
      </c>
      <c r="D90" s="263">
        <v>7.5517665799999995E-2</v>
      </c>
      <c r="E90" s="263">
        <v>4.3198437300000003E-2</v>
      </c>
    </row>
    <row r="91" spans="1:19" x14ac:dyDescent="0.25">
      <c r="A91" s="307">
        <v>44181</v>
      </c>
      <c r="B91" s="412">
        <v>35267</v>
      </c>
      <c r="C91" s="263">
        <v>0.8688001018</v>
      </c>
      <c r="D91" s="263">
        <v>8.1307442600000002E-2</v>
      </c>
      <c r="E91" s="263">
        <v>4.9868850900000004E-2</v>
      </c>
    </row>
    <row r="92" spans="1:19" x14ac:dyDescent="0.25">
      <c r="A92" s="307">
        <v>44182</v>
      </c>
      <c r="B92" s="412">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45" t="s">
        <v>0</v>
      </c>
      <c r="B3" s="441" t="s">
        <v>4</v>
      </c>
      <c r="C3" s="442"/>
      <c r="D3" s="443"/>
      <c r="E3" s="444" t="s">
        <v>7</v>
      </c>
      <c r="F3" s="444"/>
      <c r="G3" s="444"/>
    </row>
    <row r="4" spans="1:19" x14ac:dyDescent="0.35">
      <c r="A4" s="446"/>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7" t="s">
        <v>187</v>
      </c>
      <c r="F33" s="447"/>
      <c r="G33" s="447"/>
      <c r="H33" s="447"/>
      <c r="I33" s="447"/>
      <c r="J33" s="447"/>
      <c r="K33" s="447"/>
      <c r="L33" s="447"/>
      <c r="M33" s="447"/>
      <c r="N33" s="447"/>
      <c r="O33" s="447"/>
      <c r="P33" s="447"/>
      <c r="Q33" s="447"/>
      <c r="R33" s="447"/>
      <c r="S33" s="447"/>
      <c r="T33" s="447"/>
      <c r="U33" s="447"/>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8" t="s">
        <v>5</v>
      </c>
      <c r="E31" s="448"/>
      <c r="F31" s="448"/>
      <c r="G31" s="448"/>
      <c r="H31" s="448"/>
      <c r="I31" s="448"/>
      <c r="J31" s="448"/>
      <c r="K31" s="448"/>
      <c r="L31" s="448"/>
      <c r="M31" s="448"/>
      <c r="N31" s="448"/>
    </row>
    <row r="32" spans="1:14" x14ac:dyDescent="0.35">
      <c r="A32" s="380">
        <v>43938</v>
      </c>
      <c r="B32" s="311">
        <v>184</v>
      </c>
      <c r="D32" s="448"/>
      <c r="E32" s="448"/>
      <c r="F32" s="448"/>
      <c r="G32" s="448"/>
      <c r="H32" s="448"/>
      <c r="I32" s="448"/>
      <c r="J32" s="448"/>
      <c r="K32" s="448"/>
      <c r="L32" s="448"/>
      <c r="M32" s="448"/>
      <c r="N32" s="448"/>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8" t="s">
        <v>83</v>
      </c>
      <c r="E34" s="448"/>
      <c r="F34" s="448"/>
      <c r="G34" s="448"/>
      <c r="H34" s="448"/>
      <c r="I34" s="448"/>
      <c r="J34" s="448"/>
      <c r="K34" s="448"/>
      <c r="L34" s="448"/>
      <c r="M34" s="448"/>
      <c r="N34" s="448"/>
    </row>
    <row r="35" spans="1:14" x14ac:dyDescent="0.35">
      <c r="A35" s="380">
        <v>43941</v>
      </c>
      <c r="B35" s="311">
        <v>167</v>
      </c>
      <c r="D35" s="448"/>
      <c r="E35" s="448"/>
      <c r="F35" s="448"/>
      <c r="G35" s="448"/>
      <c r="H35" s="448"/>
      <c r="I35" s="448"/>
      <c r="J35" s="448"/>
      <c r="K35" s="448"/>
      <c r="L35" s="448"/>
      <c r="M35" s="448"/>
      <c r="N35" s="448"/>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9" t="s">
        <v>121</v>
      </c>
      <c r="E37" s="449"/>
      <c r="F37" s="449"/>
      <c r="G37" s="449"/>
      <c r="H37" s="449"/>
      <c r="I37" s="449"/>
      <c r="J37" s="449"/>
      <c r="K37" s="449"/>
      <c r="L37" s="449"/>
      <c r="M37" s="449"/>
      <c r="N37" s="449"/>
    </row>
    <row r="38" spans="1:14" x14ac:dyDescent="0.35">
      <c r="A38" s="380">
        <v>43944</v>
      </c>
      <c r="B38" s="311">
        <v>136</v>
      </c>
      <c r="D38" s="449"/>
      <c r="E38" s="449"/>
      <c r="F38" s="449"/>
      <c r="G38" s="449"/>
      <c r="H38" s="449"/>
      <c r="I38" s="449"/>
      <c r="J38" s="449"/>
      <c r="K38" s="449"/>
      <c r="L38" s="449"/>
      <c r="M38" s="449"/>
      <c r="N38" s="449"/>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50" t="s">
        <v>122</v>
      </c>
      <c r="C2" s="451"/>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54" t="s">
        <v>130</v>
      </c>
      <c r="F33" s="455">
        <v>2</v>
      </c>
      <c r="G33" s="231"/>
    </row>
    <row r="34" spans="1:7" x14ac:dyDescent="0.35">
      <c r="A34" s="248">
        <v>44040</v>
      </c>
      <c r="B34" s="250" t="s">
        <v>48</v>
      </c>
      <c r="C34" s="251" t="s">
        <v>48</v>
      </c>
      <c r="D34" s="234"/>
      <c r="E34" s="452"/>
      <c r="F34" s="456"/>
      <c r="G34" s="231"/>
    </row>
    <row r="35" spans="1:7" x14ac:dyDescent="0.35">
      <c r="A35" s="248">
        <v>44041</v>
      </c>
      <c r="B35" s="235">
        <v>66</v>
      </c>
      <c r="C35" s="254">
        <v>0.06</v>
      </c>
      <c r="D35" s="255"/>
      <c r="E35" s="452"/>
      <c r="F35" s="456"/>
      <c r="G35" s="231"/>
    </row>
    <row r="36" spans="1:7" x14ac:dyDescent="0.35">
      <c r="A36" s="248">
        <v>44042</v>
      </c>
      <c r="B36" s="250" t="s">
        <v>48</v>
      </c>
      <c r="C36" s="251" t="s">
        <v>48</v>
      </c>
      <c r="D36" s="255"/>
      <c r="E36" s="452"/>
      <c r="F36" s="456"/>
      <c r="G36" s="231"/>
    </row>
    <row r="37" spans="1:7" x14ac:dyDescent="0.35">
      <c r="A37" s="248">
        <v>44043</v>
      </c>
      <c r="B37" s="250" t="s">
        <v>48</v>
      </c>
      <c r="C37" s="251" t="s">
        <v>48</v>
      </c>
      <c r="D37" s="255"/>
      <c r="E37" s="452"/>
      <c r="F37" s="456"/>
      <c r="G37" s="231"/>
    </row>
    <row r="38" spans="1:7" x14ac:dyDescent="0.35">
      <c r="A38" s="248">
        <v>44044</v>
      </c>
      <c r="B38" s="250" t="s">
        <v>48</v>
      </c>
      <c r="C38" s="251" t="s">
        <v>48</v>
      </c>
      <c r="D38" s="255"/>
      <c r="E38" s="452"/>
      <c r="F38" s="456"/>
      <c r="G38" s="231"/>
    </row>
    <row r="39" spans="1:7" x14ac:dyDescent="0.35">
      <c r="A39" s="248">
        <v>44045</v>
      </c>
      <c r="B39" s="250" t="s">
        <v>48</v>
      </c>
      <c r="C39" s="251" t="s">
        <v>48</v>
      </c>
      <c r="D39" s="255"/>
      <c r="E39" s="453"/>
      <c r="F39" s="457"/>
      <c r="G39" s="231"/>
    </row>
    <row r="40" spans="1:7" x14ac:dyDescent="0.35">
      <c r="A40" s="248">
        <v>44046</v>
      </c>
      <c r="B40" s="250" t="s">
        <v>48</v>
      </c>
      <c r="C40" s="251" t="s">
        <v>48</v>
      </c>
      <c r="D40" s="255"/>
      <c r="E40" s="452" t="s">
        <v>129</v>
      </c>
      <c r="F40" s="458">
        <v>0</v>
      </c>
      <c r="G40" s="231"/>
    </row>
    <row r="41" spans="1:7" x14ac:dyDescent="0.35">
      <c r="A41" s="248">
        <v>44047</v>
      </c>
      <c r="B41" s="250" t="s">
        <v>48</v>
      </c>
      <c r="C41" s="251" t="s">
        <v>48</v>
      </c>
      <c r="D41" s="255"/>
      <c r="E41" s="452"/>
      <c r="F41" s="459"/>
      <c r="G41" s="231"/>
    </row>
    <row r="42" spans="1:7" x14ac:dyDescent="0.35">
      <c r="A42" s="248">
        <v>44048</v>
      </c>
      <c r="B42" s="235">
        <v>60</v>
      </c>
      <c r="C42" s="254">
        <v>0.06</v>
      </c>
      <c r="D42" s="255"/>
      <c r="E42" s="452"/>
      <c r="F42" s="459"/>
      <c r="G42" s="231"/>
    </row>
    <row r="43" spans="1:7" x14ac:dyDescent="0.35">
      <c r="A43" s="248">
        <v>44049</v>
      </c>
      <c r="B43" s="250" t="s">
        <v>48</v>
      </c>
      <c r="C43" s="251" t="s">
        <v>48</v>
      </c>
      <c r="E43" s="452"/>
      <c r="F43" s="459"/>
    </row>
    <row r="44" spans="1:7" x14ac:dyDescent="0.35">
      <c r="A44" s="248">
        <v>44050</v>
      </c>
      <c r="B44" s="250" t="s">
        <v>48</v>
      </c>
      <c r="C44" s="251" t="s">
        <v>48</v>
      </c>
      <c r="E44" s="452"/>
      <c r="F44" s="459"/>
    </row>
    <row r="45" spans="1:7" x14ac:dyDescent="0.35">
      <c r="A45" s="248">
        <v>44051</v>
      </c>
      <c r="B45" s="250" t="s">
        <v>48</v>
      </c>
      <c r="C45" s="251" t="s">
        <v>48</v>
      </c>
      <c r="E45" s="452"/>
      <c r="F45" s="459"/>
    </row>
    <row r="46" spans="1:7" x14ac:dyDescent="0.35">
      <c r="A46" s="248">
        <v>44052</v>
      </c>
      <c r="B46" s="250" t="s">
        <v>48</v>
      </c>
      <c r="C46" s="251" t="s">
        <v>48</v>
      </c>
      <c r="E46" s="453"/>
      <c r="F46" s="460"/>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61" t="s">
        <v>82</v>
      </c>
      <c r="G4" s="462"/>
      <c r="H4" s="462"/>
      <c r="I4" s="463"/>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64" t="s">
        <v>123</v>
      </c>
      <c r="G84" s="465"/>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6" t="s">
        <v>123</v>
      </c>
      <c r="C109" s="467"/>
      <c r="D109" s="468"/>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2020-12-23T12:40:54Z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vA45755441</value>
    </field>
    <field name="Objective-Version">
      <value order="0">115.61</value>
    </field>
    <field name="Objective-VersionNumber">
      <value order="0">723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2020-12-23T13:14:08Z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2020-12-23T12:40:54Z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vA45755441</vt:lpwstr>
  </property>
  <property fmtid="{D5CDD505-2E9C-101B-9397-08002B2CF9AE}" pid="16" name="Objective-Version">
    <vt:lpwstr>115.61</vt:lpwstr>
  </property>
  <property fmtid="{D5CDD505-2E9C-101B-9397-08002B2CF9AE}" pid="17" name="Objective-VersionNumber">
    <vt:r8>723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