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46E39CDF-D60B-4AFF-B897-7D78F59A95ED}" xr6:coauthVersionLast="41" xr6:coauthVersionMax="41" xr10:uidLastSave="{00000000-0000-0000-0000-000000000000}"/>
  <bookViews>
    <workbookView xWindow="-110" yWindow="-110" windowWidth="19420" windowHeight="10420" tabRatio="737" activeTab="3"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County_Weekly!$A$1:$N$463</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Weekly_City_Town!$A$1:$Q$9885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9" i="17" l="1"/>
  <c r="C39" i="17"/>
  <c r="B50" i="14"/>
  <c r="C50" i="14"/>
  <c r="F490" i="23" l="1"/>
  <c r="E490" i="23"/>
  <c r="C490" i="23"/>
  <c r="F489" i="23"/>
  <c r="E489" i="23"/>
  <c r="C489" i="23"/>
  <c r="I399" i="33"/>
  <c r="G399" i="33"/>
  <c r="E399" i="33"/>
  <c r="C399" i="33"/>
  <c r="R540" i="34"/>
  <c r="G540" i="34"/>
  <c r="B540" i="34"/>
  <c r="D533" i="18"/>
  <c r="B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E485" i="23"/>
  <c r="E486" i="23" s="1"/>
  <c r="E487" i="23" s="1"/>
  <c r="E488" i="23" s="1"/>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X528" i="34" l="1"/>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G4" i="34" l="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H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<sst xmlns="http://schemas.openxmlformats.org/spreadsheetml/2006/main" count="71691" uniqueCount="1130">
  <si>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</si>
  <si>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</si>
  <si>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</si>
  <si>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</si>
  <si>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</si>
  <si>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</si>
  <si>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</si>
  <si>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</si>
  <si>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</si>
  <si>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</si>
  <si>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</si>
  <si>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</si>
  <si>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</si>
  <si>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</si>
  <si>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</si>
  <si>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</si>
  <si>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</si>
  <si>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</si>
  <si>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</si>
  <si>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</si>
  <si>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</si>
  <si>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</si>
  <si>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</si>
  <si>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</si>
  <si>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</si>
  <si>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</si>
  <si>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</si>
  <si>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</si>
  <si>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</si>
  <si>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</si>
  <si>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</si>
  <si>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</si>
  <si>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</si>
  <si>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</si>
  <si>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</si>
  <si>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</si>
  <si>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</si>
  <si>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</si>
  <si>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</si>
  <si>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</si>
  <si>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</si>
  <si>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</si>
  <si>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</si>
  <si>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</si>
  <si>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</si>
  <si>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</si>
  <si>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</si>
  <si>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</si>
  <si>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</si>
  <si>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</si>
  <si>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</si>
  <si>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</si>
  <si>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</si>
  <si>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</si>
  <si>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</si>
  <si>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</si>
  <si>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</si>
  <si>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</si>
  <si>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</si>
  <si>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</si>
  <si>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</si>
  <si>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</si>
  <si>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</si>
  <si>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</si>
  <si>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</si>
  <si>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</si>
  <si>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</si>
  <si>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</si>
  <si>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</si>
  <si>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</si>
  <si>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</si>
  <si>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</si>
  <si>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</si>
  <si>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</si>
  <si>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</si>
  <si>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</si>
  <si>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</si>
  <si>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</si>
  <si>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</si>
  <si>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</si>
  <si>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</si>
  <si>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</si>
  <si>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</si>
  <si>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</si>
  <si>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</si>
  <si>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</si>
  <si>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</si>
  <si>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</si>
  <si>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</si>
  <si>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</si>
  <si>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</si>
  <si>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</si>
  <si>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</si>
  <si>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</si>
  <si>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</si>
  <si>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</si>
  <si>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</si>
  <si>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</si>
  <si>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</si>
  <si>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</si>
  <si>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</si>
  <si>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</si>
  <si>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</si>
  <si>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</si>
  <si>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</si>
  <si>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</si>
  <si>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</si>
  <si>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</si>
  <si>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</si>
  <si>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</si>
  <si>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</si>
  <si>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</si>
  <si>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</si>
  <si>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</si>
  <si>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</si>
  <si>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</si>
  <si>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</si>
  <si>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</si>
  <si>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</si>
  <si>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</si>
  <si>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</si>
  <si>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</si>
  <si>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</si>
  <si>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</si>
  <si>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</si>
  <si>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</si>
  <si>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</si>
  <si>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</si>
  <si>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</si>
  <si>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</si>
  <si>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</si>
  <si>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</si>
  <si>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</si>
  <si>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</si>
  <si>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</si>
  <si>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</si>
  <si>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</si>
  <si>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</si>
  <si>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</si>
  <si>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</si>
  <si>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</si>
  <si>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</si>
  <si>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</si>
  <si>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</si>
  <si>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</si>
  <si>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</si>
  <si>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</si>
  <si>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</si>
  <si>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</si>
  <si>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</si>
  <si>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</si>
  <si>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</si>
  <si>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</si>
  <si>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</si>
  <si>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</si>
  <si>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</si>
  <si>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</si>
  <si>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</si>
  <si>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</si>
  <si>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</si>
  <si>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</si>
  <si>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</si>
  <si>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</si>
  <si>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</si>
  <si>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</si>
  <si>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</si>
  <si>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</si>
  <si>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</si>
  <si>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</si>
  <si>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</si>
  <si>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</si>
  <si>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</si>
  <si>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</si>
  <si>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</si>
  <si>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</si>
  <si>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</si>
  <si>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</si>
  <si>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</si>
  <si>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</si>
  <si>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</si>
  <si>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</si>
  <si>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</si>
  <si>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</si>
  <si>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</si>
  <si>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</si>
  <si>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</si>
  <si>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</si>
  <si>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</si>
  <si>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</si>
  <si>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</si>
  <si>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</si>
  <si>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</si>
  <si>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</si>
  <si>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</si>
  <si>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</si>
  <si>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</si>
  <si>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</si>
  <si>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</si>
  <si>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</si>
  <si>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</si>
  <si>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</si>
  <si>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</si>
  <si>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</si>
  <si>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</si>
  <si>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</si>
  <si>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</si>
  <si>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</si>
  <si>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</si>
  <si>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</si>
  <si>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</si>
  <si>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</si>
  <si>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</si>
  <si>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</si>
  <si>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</si>
  <si>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</si>
  <si>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</si>
  <si>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</si>
  <si>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</si>
  <si>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</si>
  <si>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</si>
  <si>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</si>
  <si>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</si>
  <si>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</si>
  <si>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</si>
  <si>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</si>
  <si>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</si>
  <si>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</si>
  <si>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</si>
  <si>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</si>
  <si>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</si>
  <si>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</si>
  <si>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</si>
  <si>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</si>
  <si>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</si>
  <si>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</si>
  <si>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</si>
  <si>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</si>
  <si>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</si>
  <si>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</si>
  <si>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</si>
  <si>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</si>
  <si>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</si>
  <si>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</si>
  <si>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</si>
  <si>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</si>
  <si>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</si>
  <si>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</si>
  <si>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</si>
  <si>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</si>
  <si>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</si>
  <si>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</si>
  <si>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</si>
  <si>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</si>
  <si>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</si>
  <si>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</si>
  <si>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</si>
  <si>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</si>
  <si>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</si>
  <si>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</si>
  <si>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</si>
  <si>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</si>
  <si>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</si>
  <si>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</si>
  <si>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</si>
  <si>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</si>
  <si>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</si>
  <si>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</si>
  <si>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</si>
  <si>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</si>
  <si>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</si>
  <si>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</si>
  <si>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</si>
  <si>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</si>
  <si>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</si>
  <si>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</si>
  <si>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</si>
  <si>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</si>
  <si>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</si>
  <si>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</si>
  <si>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</si>
  <si>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</si>
  <si>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</si>
  <si>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</si>
  <si>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</si>
  <si>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</si>
  <si>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</si>
  <si>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</si>
  <si>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</si>
  <si>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</si>
  <si>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</si>
  <si>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</si>
  <si>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</si>
  <si>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</si>
  <si>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</si>
  <si>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</si>
  <si>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</si>
  <si>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</si>
  <si>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</si>
  <si>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</si>
  <si>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</si>
  <si>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</si>
  <si>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</si>
  <si>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</si>
  <si>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</si>
  <si>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</si>
  <si>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</si>
  <si>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</si>
  <si>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</si>
  <si>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</si>
  <si>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</si>
  <si>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</si>
  <si>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</si>
  <si>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</si>
  <si>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</si>
  <si>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</si>
  <si>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</si>
  <si>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</si>
  <si>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</si>
  <si>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</si>
  <si>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</si>
  <si>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</si>
  <si>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</si>
  <si>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</si>
  <si>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</si>
  <si>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</si>
  <si>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</si>
  <si>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</si>
  <si>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</si>
  <si>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</si>
  <si>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</si>
  <si>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</si>
  <si>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</si>
  <si>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</si>
  <si>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</si>
  <si>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</si>
  <si>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</si>
  <si>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</si>
  <si>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</si>
  <si>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</si>
  <si>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</si>
  <si>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</si>
  <si>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</si>
  <si>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</si>
  <si>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</si>
  <si>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</si>
  <si>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</si>
  <si>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</si>
  <si>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</si>
  <si>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</si>
  <si>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</si>
  <si>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</si>
  <si>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</si>
  <si>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</si>
  <si>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</si>
  <si>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</si>
  <si>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</si>
  <si>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</si>
  <si>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</si>
  <si>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</si>
  <si>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</si>
  <si>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</si>
  <si>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</si>
  <si>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</si>
  <si>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</si>
  <si>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</si>
  <si>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</si>
  <si>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</si>
  <si>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</si>
  <si>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</si>
  <si>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</si>
  <si>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</si>
  <si>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</si>
  <si>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</si>
  <si>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</si>
  <si>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</si>
  <si>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</si>
  <si>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</si>
  <si>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</si>
  <si>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</si>
  <si>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</si>
  <si>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</si>
  <si>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</si>
  <si>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</si>
  <si>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</si>
  <si>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</si>
  <si>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</si>
  <si>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</si>
  <si>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</si>
  <si>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</si>
  <si>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</si>
  <si>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</si>
  <si>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</si>
  <si>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</si>
  <si>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</si>
  <si>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</si>
  <si>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</si>
  <si>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</si>
  <si>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</si>
  <si>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</si>
  <si>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</si>
  <si>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</si>
  <si>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</si>
  <si>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</si>
  <si>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</si>
  <si>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</si>
  <si>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</si>
  <si>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</si>
  <si>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</si>
  <si>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</si>
  <si>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</si>
  <si>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</si>
  <si>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</si>
  <si>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</si>
  <si>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</si>
  <si>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</si>
  <si>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</si>
  <si>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</si>
  <si>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</si>
  <si>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</si>
  <si>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</si>
  <si>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</si>
  <si>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</si>
  <si>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</si>
  <si>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</si>
  <si>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</si>
  <si>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</si>
  <si>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</si>
  <si>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</si>
  <si>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</si>
  <si>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</si>
  <si>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</si>
  <si>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</si>
  <si>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</si>
  <si>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</si>
  <si>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</si>
  <si>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</si>
  <si>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</si>
  <si>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</si>
  <si>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</si>
  <si>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</si>
  <si>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</si>
  <si>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</si>
  <si>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</si>
  <si>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</si>
  <si>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</si>
  <si>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</si>
  <si>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</si>
  <si>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</si>
  <si>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</si>
  <si>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</si>
  <si>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</si>
  <si>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</si>
  <si>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</si>
  <si>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</si>
  <si>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</si>
  <si>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</si>
  <si>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</si>
  <si>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</si>
  <si>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</si>
  <si>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</si>
  <si>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</si>
  <si>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</si>
  <si>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</si>
  <si>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</si>
  <si>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</si>
  <si>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</si>
  <si>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</si>
  <si>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</si>
  <si>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</si>
  <si>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</si>
  <si>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</si>
  <si>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</si>
  <si>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</si>
  <si>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</si>
  <si>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</si>
  <si>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</si>
  <si>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</si>
  <si>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</si>
  <si>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</si>
  <si>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</si>
  <si>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</si>
  <si>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</si>
  <si>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</si>
  <si>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</si>
  <si>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</si>
  <si>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</si>
  <si>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</si>
  <si>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</si>
  <si>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</si>
  <si>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</si>
  <si>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</si>
  <si>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</si>
  <si>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</si>
  <si>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</si>
  <si>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</si>
  <si>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</si>
  <si>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</si>
  <si>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</si>
  <si>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</si>
  <si>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</si>
  <si>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</si>
  <si>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</si>
  <si>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</si>
  <si>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</si>
  <si>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</si>
  <si>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</si>
  <si>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</si>
  <si>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</si>
  <si>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</si>
  <si>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</si>
  <si>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</si>
  <si>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</si>
  <si>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</si>
  <si>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</si>
  <si>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</si>
  <si>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</si>
  <si>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</si>
  <si>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</si>
  <si>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</si>
  <si>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</si>
  <si>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</si>
  <si>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</si>
  <si>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</si>
  <si>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</si>
  <si>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</si>
  <si>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</si>
  <si>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</si>
  <si>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</si>
  <si>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</si>
  <si>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</si>
  <si>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</si>
  <si>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</si>
  <si>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</si>
  <si>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</si>
  <si>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</si>
  <si>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</si>
  <si>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</si>
  <si>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</si>
  <si>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</si>
  <si>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</si>
  <si>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</si>
  <si>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</si>
  <si>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</si>
  <si>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</si>
  <si>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</si>
  <si>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</si>
  <si>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</si>
  <si>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</si>
  <si>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</si>
  <si>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</si>
  <si>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</si>
  <si>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</si>
  <si>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</si>
  <si>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</si>
  <si>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</si>
  <si>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</si>
  <si>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</si>
  <si>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</si>
  <si>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</si>
  <si>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</si>
  <si>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</si>
  <si>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</si>
  <si>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</si>
  <si>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</si>
  <si>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</si>
  <si>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</si>
  <si>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</si>
  <si>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</si>
  <si>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</si>
  <si>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</si>
  <si>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</si>
  <si>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</si>
  <si>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</si>
  <si>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</si>
  <si>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</si>
  <si>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</si>
  <si>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</si>
  <si>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</si>
  <si>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</si>
  <si>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</si>
  <si>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</si>
  <si>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</si>
  <si>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</si>
  <si>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</si>
  <si>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</si>
  <si>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</si>
  <si>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</si>
  <si>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</si>
  <si>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</si>
  <si>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</si>
  <si>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</si>
  <si>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</si>
  <si>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</si>
  <si>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</si>
  <si>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</si>
  <si>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</si>
  <si>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</si>
  <si>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</si>
  <si>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</si>
  <si>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</si>
  <si>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</si>
  <si>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</si>
  <si>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</si>
  <si>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</si>
  <si>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</si>
  <si>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</si>
  <si>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</si>
  <si>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</si>
  <si>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</si>
  <si>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</si>
  <si>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</si>
  <si>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</si>
  <si>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</si>
  <si>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</si>
  <si>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</si>
  <si>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</si>
  <si>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</si>
  <si>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</si>
  <si>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</si>
  <si>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</si>
  <si>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</si>
  <si>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</si>
  <si>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</si>
  <si>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</si>
  <si>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</si>
  <si>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</si>
  <si>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</si>
  <si>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</si>
  <si>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</si>
  <si>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</si>
  <si>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</si>
  <si>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</si>
  <si>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</si>
  <si>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</si>
  <si>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</si>
  <si>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</si>
  <si>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</si>
  <si>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</si>
  <si>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</si>
  <si>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</si>
  <si>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</si>
  <si>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</si>
  <si>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</si>
  <si>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</si>
  <si>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</si>
  <si>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</si>
  <si>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</si>
  <si>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</si>
  <si>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</si>
  <si>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</si>
  <si>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</si>
  <si>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</si>
  <si>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</si>
  <si>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</si>
  <si>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</si>
  <si>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</si>
  <si>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</si>
  <si>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</si>
  <si>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</si>
  <si>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</si>
  <si>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</si>
  <si>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</si>
  <si>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</si>
  <si>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</si>
  <si>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</si>
  <si>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</si>
  <si>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</si>
  <si>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</si>
  <si>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</si>
  <si>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</si>
  <si>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</si>
  <si>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</si>
  <si>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</si>
  <si>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</si>
  <si>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</si>
  <si>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</si>
  <si>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</si>
  <si>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</si>
  <si>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</si>
  <si>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</si>
  <si>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</si>
  <si>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</si>
  <si>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</si>
  <si>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</si>
  <si>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</si>
  <si>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</si>
  <si>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</si>
  <si>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</si>
  <si>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</si>
  <si>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</si>
  <si>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</si>
  <si>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</si>
  <si>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</si>
  <si>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</si>
  <si>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</si>
  <si>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</si>
  <si>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</si>
  <si>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</si>
  <si>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</si>
  <si>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</si>
  <si>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</si>
  <si>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</si>
  <si>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</si>
  <si>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</si>
  <si>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</si>
  <si>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</si>
  <si>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</si>
  <si>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</si>
  <si>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</si>
  <si>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</si>
  <si>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</si>
  <si>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</si>
  <si>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</si>
  <si>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</si>
  <si>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</si>
  <si>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</si>
  <si>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</si>
  <si>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</si>
  <si>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</si>
  <si>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</si>
  <si>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</si>
  <si>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</si>
  <si>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</si>
  <si>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</si>
  <si>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</si>
  <si>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</si>
  <si>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</si>
  <si>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</si>
  <si>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</si>
  <si>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</si>
  <si>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</si>
  <si>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</si>
  <si>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</si>
  <si>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</si>
  <si>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</si>
  <si>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</si>
  <si>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</si>
  <si>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</si>
  <si>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</si>
  <si>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</si>
  <si>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</si>
  <si>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</si>
  <si>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</si>
  <si>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</si>
  <si>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</si>
  <si>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</si>
  <si>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</si>
  <si>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</si>
  <si>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</si>
  <si>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</si>
  <si>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</si>
  <si>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</si>
  <si>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</si>
  <si>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</si>
  <si>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</si>
  <si>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</si>
  <si>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</si>
  <si>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</si>
  <si>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</si>
  <si>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</si>
  <si>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</si>
  <si>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</si>
  <si>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</si>
  <si>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</si>
  <si>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</si>
  <si>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</si>
  <si>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</si>
  <si>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</si>
  <si>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</si>
  <si>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</si>
  <si>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</si>
  <si>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</si>
  <si>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</si>
  <si>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</si>
  <si>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</si>
  <si>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</si>
  <si>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</si>
  <si>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</si>
  <si>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</si>
  <si>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</si>
  <si>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</si>
  <si>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</si>
  <si>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</si>
  <si>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</si>
  <si>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</si>
  <si>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</si>
  <si>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</si>
  <si>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</si>
  <si>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</si>
  <si>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</si>
  <si>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</si>
  <si>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</si>
  <si>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</si>
  <si>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</si>
  <si>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</si>
  <si>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</si>
  <si>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</si>
  <si>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</si>
  <si>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</si>
  <si>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</si>
  <si>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</si>
  <si>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</si>
  <si>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</si>
  <si>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</si>
  <si>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</si>
  <si>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</si>
  <si>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</si>
  <si>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</si>
  <si>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</si>
  <si>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</si>
  <si>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</si>
  <si>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</si>
  <si>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</si>
  <si>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</si>
  <si>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</si>
  <si>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</si>
  <si>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</si>
  <si>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</si>
  <si>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</si>
  <si>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</si>
  <si>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</si>
  <si>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</si>
  <si>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</si>
  <si>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</si>
  <si>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</si>
  <si>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</si>
  <si>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</si>
  <si>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</si>
  <si>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</si>
  <si>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</si>
  <si>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</si>
  <si>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</si>
  <si>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</si>
  <si>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</si>
  <si>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</si>
  <si>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</si>
  <si>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</si>
  <si>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</si>
  <si>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</si>
  <si>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</si>
  <si>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</si>
  <si>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</si>
  <si>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</si>
  <si>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</si>
  <si>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</si>
  <si>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</si>
  <si>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</si>
  <si>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</si>
  <si>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</si>
  <si>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</si>
  <si>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</si>
  <si>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</si>
  <si>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</si>
  <si>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</si>
  <si>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</si>
  <si>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</si>
  <si>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</si>
  <si>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</si>
  <si>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</si>
  <si>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</si>
  <si>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</si>
  <si>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</si>
  <si>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</si>
  <si>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</si>
  <si>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</si>
  <si>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</si>
  <si>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</si>
  <si>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</si>
  <si>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</si>
  <si>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</si>
  <si>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</si>
  <si>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</si>
  <si>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</si>
  <si>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</si>
  <si>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</si>
  <si>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</si>
  <si>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</si>
  <si>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</si>
  <si>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</si>
  <si>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</si>
  <si>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</si>
  <si>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</si>
  <si>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</si>
  <si>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</si>
  <si>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</si>
  <si>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</si>
  <si>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</si>
  <si>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</si>
  <si>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</si>
  <si>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</si>
  <si>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</si>
  <si>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</si>
  <si>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</si>
  <si>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</si>
  <si>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</si>
  <si>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</si>
  <si>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</si>
  <si>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</si>
  <si>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</si>
  <si>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</si>
  <si>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</si>
  <si>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</si>
  <si>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</si>
  <si>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</si>
  <si>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</si>
  <si>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</si>
  <si>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</si>
  <si>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</si>
  <si>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</si>
  <si>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</si>
  <si>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</si>
  <si>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</si>
  <si>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</si>
  <si>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</si>
  <si>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</si>
  <si>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</si>
  <si>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</si>
  <si>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</si>
  <si>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</si>
  <si>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</si>
  <si>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</si>
  <si>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</si>
  <si>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</si>
  <si>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</si>
  <si>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</si>
  <si>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</si>
  <si>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</si>
  <si>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</si>
  <si>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</si>
  <si>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</si>
  <si>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</si>
  <si>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</si>
  <si>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</si>
  <si>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</si>
  <si>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</si>
  <si>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</si>
  <si>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</si>
  <si>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</si>
  <si>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</si>
  <si>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</si>
  <si>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</si>
  <si>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</si>
  <si>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</si>
  <si>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</si>
  <si>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</si>
  <si>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</si>
  <si>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</si>
  <si>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</si>
  <si>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</si>
  <si>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</si>
  <si>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</si>
  <si>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</si>
  <si>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</si>
  <si>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</si>
  <si>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</si>
  <si>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</si>
  <si>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</si>
  <si>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</si>
  <si>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</si>
  <si>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</si>
  <si>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</si>
  <si>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</si>
  <si>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</si>
  <si>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</si>
  <si>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</si>
  <si>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</si>
  <si>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</si>
  <si>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</si>
  <si>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</si>
  <si>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</si>
  <si>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</si>
  <si>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</si>
  <si>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</si>
  <si>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</si>
  <si>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</si>
  <si>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</si>
  <si>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</si>
  <si>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</si>
  <si>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</si>
  <si>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</si>
  <si>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</si>
  <si>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</si>
  <si>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</si>
  <si>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</si>
  <si>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</si>
  <si>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</si>
  <si>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</si>
  <si>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</si>
  <si>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</si>
  <si>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</si>
  <si>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</si>
  <si>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</si>
  <si>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</si>
  <si>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</si>
  <si>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</si>
  <si>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</si>
  <si>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</si>
  <si>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</si>
  <si>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</si>
  <si>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</si>
  <si>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</si>
  <si>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</si>
  <si>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</si>
  <si>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</si>
  <si>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</si>
  <si>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</si>
  <si>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</si>
  <si>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</si>
  <si>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</si>
  <si>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</si>
  <si>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</si>
  <si>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</si>
  <si>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</si>
  <si>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</si>
  <si>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</si>
  <si>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</si>
  <si>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</si>
  <si>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</si>
  <si>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</si>
  <si>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</si>
  <si>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</si>
  <si>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</si>
  <si>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</si>
  <si>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</si>
  <si>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</si>
  <si>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</si>
  <si>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</si>
  <si>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</si>
  <si>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</si>
  <si>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</si>
  <si>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</si>
  <si>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</si>
  <si>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</si>
  <si>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</si>
  <si>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</si>
  <si>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</si>
  <si>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</si>
  <si>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</si>
  <si>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</si>
  <si>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</si>
  <si>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</si>
  <si>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</si>
  <si>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</si>
  <si>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</si>
  <si>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</si>
  <si>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</si>
  <si>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</si>
  <si>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</si>
  <si>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</si>
  <si>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</si>
  <si>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</si>
  <si>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</si>
  <si>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</si>
  <si>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</si>
  <si>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</si>
  <si>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</si>
  <si>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</si>
  <si>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Metro Boston</t>
  </si>
  <si>
    <t/>
  </si>
  <si>
    <t>Metro West</t>
  </si>
  <si>
    <t>Southeastern Massachusetts</t>
  </si>
  <si>
    <t>Northeastern Massachusetts</t>
  </si>
  <si>
    <t>Western Massachusetts</t>
  </si>
  <si>
    <t>Central Massachusetts</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</si>
  <si>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</si>
  <si>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</si>
  <si>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</si>
  <si>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</si>
  <si>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</si>
  <si>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</si>
  <si>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</si>
  <si>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</si>
  <si>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</si>
  <si>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</si>
  <si>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</si>
  <si>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</si>
  <si>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</si>
  <si>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</si>
  <si>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</si>
  <si>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</si>
  <si>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</si>
  <si>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</si>
  <si>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</si>
  <si>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</si>
  <si>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</si>
  <si>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</si>
  <si>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</si>
  <si>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</si>
  <si>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</si>
  <si>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</si>
  <si>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</si>
  <si>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</si>
  <si>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</si>
  <si>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</si>
  <si>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</si>
  <si>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</si>
  <si>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</si>
  <si>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</si>
  <si>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</si>
  <si>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a</t>
  </si>
  <si>
    <t>377.0</t>
  </si>
  <si>
    <t>61.0</t>
  </si>
  <si>
    <t>43.0</t>
  </si>
  <si>
    <t>362066.0</t>
  </si>
  <si>
    <t>28267.0</t>
  </si>
  <si>
    <t>19158.0</t>
  </si>
  <si>
    <t>700.0</t>
  </si>
  <si>
    <t>109.0</t>
  </si>
  <si>
    <t>179.0</t>
  </si>
  <si>
    <t>66453.0</t>
  </si>
  <si>
    <t>19440.0</t>
  </si>
  <si>
    <t>1.0</t>
  </si>
  <si>
    <t>169.0</t>
  </si>
  <si>
    <t>85.0</t>
  </si>
  <si>
    <t>11656.0</t>
  </si>
  <si>
    <t>216819.0</t>
  </si>
  <si>
    <t>44719.0</t>
  </si>
  <si>
    <t>585667.0</t>
  </si>
  <si>
    <t>47.0</t>
  </si>
  <si>
    <t>36.0</t>
  </si>
  <si>
    <t>22093.0</t>
  </si>
  <si>
    <t>58548.0</t>
  </si>
  <si>
    <t>940.0</t>
  </si>
  <si>
    <t>126.0</t>
  </si>
  <si>
    <t>188.0</t>
  </si>
  <si>
    <t>77520.0</t>
  </si>
  <si>
    <t>16828.0</t>
  </si>
  <si>
    <t>219.0</t>
  </si>
  <si>
    <t>17612.0</t>
  </si>
  <si>
    <t>375652.0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</si>
</sst>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1">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167" fontId="0" fillId="0" borderId="0" xfId="0" applyNumberFormat="1" applyFill="1"/>
    <xf numFmtId="168" fontId="0" fillId="37" borderId="13" xfId="0" applyNumberFormat="1" applyFont="1" applyFill="1" applyBorder="1" applyAlignment="1">
      <alignment horizontal="right" vertical="top"/>
    </xf>
    <xf numFmtId="175" fontId="0" fillId="37" borderId="13" xfId="0" applyNumberFormat="1" applyFont="1" applyFill="1" applyBorder="1" applyAlignment="1">
      <alignment horizontal="right" vertical="top"/>
    </xf>
    <xf numFmtId="177" fontId="0" fillId="37" borderId="13" xfId="0" applyNumberFormat="1" applyFont="1" applyFill="1" applyBorder="1" applyAlignment="1">
      <alignment horizontal="right" vertical="top"/>
    </xf>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1796875" defaultRowHeight="14.5" x14ac:dyDescent="0.35"/>
  <cols>
    <col min="1" max="1" width="35.08984375" style="177" bestFit="1" customWidth="1"/>
    <col min="2" max="2" width="39.453125" style="190" customWidth="1"/>
    <col min="3" max="3" width="59" style="190" bestFit="1" customWidth="1"/>
    <col min="4" max="4" width="49.54296875" style="190" bestFit="1" customWidth="1"/>
    <col min="5" max="5" width="33.453125" style="177" customWidth="1"/>
    <col min="6" max="6" width="133.453125" style="190" bestFit="1" customWidth="1"/>
    <col min="7" max="7" width="33.1796875" style="190" customWidth="1"/>
    <col min="8" max="8" width="9.1796875" style="190"/>
    <col min="9" max="16384" width="9.1796875" style="177"/>
  </cols>
  <sheetData>
    <row r="1" spans="1:8" s="29" customFormat="1" ht="15" thickBot="1" x14ac:dyDescent="0.4">
      <c r="A1" s="29" t="s">
        <v>423</v>
      </c>
      <c r="B1" s="189" t="s">
        <v>422</v>
      </c>
      <c r="C1" s="189" t="s">
        <v>421</v>
      </c>
      <c r="D1" s="189" t="s">
        <v>420</v>
      </c>
      <c r="E1" s="29" t="s">
        <v>419</v>
      </c>
      <c r="F1" s="189" t="s">
        <v>418</v>
      </c>
      <c r="G1" s="189" t="s">
        <v>417</v>
      </c>
      <c r="H1" s="189"/>
    </row>
    <row r="2" spans="1:8" x14ac:dyDescent="0.35">
      <c r="A2" s="201" t="s">
        <v>416</v>
      </c>
      <c r="B2" s="204" t="s">
        <v>416</v>
      </c>
      <c r="C2" s="85" t="s">
        <v>38</v>
      </c>
      <c r="D2" s="85" t="s">
        <v>38</v>
      </c>
      <c r="E2" s="207" t="s">
        <v>121</v>
      </c>
      <c r="F2" s="85" t="s">
        <v>415</v>
      </c>
      <c r="G2" s="210"/>
    </row>
    <row r="3" spans="1:8" x14ac:dyDescent="0.35">
      <c r="A3" s="202"/>
      <c r="B3" s="205"/>
      <c r="C3" s="15" t="s">
        <v>53</v>
      </c>
      <c r="D3" s="15"/>
      <c r="E3" s="208"/>
      <c r="F3" s="15" t="s">
        <v>218</v>
      </c>
      <c r="G3" s="211"/>
    </row>
    <row r="4" spans="1:8" x14ac:dyDescent="0.35">
      <c r="A4" s="202"/>
      <c r="B4" s="205"/>
      <c r="C4" s="15" t="s">
        <v>54</v>
      </c>
      <c r="D4" s="15"/>
      <c r="E4" s="208"/>
      <c r="F4" s="15" t="s">
        <v>217</v>
      </c>
      <c r="G4" s="211"/>
    </row>
    <row r="5" spans="1:8" x14ac:dyDescent="0.35">
      <c r="A5" s="202"/>
      <c r="B5" s="205"/>
      <c r="C5" s="15" t="s">
        <v>414</v>
      </c>
      <c r="D5" s="15" t="s">
        <v>414</v>
      </c>
      <c r="E5" s="208"/>
      <c r="F5" s="15" t="s">
        <v>404</v>
      </c>
      <c r="G5" s="211"/>
    </row>
    <row r="6" spans="1:8" ht="29" x14ac:dyDescent="0.35">
      <c r="A6" s="202"/>
      <c r="B6" s="205"/>
      <c r="C6" s="15" t="s">
        <v>413</v>
      </c>
      <c r="D6" s="15" t="s">
        <v>413</v>
      </c>
      <c r="E6" s="208"/>
      <c r="F6" s="15" t="s">
        <v>1066</v>
      </c>
      <c r="G6" s="211"/>
    </row>
    <row r="7" spans="1:8" ht="15" thickBot="1" x14ac:dyDescent="0.4">
      <c r="A7" s="203"/>
      <c r="B7" s="206"/>
      <c r="C7" s="86" t="s">
        <v>412</v>
      </c>
      <c r="D7" s="86" t="s">
        <v>412</v>
      </c>
      <c r="E7" s="209"/>
      <c r="F7" s="86" t="s">
        <v>411</v>
      </c>
      <c r="G7" s="212"/>
    </row>
    <row r="8" spans="1:8" ht="14.5" customHeight="1" x14ac:dyDescent="0.35">
      <c r="A8" s="213" t="s">
        <v>410</v>
      </c>
      <c r="B8" s="214" t="s">
        <v>410</v>
      </c>
      <c r="C8" s="87" t="s">
        <v>38</v>
      </c>
      <c r="D8" s="87" t="s">
        <v>38</v>
      </c>
      <c r="E8" s="215" t="s">
        <v>121</v>
      </c>
      <c r="F8" s="87" t="s">
        <v>228</v>
      </c>
      <c r="G8" s="216" t="s">
        <v>1067</v>
      </c>
    </row>
    <row r="9" spans="1:8" x14ac:dyDescent="0.35">
      <c r="A9" s="202"/>
      <c r="B9" s="205"/>
      <c r="C9" s="15" t="s">
        <v>409</v>
      </c>
      <c r="D9" s="15" t="s">
        <v>409</v>
      </c>
      <c r="E9" s="208"/>
      <c r="F9" s="15" t="s">
        <v>950</v>
      </c>
      <c r="G9" s="211"/>
    </row>
    <row r="10" spans="1:8" x14ac:dyDescent="0.35">
      <c r="A10" s="202"/>
      <c r="B10" s="205"/>
      <c r="C10" s="15" t="s">
        <v>50</v>
      </c>
      <c r="D10" s="15" t="s">
        <v>50</v>
      </c>
      <c r="E10" s="208"/>
      <c r="F10" s="15" t="s">
        <v>408</v>
      </c>
      <c r="G10" s="211"/>
    </row>
    <row r="11" spans="1:8" ht="29" x14ac:dyDescent="0.35">
      <c r="A11" s="202"/>
      <c r="B11" s="205"/>
      <c r="C11" s="15" t="s">
        <v>219</v>
      </c>
      <c r="D11" s="15" t="s">
        <v>219</v>
      </c>
      <c r="E11" s="208"/>
      <c r="F11" s="15" t="s">
        <v>1068</v>
      </c>
      <c r="G11" s="211"/>
    </row>
    <row r="12" spans="1:8" x14ac:dyDescent="0.35">
      <c r="A12" s="202"/>
      <c r="B12" s="205"/>
      <c r="C12" s="15" t="s">
        <v>221</v>
      </c>
      <c r="D12" s="15" t="s">
        <v>221</v>
      </c>
      <c r="E12" s="208"/>
      <c r="F12" s="15" t="s">
        <v>407</v>
      </c>
      <c r="G12" s="211"/>
    </row>
    <row r="13" spans="1:8" x14ac:dyDescent="0.35">
      <c r="A13" s="202"/>
      <c r="B13" s="205"/>
      <c r="C13" s="21" t="s">
        <v>125</v>
      </c>
      <c r="D13" s="15"/>
      <c r="E13" s="208"/>
      <c r="F13" s="15" t="s">
        <v>218</v>
      </c>
      <c r="G13" s="211"/>
    </row>
    <row r="14" spans="1:8" x14ac:dyDescent="0.35">
      <c r="A14" s="202"/>
      <c r="B14" s="205"/>
      <c r="C14" s="21" t="s">
        <v>124</v>
      </c>
      <c r="D14" s="15"/>
      <c r="E14" s="208"/>
      <c r="F14" s="15" t="s">
        <v>217</v>
      </c>
      <c r="G14" s="211"/>
    </row>
    <row r="15" spans="1:8" x14ac:dyDescent="0.35">
      <c r="A15" s="202"/>
      <c r="B15" s="205"/>
      <c r="C15" s="21" t="s">
        <v>935</v>
      </c>
      <c r="D15" s="15"/>
      <c r="E15" s="208"/>
      <c r="F15" s="15" t="s">
        <v>1069</v>
      </c>
      <c r="G15" s="211"/>
    </row>
    <row r="16" spans="1:8" x14ac:dyDescent="0.35">
      <c r="A16" s="202"/>
      <c r="B16" s="205"/>
      <c r="C16" s="21" t="s">
        <v>936</v>
      </c>
      <c r="D16" s="15"/>
      <c r="E16" s="208"/>
      <c r="F16" s="15" t="s">
        <v>1070</v>
      </c>
      <c r="G16" s="211"/>
    </row>
    <row r="17" spans="1:7" x14ac:dyDescent="0.35">
      <c r="A17" s="202"/>
      <c r="B17" s="205"/>
      <c r="C17" s="21" t="s">
        <v>930</v>
      </c>
      <c r="D17" s="15"/>
      <c r="E17" s="208"/>
      <c r="F17" s="15" t="s">
        <v>1071</v>
      </c>
      <c r="G17" s="211"/>
    </row>
    <row r="18" spans="1:7" x14ac:dyDescent="0.35">
      <c r="A18" s="202"/>
      <c r="B18" s="205"/>
      <c r="C18" s="21" t="s">
        <v>934</v>
      </c>
      <c r="D18" s="15"/>
      <c r="E18" s="208"/>
      <c r="F18" s="15" t="s">
        <v>1072</v>
      </c>
      <c r="G18" s="211"/>
    </row>
    <row r="19" spans="1:7" ht="29.5" thickBot="1" x14ac:dyDescent="0.4">
      <c r="A19" s="203"/>
      <c r="B19" s="206"/>
      <c r="C19" s="191" t="s">
        <v>949</v>
      </c>
      <c r="D19" s="86"/>
      <c r="E19" s="209"/>
      <c r="F19" s="86" t="s">
        <v>1073</v>
      </c>
      <c r="G19" s="212"/>
    </row>
    <row r="20" spans="1:7" x14ac:dyDescent="0.35">
      <c r="A20" s="213" t="s">
        <v>406</v>
      </c>
      <c r="B20" s="214" t="s">
        <v>405</v>
      </c>
      <c r="C20" s="87" t="s">
        <v>38</v>
      </c>
      <c r="D20" s="87" t="s">
        <v>38</v>
      </c>
      <c r="E20" s="217" t="s">
        <v>204</v>
      </c>
      <c r="F20" s="87" t="s">
        <v>404</v>
      </c>
      <c r="G20" s="216"/>
    </row>
    <row r="21" spans="1:7" ht="43.5" x14ac:dyDescent="0.35">
      <c r="A21" s="202"/>
      <c r="B21" s="205"/>
      <c r="C21" s="15" t="s">
        <v>388</v>
      </c>
      <c r="D21" s="15" t="s">
        <v>388</v>
      </c>
      <c r="E21" s="218"/>
      <c r="F21" s="15" t="s">
        <v>403</v>
      </c>
      <c r="G21" s="211"/>
    </row>
    <row r="22" spans="1:7" ht="58" x14ac:dyDescent="0.35">
      <c r="A22" s="202"/>
      <c r="B22" s="205"/>
      <c r="C22" s="15" t="s">
        <v>386</v>
      </c>
      <c r="D22" s="15" t="s">
        <v>386</v>
      </c>
      <c r="E22" s="218"/>
      <c r="F22" s="15" t="s">
        <v>402</v>
      </c>
      <c r="G22" s="211"/>
    </row>
    <row r="23" spans="1:7" ht="58" x14ac:dyDescent="0.35">
      <c r="A23" s="202"/>
      <c r="B23" s="205"/>
      <c r="C23" s="15" t="s">
        <v>342</v>
      </c>
      <c r="D23" s="15" t="s">
        <v>342</v>
      </c>
      <c r="E23" s="218"/>
      <c r="F23" s="15" t="s">
        <v>401</v>
      </c>
      <c r="G23" s="211"/>
    </row>
    <row r="24" spans="1:7" ht="72.5" x14ac:dyDescent="0.35">
      <c r="A24" s="202"/>
      <c r="B24" s="205"/>
      <c r="C24" s="15" t="s">
        <v>378</v>
      </c>
      <c r="D24" s="15" t="s">
        <v>378</v>
      </c>
      <c r="E24" s="218"/>
      <c r="F24" s="15" t="s">
        <v>400</v>
      </c>
      <c r="G24" s="211"/>
    </row>
    <row r="25" spans="1:7" ht="15" thickBot="1" x14ac:dyDescent="0.4">
      <c r="A25" s="203"/>
      <c r="B25" s="206"/>
      <c r="C25" s="86" t="s">
        <v>399</v>
      </c>
      <c r="D25" s="86" t="s">
        <v>399</v>
      </c>
      <c r="E25" s="219"/>
      <c r="F25" s="86" t="s">
        <v>1074</v>
      </c>
      <c r="G25" s="212"/>
    </row>
    <row r="26" spans="1:7" x14ac:dyDescent="0.35">
      <c r="A26" s="213" t="s">
        <v>398</v>
      </c>
      <c r="B26" s="214" t="s">
        <v>397</v>
      </c>
      <c r="C26" s="87" t="s">
        <v>38</v>
      </c>
      <c r="D26" s="87" t="s">
        <v>38</v>
      </c>
      <c r="E26" s="215" t="s">
        <v>121</v>
      </c>
      <c r="F26" s="87" t="s">
        <v>396</v>
      </c>
      <c r="G26" s="216"/>
    </row>
    <row r="27" spans="1:7" x14ac:dyDescent="0.35">
      <c r="A27" s="202"/>
      <c r="B27" s="205"/>
      <c r="C27" s="15" t="s">
        <v>53</v>
      </c>
      <c r="D27" s="15"/>
      <c r="E27" s="208"/>
      <c r="F27" s="15" t="s">
        <v>218</v>
      </c>
      <c r="G27" s="211"/>
    </row>
    <row r="28" spans="1:7" x14ac:dyDescent="0.35">
      <c r="A28" s="202"/>
      <c r="B28" s="205"/>
      <c r="C28" s="15" t="s">
        <v>54</v>
      </c>
      <c r="D28" s="15"/>
      <c r="E28" s="208"/>
      <c r="F28" s="15" t="s">
        <v>217</v>
      </c>
      <c r="G28" s="211"/>
    </row>
    <row r="29" spans="1:7" x14ac:dyDescent="0.35">
      <c r="A29" s="202"/>
      <c r="B29" s="205"/>
      <c r="C29" s="15" t="s">
        <v>942</v>
      </c>
      <c r="D29" s="15"/>
      <c r="E29" s="208"/>
      <c r="F29" s="15" t="s">
        <v>951</v>
      </c>
      <c r="G29" s="211"/>
    </row>
    <row r="30" spans="1:7" x14ac:dyDescent="0.35">
      <c r="A30" s="202"/>
      <c r="B30" s="205"/>
      <c r="C30" s="89" t="s">
        <v>943</v>
      </c>
      <c r="D30" s="15"/>
      <c r="E30" s="208"/>
      <c r="F30" s="15" t="s">
        <v>952</v>
      </c>
      <c r="G30" s="211"/>
    </row>
    <row r="31" spans="1:7" x14ac:dyDescent="0.35">
      <c r="A31" s="202"/>
      <c r="B31" s="205"/>
      <c r="C31" s="15" t="s">
        <v>945</v>
      </c>
      <c r="D31" s="15"/>
      <c r="E31" s="208"/>
      <c r="F31" s="15" t="s">
        <v>953</v>
      </c>
      <c r="G31" s="211"/>
    </row>
    <row r="32" spans="1:7" x14ac:dyDescent="0.35">
      <c r="A32" s="202"/>
      <c r="B32" s="205"/>
      <c r="C32" s="15" t="s">
        <v>944</v>
      </c>
      <c r="D32" s="15"/>
      <c r="E32" s="208"/>
      <c r="F32" s="15" t="s">
        <v>954</v>
      </c>
      <c r="G32" s="211"/>
    </row>
    <row r="33" spans="1:7" ht="43.5" x14ac:dyDescent="0.35">
      <c r="A33" s="202"/>
      <c r="B33" s="205"/>
      <c r="C33" s="15" t="s">
        <v>157</v>
      </c>
      <c r="D33" s="15" t="s">
        <v>157</v>
      </c>
      <c r="E33" s="208"/>
      <c r="F33" s="15" t="s">
        <v>955</v>
      </c>
      <c r="G33" s="211"/>
    </row>
    <row r="34" spans="1:7" x14ac:dyDescent="0.35">
      <c r="A34" s="202"/>
      <c r="B34" s="205"/>
      <c r="C34" s="15" t="s">
        <v>156</v>
      </c>
      <c r="D34" s="15" t="s">
        <v>156</v>
      </c>
      <c r="E34" s="208"/>
      <c r="F34" s="15" t="s">
        <v>956</v>
      </c>
      <c r="G34" s="211"/>
    </row>
    <row r="35" spans="1:7" x14ac:dyDescent="0.35">
      <c r="A35" s="202"/>
      <c r="B35" s="205"/>
      <c r="C35" s="15" t="s">
        <v>154</v>
      </c>
      <c r="D35" s="15" t="s">
        <v>154</v>
      </c>
      <c r="E35" s="208"/>
      <c r="F35" s="15" t="s">
        <v>957</v>
      </c>
      <c r="G35" s="211"/>
    </row>
    <row r="36" spans="1:7" x14ac:dyDescent="0.35">
      <c r="A36" s="202"/>
      <c r="B36" s="205"/>
      <c r="C36" s="15" t="s">
        <v>152</v>
      </c>
      <c r="D36" s="15" t="s">
        <v>152</v>
      </c>
      <c r="E36" s="208"/>
      <c r="F36" s="15" t="s">
        <v>958</v>
      </c>
      <c r="G36" s="211"/>
    </row>
    <row r="37" spans="1:7" x14ac:dyDescent="0.35">
      <c r="A37" s="202"/>
      <c r="B37" s="205"/>
      <c r="C37" s="15" t="s">
        <v>150</v>
      </c>
      <c r="D37" s="15" t="s">
        <v>150</v>
      </c>
      <c r="E37" s="208"/>
      <c r="F37" s="15" t="s">
        <v>959</v>
      </c>
      <c r="G37" s="211"/>
    </row>
    <row r="38" spans="1:7" x14ac:dyDescent="0.35">
      <c r="A38" s="202"/>
      <c r="B38" s="205"/>
      <c r="C38" s="15" t="s">
        <v>148</v>
      </c>
      <c r="D38" s="15" t="s">
        <v>148</v>
      </c>
      <c r="E38" s="208"/>
      <c r="F38" s="15" t="s">
        <v>960</v>
      </c>
      <c r="G38" s="211"/>
    </row>
    <row r="39" spans="1:7" x14ac:dyDescent="0.35">
      <c r="A39" s="202"/>
      <c r="B39" s="205"/>
      <c r="C39" s="15" t="s">
        <v>146</v>
      </c>
      <c r="D39" s="15" t="s">
        <v>146</v>
      </c>
      <c r="E39" s="208"/>
      <c r="F39" s="15" t="s">
        <v>961</v>
      </c>
      <c r="G39" s="211"/>
    </row>
    <row r="40" spans="1:7" x14ac:dyDescent="0.35">
      <c r="A40" s="202"/>
      <c r="B40" s="205"/>
      <c r="C40" s="15" t="s">
        <v>144</v>
      </c>
      <c r="D40" s="15" t="s">
        <v>144</v>
      </c>
      <c r="E40" s="208"/>
      <c r="F40" s="15" t="s">
        <v>962</v>
      </c>
      <c r="G40" s="211"/>
    </row>
    <row r="41" spans="1:7" x14ac:dyDescent="0.35">
      <c r="A41" s="202"/>
      <c r="B41" s="205"/>
      <c r="C41" s="15" t="s">
        <v>393</v>
      </c>
      <c r="D41" s="15" t="s">
        <v>395</v>
      </c>
      <c r="E41" s="208"/>
      <c r="F41" s="220" t="s">
        <v>394</v>
      </c>
      <c r="G41" s="211"/>
    </row>
    <row r="42" spans="1:7" x14ac:dyDescent="0.35">
      <c r="A42" s="202"/>
      <c r="B42" s="205"/>
      <c r="C42" s="15" t="s">
        <v>393</v>
      </c>
      <c r="D42" s="15" t="s">
        <v>392</v>
      </c>
      <c r="E42" s="208"/>
      <c r="F42" s="220"/>
      <c r="G42" s="211"/>
    </row>
    <row r="43" spans="1:7" ht="29.5" thickBot="1" x14ac:dyDescent="0.4">
      <c r="A43" s="203"/>
      <c r="B43" s="206"/>
      <c r="C43" s="86" t="s">
        <v>391</v>
      </c>
      <c r="D43" s="86" t="s">
        <v>391</v>
      </c>
      <c r="E43" s="209"/>
      <c r="F43" s="86" t="s">
        <v>1075</v>
      </c>
      <c r="G43" s="212"/>
    </row>
    <row r="44" spans="1:7" x14ac:dyDescent="0.35">
      <c r="A44" s="213" t="s">
        <v>390</v>
      </c>
      <c r="B44" s="214" t="s">
        <v>389</v>
      </c>
      <c r="C44" s="87" t="s">
        <v>38</v>
      </c>
      <c r="D44" s="87" t="s">
        <v>38</v>
      </c>
      <c r="E44" s="217" t="s">
        <v>204</v>
      </c>
      <c r="F44" s="87" t="s">
        <v>380</v>
      </c>
      <c r="G44" s="216"/>
    </row>
    <row r="45" spans="1:7" ht="43.5" x14ac:dyDescent="0.35">
      <c r="A45" s="202"/>
      <c r="B45" s="205"/>
      <c r="C45" s="15" t="s">
        <v>388</v>
      </c>
      <c r="D45" s="15" t="s">
        <v>388</v>
      </c>
      <c r="E45" s="218"/>
      <c r="F45" s="15" t="s">
        <v>387</v>
      </c>
      <c r="G45" s="211"/>
    </row>
    <row r="46" spans="1:7" ht="43.5" x14ac:dyDescent="0.35">
      <c r="A46" s="202"/>
      <c r="B46" s="205"/>
      <c r="C46" s="15" t="s">
        <v>386</v>
      </c>
      <c r="D46" s="15" t="s">
        <v>386</v>
      </c>
      <c r="E46" s="218"/>
      <c r="F46" s="15" t="s">
        <v>385</v>
      </c>
      <c r="G46" s="211"/>
    </row>
    <row r="47" spans="1:7" ht="15" thickBot="1" x14ac:dyDescent="0.4">
      <c r="A47" s="203"/>
      <c r="B47" s="206"/>
      <c r="C47" s="86" t="s">
        <v>384</v>
      </c>
      <c r="D47" s="86" t="s">
        <v>384</v>
      </c>
      <c r="E47" s="219"/>
      <c r="F47" s="86" t="s">
        <v>383</v>
      </c>
      <c r="G47" s="212"/>
    </row>
    <row r="48" spans="1:7" ht="28.5" customHeight="1" x14ac:dyDescent="0.35">
      <c r="A48" s="213" t="s">
        <v>382</v>
      </c>
      <c r="B48" s="214" t="s">
        <v>381</v>
      </c>
      <c r="C48" s="87" t="s">
        <v>38</v>
      </c>
      <c r="D48" s="87" t="s">
        <v>38</v>
      </c>
      <c r="E48" s="215" t="s">
        <v>121</v>
      </c>
      <c r="F48" s="87" t="s">
        <v>380</v>
      </c>
      <c r="G48" s="216" t="s">
        <v>374</v>
      </c>
    </row>
    <row r="49" spans="1:7" ht="34.5" customHeight="1" x14ac:dyDescent="0.35">
      <c r="A49" s="202"/>
      <c r="B49" s="205"/>
      <c r="C49" s="15" t="s">
        <v>342</v>
      </c>
      <c r="D49" s="15" t="s">
        <v>342</v>
      </c>
      <c r="E49" s="208"/>
      <c r="F49" s="15" t="s">
        <v>379</v>
      </c>
      <c r="G49" s="211"/>
    </row>
    <row r="50" spans="1:7" ht="26.25" customHeight="1" thickBot="1" x14ac:dyDescent="0.4">
      <c r="A50" s="203"/>
      <c r="B50" s="206"/>
      <c r="C50" s="86" t="s">
        <v>378</v>
      </c>
      <c r="D50" s="86" t="s">
        <v>378</v>
      </c>
      <c r="E50" s="209"/>
      <c r="F50" s="86" t="s">
        <v>377</v>
      </c>
      <c r="G50" s="212"/>
    </row>
    <row r="51" spans="1:7" ht="15" customHeight="1" x14ac:dyDescent="0.35">
      <c r="A51" s="213" t="s">
        <v>376</v>
      </c>
      <c r="B51" s="214" t="s">
        <v>375</v>
      </c>
      <c r="C51" s="87" t="s">
        <v>38</v>
      </c>
      <c r="D51" s="87" t="s">
        <v>38</v>
      </c>
      <c r="E51" s="217" t="s">
        <v>204</v>
      </c>
      <c r="F51" s="87" t="s">
        <v>228</v>
      </c>
      <c r="G51" s="216" t="s">
        <v>374</v>
      </c>
    </row>
    <row r="52" spans="1:7" ht="29" x14ac:dyDescent="0.35">
      <c r="A52" s="202"/>
      <c r="B52" s="205"/>
      <c r="C52" s="15" t="s">
        <v>115</v>
      </c>
      <c r="D52" s="15" t="s">
        <v>115</v>
      </c>
      <c r="E52" s="218"/>
      <c r="F52" s="15" t="s">
        <v>373</v>
      </c>
      <c r="G52" s="211"/>
    </row>
    <row r="53" spans="1:7" x14ac:dyDescent="0.35">
      <c r="A53" s="202"/>
      <c r="B53" s="205"/>
      <c r="C53" s="15" t="s">
        <v>372</v>
      </c>
      <c r="D53" s="15" t="s">
        <v>372</v>
      </c>
      <c r="E53" s="218"/>
      <c r="F53" s="15" t="s">
        <v>371</v>
      </c>
      <c r="G53" s="211"/>
    </row>
    <row r="54" spans="1:7" ht="15" customHeight="1" x14ac:dyDescent="0.35">
      <c r="A54" s="202"/>
      <c r="B54" s="205"/>
      <c r="C54" s="15" t="s">
        <v>49</v>
      </c>
      <c r="D54" s="15" t="s">
        <v>49</v>
      </c>
      <c r="E54" s="218"/>
      <c r="F54" s="15" t="s">
        <v>370</v>
      </c>
      <c r="G54" s="211"/>
    </row>
    <row r="55" spans="1:7" x14ac:dyDescent="0.35">
      <c r="A55" s="202"/>
      <c r="B55" s="205"/>
      <c r="C55" s="15" t="s">
        <v>369</v>
      </c>
      <c r="D55" s="15" t="s">
        <v>369</v>
      </c>
      <c r="E55" s="218"/>
      <c r="F55" s="15" t="s">
        <v>368</v>
      </c>
      <c r="G55" s="211"/>
    </row>
    <row r="56" spans="1:7" ht="15" thickBot="1" x14ac:dyDescent="0.4">
      <c r="A56" s="203"/>
      <c r="B56" s="206"/>
      <c r="C56" s="86" t="s">
        <v>367</v>
      </c>
      <c r="D56" s="86" t="s">
        <v>367</v>
      </c>
      <c r="E56" s="219"/>
      <c r="F56" s="86" t="s">
        <v>366</v>
      </c>
      <c r="G56" s="212"/>
    </row>
    <row r="57" spans="1:7" x14ac:dyDescent="0.35">
      <c r="A57" s="213" t="s">
        <v>365</v>
      </c>
      <c r="B57" s="214" t="s">
        <v>364</v>
      </c>
      <c r="C57" s="87" t="s">
        <v>115</v>
      </c>
      <c r="D57" s="87" t="s">
        <v>115</v>
      </c>
      <c r="E57" s="215" t="s">
        <v>121</v>
      </c>
      <c r="F57" s="87" t="s">
        <v>363</v>
      </c>
      <c r="G57" s="216"/>
    </row>
    <row r="58" spans="1:7" x14ac:dyDescent="0.35">
      <c r="A58" s="202"/>
      <c r="B58" s="205"/>
      <c r="C58" s="15" t="s">
        <v>135</v>
      </c>
      <c r="D58" s="15" t="s">
        <v>135</v>
      </c>
      <c r="E58" s="208"/>
      <c r="F58" s="15" t="s">
        <v>112</v>
      </c>
      <c r="G58" s="211"/>
    </row>
    <row r="59" spans="1:7" x14ac:dyDescent="0.35">
      <c r="A59" s="202"/>
      <c r="B59" s="205"/>
      <c r="C59" s="15" t="s">
        <v>362</v>
      </c>
      <c r="D59" s="15" t="s">
        <v>362</v>
      </c>
      <c r="E59" s="208"/>
      <c r="F59" s="15" t="s">
        <v>110</v>
      </c>
      <c r="G59" s="211"/>
    </row>
    <row r="60" spans="1:7" x14ac:dyDescent="0.35">
      <c r="A60" s="202"/>
      <c r="B60" s="205"/>
      <c r="C60" s="15" t="s">
        <v>361</v>
      </c>
      <c r="D60" s="15" t="s">
        <v>361</v>
      </c>
      <c r="E60" s="208"/>
      <c r="F60" s="15" t="s">
        <v>360</v>
      </c>
      <c r="G60" s="211"/>
    </row>
    <row r="61" spans="1:7" ht="58" x14ac:dyDescent="0.35">
      <c r="A61" s="202"/>
      <c r="B61" s="205"/>
      <c r="C61" s="15" t="s">
        <v>359</v>
      </c>
      <c r="D61" s="15" t="s">
        <v>359</v>
      </c>
      <c r="E61" s="208"/>
      <c r="F61" s="15" t="s">
        <v>106</v>
      </c>
      <c r="G61" s="211"/>
    </row>
    <row r="62" spans="1:7" x14ac:dyDescent="0.35">
      <c r="A62" s="202"/>
      <c r="B62" s="205"/>
      <c r="C62" s="15" t="s">
        <v>105</v>
      </c>
      <c r="D62" s="15" t="s">
        <v>105</v>
      </c>
      <c r="E62" s="208"/>
      <c r="F62" s="15" t="s">
        <v>104</v>
      </c>
      <c r="G62" s="211"/>
    </row>
    <row r="63" spans="1:7" x14ac:dyDescent="0.35">
      <c r="A63" s="202"/>
      <c r="B63" s="205"/>
      <c r="C63" s="15" t="s">
        <v>358</v>
      </c>
      <c r="D63" s="15" t="s">
        <v>358</v>
      </c>
      <c r="E63" s="208"/>
      <c r="F63" s="15" t="s">
        <v>102</v>
      </c>
      <c r="G63" s="211"/>
    </row>
    <row r="64" spans="1:7" x14ac:dyDescent="0.35">
      <c r="A64" s="202"/>
      <c r="B64" s="205"/>
      <c r="C64" s="15" t="s">
        <v>357</v>
      </c>
      <c r="D64" s="15" t="s">
        <v>357</v>
      </c>
      <c r="E64" s="208"/>
      <c r="F64" s="15" t="s">
        <v>100</v>
      </c>
      <c r="G64" s="211"/>
    </row>
    <row r="65" spans="1:7" x14ac:dyDescent="0.35">
      <c r="A65" s="202"/>
      <c r="B65" s="205"/>
      <c r="C65" s="15" t="s">
        <v>356</v>
      </c>
      <c r="D65" s="15" t="s">
        <v>356</v>
      </c>
      <c r="E65" s="208"/>
      <c r="F65" s="15" t="s">
        <v>98</v>
      </c>
      <c r="G65" s="211"/>
    </row>
    <row r="66" spans="1:7" x14ac:dyDescent="0.35">
      <c r="A66" s="202"/>
      <c r="B66" s="205"/>
      <c r="C66" s="15" t="s">
        <v>355</v>
      </c>
      <c r="D66" s="15" t="s">
        <v>355</v>
      </c>
      <c r="E66" s="208"/>
      <c r="F66" s="15" t="s">
        <v>96</v>
      </c>
      <c r="G66" s="211"/>
    </row>
    <row r="67" spans="1:7" ht="29.5" thickBot="1" x14ac:dyDescent="0.4">
      <c r="A67" s="203"/>
      <c r="B67" s="187" t="s">
        <v>352</v>
      </c>
      <c r="C67" s="86" t="s">
        <v>354</v>
      </c>
      <c r="D67" s="86" t="s">
        <v>354</v>
      </c>
      <c r="E67" s="209"/>
      <c r="F67" s="86" t="s">
        <v>350</v>
      </c>
      <c r="G67" s="212"/>
    </row>
    <row r="68" spans="1:7" ht="30" customHeight="1" x14ac:dyDescent="0.35">
      <c r="A68" s="213" t="s">
        <v>353</v>
      </c>
      <c r="B68" s="214" t="s">
        <v>352</v>
      </c>
      <c r="C68" s="87" t="s">
        <v>38</v>
      </c>
      <c r="D68" s="87" t="s">
        <v>38</v>
      </c>
      <c r="E68" s="215" t="s">
        <v>121</v>
      </c>
      <c r="F68" s="87" t="s">
        <v>228</v>
      </c>
      <c r="G68" s="216"/>
    </row>
    <row r="69" spans="1:7" x14ac:dyDescent="0.35">
      <c r="A69" s="202"/>
      <c r="B69" s="205"/>
      <c r="C69" s="15" t="s">
        <v>115</v>
      </c>
      <c r="D69" s="15" t="s">
        <v>115</v>
      </c>
      <c r="E69" s="208"/>
      <c r="F69" s="15" t="s">
        <v>351</v>
      </c>
      <c r="G69" s="211"/>
    </row>
    <row r="70" spans="1:7" ht="15" thickBot="1" x14ac:dyDescent="0.4">
      <c r="A70" s="203"/>
      <c r="B70" s="206"/>
      <c r="C70" s="86" t="s">
        <v>221</v>
      </c>
      <c r="D70" s="86" t="s">
        <v>221</v>
      </c>
      <c r="E70" s="209"/>
      <c r="F70" s="86" t="s">
        <v>350</v>
      </c>
      <c r="G70" s="212"/>
    </row>
    <row r="71" spans="1:7" x14ac:dyDescent="0.35">
      <c r="A71" s="213" t="s">
        <v>349</v>
      </c>
      <c r="B71" s="214" t="s">
        <v>348</v>
      </c>
      <c r="C71" s="87" t="s">
        <v>347</v>
      </c>
      <c r="D71" s="87" t="s">
        <v>347</v>
      </c>
      <c r="E71" s="217" t="s">
        <v>204</v>
      </c>
      <c r="F71" s="87" t="s">
        <v>346</v>
      </c>
      <c r="G71" s="216"/>
    </row>
    <row r="72" spans="1:7" ht="43.5" x14ac:dyDescent="0.35">
      <c r="A72" s="202"/>
      <c r="B72" s="205"/>
      <c r="C72" s="15" t="s">
        <v>345</v>
      </c>
      <c r="D72" s="15" t="s">
        <v>345</v>
      </c>
      <c r="E72" s="218"/>
      <c r="F72" s="15" t="s">
        <v>1026</v>
      </c>
      <c r="G72" s="211"/>
    </row>
    <row r="73" spans="1:7" ht="43.5" x14ac:dyDescent="0.35">
      <c r="A73" s="202"/>
      <c r="B73" s="205"/>
      <c r="C73" s="15" t="s">
        <v>344</v>
      </c>
      <c r="D73" s="15" t="s">
        <v>344</v>
      </c>
      <c r="E73" s="218"/>
      <c r="F73" s="15" t="s">
        <v>1027</v>
      </c>
      <c r="G73" s="211"/>
    </row>
    <row r="74" spans="1:7" ht="43.5" x14ac:dyDescent="0.35">
      <c r="A74" s="202"/>
      <c r="B74" s="205"/>
      <c r="C74" s="15" t="s">
        <v>343</v>
      </c>
      <c r="D74" s="15" t="s">
        <v>343</v>
      </c>
      <c r="E74" s="218"/>
      <c r="F74" s="15" t="s">
        <v>1028</v>
      </c>
      <c r="G74" s="211"/>
    </row>
    <row r="75" spans="1:7" ht="43.5" x14ac:dyDescent="0.35">
      <c r="A75" s="202"/>
      <c r="B75" s="205"/>
      <c r="C75" s="15" t="s">
        <v>342</v>
      </c>
      <c r="D75" s="15" t="s">
        <v>342</v>
      </c>
      <c r="E75" s="218"/>
      <c r="F75" s="15" t="s">
        <v>1029</v>
      </c>
      <c r="G75" s="211"/>
    </row>
    <row r="76" spans="1:7" ht="15" thickBot="1" x14ac:dyDescent="0.4">
      <c r="A76" s="203"/>
      <c r="B76" s="206"/>
      <c r="C76" s="86" t="s">
        <v>341</v>
      </c>
      <c r="D76" s="86" t="s">
        <v>341</v>
      </c>
      <c r="E76" s="219"/>
      <c r="F76" s="86" t="s">
        <v>340</v>
      </c>
      <c r="G76" s="212"/>
    </row>
    <row r="77" spans="1:7" x14ac:dyDescent="0.35">
      <c r="A77" s="224" t="s">
        <v>339</v>
      </c>
      <c r="B77" s="214" t="s">
        <v>338</v>
      </c>
      <c r="C77" s="87" t="s">
        <v>38</v>
      </c>
      <c r="D77" s="87" t="s">
        <v>38</v>
      </c>
      <c r="E77" s="217" t="s">
        <v>204</v>
      </c>
      <c r="F77" s="87" t="s">
        <v>337</v>
      </c>
      <c r="G77" s="216"/>
    </row>
    <row r="78" spans="1:7" ht="29" x14ac:dyDescent="0.35">
      <c r="A78" s="225"/>
      <c r="B78" s="205"/>
      <c r="C78" s="15" t="s">
        <v>336</v>
      </c>
      <c r="D78" s="15" t="s">
        <v>336</v>
      </c>
      <c r="E78" s="218"/>
      <c r="F78" s="15" t="s">
        <v>335</v>
      </c>
      <c r="G78" s="211"/>
    </row>
    <row r="79" spans="1:7" ht="43.5" x14ac:dyDescent="0.35">
      <c r="A79" s="225"/>
      <c r="B79" s="205"/>
      <c r="C79" s="15" t="s">
        <v>334</v>
      </c>
      <c r="D79" s="15" t="s">
        <v>334</v>
      </c>
      <c r="E79" s="218"/>
      <c r="F79" s="15" t="s">
        <v>333</v>
      </c>
      <c r="G79" s="211"/>
    </row>
    <row r="80" spans="1:7" ht="29" x14ac:dyDescent="0.35">
      <c r="A80" s="225"/>
      <c r="B80" s="205"/>
      <c r="C80" s="15" t="s">
        <v>332</v>
      </c>
      <c r="D80" s="15" t="s">
        <v>332</v>
      </c>
      <c r="E80" s="218"/>
      <c r="F80" s="15" t="s">
        <v>331</v>
      </c>
      <c r="G80" s="211"/>
    </row>
    <row r="81" spans="1:7" ht="44" thickBot="1" x14ac:dyDescent="0.4">
      <c r="A81" s="226"/>
      <c r="B81" s="206"/>
      <c r="C81" s="86" t="s">
        <v>330</v>
      </c>
      <c r="D81" s="86" t="s">
        <v>330</v>
      </c>
      <c r="E81" s="219"/>
      <c r="F81" s="86" t="s">
        <v>329</v>
      </c>
      <c r="G81" s="212"/>
    </row>
    <row r="82" spans="1:7" x14ac:dyDescent="0.35">
      <c r="A82" s="213" t="s">
        <v>328</v>
      </c>
      <c r="B82" s="214" t="s">
        <v>224</v>
      </c>
      <c r="C82" s="87" t="s">
        <v>38</v>
      </c>
      <c r="D82" s="87" t="s">
        <v>38</v>
      </c>
      <c r="E82" s="215" t="s">
        <v>121</v>
      </c>
      <c r="F82" s="87" t="s">
        <v>228</v>
      </c>
      <c r="G82" s="216" t="s">
        <v>1076</v>
      </c>
    </row>
    <row r="83" spans="1:7" ht="58" x14ac:dyDescent="0.35">
      <c r="A83" s="202"/>
      <c r="B83" s="205"/>
      <c r="C83" s="15" t="s">
        <v>327</v>
      </c>
      <c r="D83" s="15" t="s">
        <v>327</v>
      </c>
      <c r="E83" s="208"/>
      <c r="F83" s="15" t="s">
        <v>326</v>
      </c>
      <c r="G83" s="211"/>
    </row>
    <row r="84" spans="1:7" x14ac:dyDescent="0.35">
      <c r="A84" s="202"/>
      <c r="B84" s="205"/>
      <c r="C84" s="15" t="s">
        <v>325</v>
      </c>
      <c r="D84" s="15" t="s">
        <v>325</v>
      </c>
      <c r="E84" s="208"/>
      <c r="F84" s="15" t="s">
        <v>324</v>
      </c>
      <c r="G84" s="211"/>
    </row>
    <row r="85" spans="1:7" x14ac:dyDescent="0.35">
      <c r="A85" s="202"/>
      <c r="B85" s="205"/>
      <c r="C85" s="15" t="s">
        <v>77</v>
      </c>
      <c r="D85" s="15" t="s">
        <v>77</v>
      </c>
      <c r="E85" s="208"/>
      <c r="F85" s="15" t="s">
        <v>323</v>
      </c>
      <c r="G85" s="211"/>
    </row>
    <row r="86" spans="1:7" ht="131" thickBot="1" x14ac:dyDescent="0.4">
      <c r="A86" s="203"/>
      <c r="B86" s="206"/>
      <c r="C86" s="86" t="s">
        <v>322</v>
      </c>
      <c r="D86" s="86"/>
      <c r="E86" s="209"/>
      <c r="F86" s="86" t="s">
        <v>321</v>
      </c>
      <c r="G86" s="212"/>
    </row>
    <row r="87" spans="1:7" x14ac:dyDescent="0.35">
      <c r="A87" s="213" t="s">
        <v>320</v>
      </c>
      <c r="B87" s="214" t="s">
        <v>319</v>
      </c>
      <c r="C87" s="87" t="s">
        <v>38</v>
      </c>
      <c r="D87" s="87" t="s">
        <v>38</v>
      </c>
      <c r="E87" s="215" t="s">
        <v>121</v>
      </c>
      <c r="F87" s="87" t="s">
        <v>228</v>
      </c>
      <c r="G87" s="216"/>
    </row>
    <row r="88" spans="1:7" x14ac:dyDescent="0.35">
      <c r="A88" s="202"/>
      <c r="B88" s="205"/>
      <c r="C88" s="15" t="s">
        <v>318</v>
      </c>
      <c r="D88" s="15" t="s">
        <v>318</v>
      </c>
      <c r="E88" s="208"/>
      <c r="F88" s="15" t="s">
        <v>317</v>
      </c>
      <c r="G88" s="211"/>
    </row>
    <row r="89" spans="1:7" x14ac:dyDescent="0.35">
      <c r="A89" s="202"/>
      <c r="B89" s="205"/>
      <c r="C89" s="15" t="s">
        <v>316</v>
      </c>
      <c r="D89" s="15" t="s">
        <v>316</v>
      </c>
      <c r="E89" s="208"/>
      <c r="F89" s="15" t="s">
        <v>315</v>
      </c>
      <c r="G89" s="211"/>
    </row>
    <row r="90" spans="1:7" x14ac:dyDescent="0.35">
      <c r="A90" s="202"/>
      <c r="B90" s="205"/>
      <c r="C90" s="15" t="s">
        <v>314</v>
      </c>
      <c r="D90" s="15" t="s">
        <v>314</v>
      </c>
      <c r="E90" s="208"/>
      <c r="F90" s="15" t="s">
        <v>313</v>
      </c>
      <c r="G90" s="211"/>
    </row>
    <row r="91" spans="1:7" x14ac:dyDescent="0.35">
      <c r="A91" s="202"/>
      <c r="B91" s="205"/>
      <c r="C91" s="15" t="s">
        <v>312</v>
      </c>
      <c r="D91" s="15" t="s">
        <v>312</v>
      </c>
      <c r="E91" s="208"/>
      <c r="F91" s="15" t="s">
        <v>311</v>
      </c>
      <c r="G91" s="211"/>
    </row>
    <row r="92" spans="1:7" x14ac:dyDescent="0.35">
      <c r="A92" s="202"/>
      <c r="B92" s="205"/>
      <c r="C92" s="15" t="s">
        <v>310</v>
      </c>
      <c r="D92" s="15" t="s">
        <v>310</v>
      </c>
      <c r="E92" s="208"/>
      <c r="F92" s="15" t="s">
        <v>309</v>
      </c>
      <c r="G92" s="211"/>
    </row>
    <row r="93" spans="1:7" x14ac:dyDescent="0.35">
      <c r="A93" s="202"/>
      <c r="B93" s="205"/>
      <c r="C93" s="15" t="s">
        <v>308</v>
      </c>
      <c r="D93" s="15" t="s">
        <v>308</v>
      </c>
      <c r="E93" s="208"/>
      <c r="F93" s="15" t="s">
        <v>307</v>
      </c>
      <c r="G93" s="211"/>
    </row>
    <row r="94" spans="1:7" x14ac:dyDescent="0.35">
      <c r="A94" s="202"/>
      <c r="B94" s="205"/>
      <c r="C94" s="15" t="s">
        <v>306</v>
      </c>
      <c r="D94" s="15" t="s">
        <v>306</v>
      </c>
      <c r="E94" s="208"/>
      <c r="F94" s="15" t="s">
        <v>305</v>
      </c>
      <c r="G94" s="211"/>
    </row>
    <row r="95" spans="1:7" ht="29" x14ac:dyDescent="0.35">
      <c r="A95" s="202"/>
      <c r="B95" s="205"/>
      <c r="C95" s="15" t="s">
        <v>304</v>
      </c>
      <c r="D95" s="15" t="s">
        <v>304</v>
      </c>
      <c r="E95" s="208"/>
      <c r="F95" s="15" t="s">
        <v>303</v>
      </c>
      <c r="G95" s="211"/>
    </row>
    <row r="96" spans="1:7" x14ac:dyDescent="0.35">
      <c r="A96" s="202"/>
      <c r="B96" s="205"/>
      <c r="C96" s="15" t="s">
        <v>302</v>
      </c>
      <c r="D96" s="16" t="s">
        <v>302</v>
      </c>
      <c r="E96" s="208"/>
      <c r="F96" s="15" t="s">
        <v>301</v>
      </c>
      <c r="G96" s="211"/>
    </row>
    <row r="97" spans="1:7" x14ac:dyDescent="0.35">
      <c r="A97" s="202"/>
      <c r="B97" s="205"/>
      <c r="C97" s="15" t="s">
        <v>300</v>
      </c>
      <c r="D97" s="15" t="s">
        <v>300</v>
      </c>
      <c r="E97" s="208"/>
      <c r="F97" s="15" t="s">
        <v>299</v>
      </c>
      <c r="G97" s="211"/>
    </row>
    <row r="98" spans="1:7" ht="15" thickBot="1" x14ac:dyDescent="0.4">
      <c r="A98" s="203"/>
      <c r="B98" s="206"/>
      <c r="C98" s="86" t="s">
        <v>298</v>
      </c>
      <c r="D98" s="86" t="s">
        <v>298</v>
      </c>
      <c r="E98" s="209"/>
      <c r="F98" s="86" t="s">
        <v>297</v>
      </c>
      <c r="G98" s="212"/>
    </row>
    <row r="99" spans="1:7" x14ac:dyDescent="0.35">
      <c r="A99" s="213" t="s">
        <v>296</v>
      </c>
      <c r="B99" s="214" t="s">
        <v>295</v>
      </c>
      <c r="C99" s="87" t="s">
        <v>38</v>
      </c>
      <c r="D99" s="87"/>
      <c r="E99" s="221" t="s">
        <v>294</v>
      </c>
      <c r="F99" s="87" t="s">
        <v>228</v>
      </c>
      <c r="G99" s="216"/>
    </row>
    <row r="100" spans="1:7" x14ac:dyDescent="0.35">
      <c r="A100" s="202"/>
      <c r="B100" s="205"/>
      <c r="C100" s="15" t="s">
        <v>293</v>
      </c>
      <c r="D100" s="15" t="s">
        <v>293</v>
      </c>
      <c r="E100" s="222"/>
      <c r="F100" s="15" t="s">
        <v>292</v>
      </c>
      <c r="G100" s="211"/>
    </row>
    <row r="101" spans="1:7" x14ac:dyDescent="0.35">
      <c r="A101" s="202"/>
      <c r="B101" s="205"/>
      <c r="C101" s="15" t="s">
        <v>291</v>
      </c>
      <c r="D101" s="15" t="s">
        <v>291</v>
      </c>
      <c r="E101" s="222"/>
      <c r="F101" s="15" t="s">
        <v>290</v>
      </c>
      <c r="G101" s="211"/>
    </row>
    <row r="102" spans="1:7" x14ac:dyDescent="0.35">
      <c r="A102" s="202"/>
      <c r="B102" s="205"/>
      <c r="C102" s="15" t="s">
        <v>289</v>
      </c>
      <c r="D102" s="15" t="s">
        <v>289</v>
      </c>
      <c r="E102" s="222"/>
      <c r="F102" s="15" t="s">
        <v>288</v>
      </c>
      <c r="G102" s="211"/>
    </row>
    <row r="103" spans="1:7" x14ac:dyDescent="0.35">
      <c r="A103" s="202"/>
      <c r="B103" s="205"/>
      <c r="C103" s="15" t="s">
        <v>287</v>
      </c>
      <c r="D103" s="15" t="s">
        <v>287</v>
      </c>
      <c r="E103" s="222"/>
      <c r="F103" s="15" t="s">
        <v>286</v>
      </c>
      <c r="G103" s="211"/>
    </row>
    <row r="104" spans="1:7" x14ac:dyDescent="0.35">
      <c r="A104" s="202"/>
      <c r="B104" s="205"/>
      <c r="C104" s="15" t="s">
        <v>285</v>
      </c>
      <c r="D104" s="15" t="s">
        <v>285</v>
      </c>
      <c r="E104" s="222"/>
      <c r="F104" s="15" t="s">
        <v>284</v>
      </c>
      <c r="G104" s="211"/>
    </row>
    <row r="105" spans="1:7" x14ac:dyDescent="0.35">
      <c r="A105" s="202"/>
      <c r="B105" s="205"/>
      <c r="C105" s="15" t="s">
        <v>283</v>
      </c>
      <c r="D105" s="15" t="s">
        <v>283</v>
      </c>
      <c r="E105" s="222"/>
      <c r="F105" s="15" t="s">
        <v>282</v>
      </c>
      <c r="G105" s="211"/>
    </row>
    <row r="106" spans="1:7" ht="15" thickBot="1" x14ac:dyDescent="0.4">
      <c r="A106" s="203"/>
      <c r="B106" s="206"/>
      <c r="C106" s="86" t="s">
        <v>281</v>
      </c>
      <c r="D106" s="86" t="s">
        <v>281</v>
      </c>
      <c r="E106" s="223"/>
      <c r="F106" s="86" t="s">
        <v>280</v>
      </c>
      <c r="G106" s="212"/>
    </row>
    <row r="107" spans="1:7" x14ac:dyDescent="0.35">
      <c r="A107" s="213" t="s">
        <v>279</v>
      </c>
      <c r="B107" s="214" t="s">
        <v>278</v>
      </c>
      <c r="C107" s="87" t="s">
        <v>38</v>
      </c>
      <c r="D107" s="87"/>
      <c r="E107" s="217" t="s">
        <v>204</v>
      </c>
      <c r="F107" s="87" t="s">
        <v>228</v>
      </c>
      <c r="G107" s="216"/>
    </row>
    <row r="108" spans="1:7" x14ac:dyDescent="0.35">
      <c r="A108" s="202"/>
      <c r="B108" s="205"/>
      <c r="C108" s="15" t="s">
        <v>277</v>
      </c>
      <c r="D108" s="15" t="s">
        <v>277</v>
      </c>
      <c r="E108" s="218"/>
      <c r="F108" s="15" t="s">
        <v>276</v>
      </c>
      <c r="G108" s="211"/>
    </row>
    <row r="109" spans="1:7" x14ac:dyDescent="0.35">
      <c r="A109" s="202"/>
      <c r="B109" s="205"/>
      <c r="C109" s="15" t="s">
        <v>275</v>
      </c>
      <c r="D109" s="15" t="s">
        <v>275</v>
      </c>
      <c r="E109" s="218"/>
      <c r="F109" s="15" t="s">
        <v>274</v>
      </c>
      <c r="G109" s="211"/>
    </row>
    <row r="110" spans="1:7" x14ac:dyDescent="0.35">
      <c r="A110" s="202"/>
      <c r="B110" s="205"/>
      <c r="C110" s="15" t="s">
        <v>273</v>
      </c>
      <c r="D110" s="15" t="s">
        <v>273</v>
      </c>
      <c r="E110" s="218"/>
      <c r="F110" s="15" t="s">
        <v>272</v>
      </c>
      <c r="G110" s="211"/>
    </row>
    <row r="111" spans="1:7" ht="15" thickBot="1" x14ac:dyDescent="0.4">
      <c r="A111" s="203"/>
      <c r="B111" s="206"/>
      <c r="C111" s="86" t="s">
        <v>271</v>
      </c>
      <c r="D111" s="86" t="s">
        <v>271</v>
      </c>
      <c r="E111" s="219"/>
      <c r="F111" s="86" t="s">
        <v>270</v>
      </c>
      <c r="G111" s="212"/>
    </row>
    <row r="112" spans="1:7" x14ac:dyDescent="0.35">
      <c r="A112" s="213" t="s">
        <v>269</v>
      </c>
      <c r="B112" s="214" t="s">
        <v>268</v>
      </c>
      <c r="C112" s="87" t="s">
        <v>38</v>
      </c>
      <c r="D112" s="87" t="s">
        <v>38</v>
      </c>
      <c r="E112" s="217" t="s">
        <v>204</v>
      </c>
      <c r="F112" s="87" t="s">
        <v>228</v>
      </c>
      <c r="G112" s="216"/>
    </row>
    <row r="113" spans="1:7" ht="29" x14ac:dyDescent="0.35">
      <c r="A113" s="202"/>
      <c r="B113" s="205"/>
      <c r="C113" s="15" t="s">
        <v>267</v>
      </c>
      <c r="D113" s="15" t="s">
        <v>266</v>
      </c>
      <c r="E113" s="218"/>
      <c r="F113" s="15" t="s">
        <v>265</v>
      </c>
      <c r="G113" s="211"/>
    </row>
    <row r="114" spans="1:7" ht="29" x14ac:dyDescent="0.35">
      <c r="A114" s="202"/>
      <c r="B114" s="205"/>
      <c r="C114" s="15" t="s">
        <v>264</v>
      </c>
      <c r="D114" s="15" t="s">
        <v>263</v>
      </c>
      <c r="E114" s="218"/>
      <c r="F114" s="15" t="s">
        <v>262</v>
      </c>
      <c r="G114" s="211"/>
    </row>
    <row r="115" spans="1:7" x14ac:dyDescent="0.35">
      <c r="A115" s="202"/>
      <c r="B115" s="205"/>
      <c r="C115" s="15" t="s">
        <v>261</v>
      </c>
      <c r="D115" s="15" t="s">
        <v>260</v>
      </c>
      <c r="E115" s="218"/>
      <c r="F115" s="15" t="s">
        <v>259</v>
      </c>
      <c r="G115" s="211"/>
    </row>
    <row r="116" spans="1:7" ht="29" x14ac:dyDescent="0.35">
      <c r="A116" s="202"/>
      <c r="B116" s="205"/>
      <c r="C116" s="15" t="s">
        <v>258</v>
      </c>
      <c r="D116" s="15" t="s">
        <v>257</v>
      </c>
      <c r="E116" s="218"/>
      <c r="F116" s="15" t="s">
        <v>256</v>
      </c>
      <c r="G116" s="211"/>
    </row>
    <row r="117" spans="1:7" x14ac:dyDescent="0.35">
      <c r="A117" s="202"/>
      <c r="B117" s="205"/>
      <c r="C117" s="15" t="s">
        <v>255</v>
      </c>
      <c r="D117" s="15" t="s">
        <v>255</v>
      </c>
      <c r="E117" s="218"/>
      <c r="F117" s="15" t="s">
        <v>254</v>
      </c>
      <c r="G117" s="211"/>
    </row>
    <row r="118" spans="1:7" ht="29" x14ac:dyDescent="0.35">
      <c r="A118" s="202"/>
      <c r="B118" s="205"/>
      <c r="C118" s="15" t="s">
        <v>253</v>
      </c>
      <c r="D118" s="15" t="s">
        <v>252</v>
      </c>
      <c r="E118" s="218"/>
      <c r="F118" s="15" t="s">
        <v>251</v>
      </c>
      <c r="G118" s="211"/>
    </row>
    <row r="119" spans="1:7" x14ac:dyDescent="0.35">
      <c r="A119" s="202"/>
      <c r="B119" s="205"/>
      <c r="C119" s="15" t="s">
        <v>250</v>
      </c>
      <c r="D119" s="15" t="s">
        <v>250</v>
      </c>
      <c r="E119" s="218"/>
      <c r="F119" s="15" t="s">
        <v>249</v>
      </c>
      <c r="G119" s="211"/>
    </row>
    <row r="120" spans="1:7" ht="29.5" thickBot="1" x14ac:dyDescent="0.4">
      <c r="A120" s="203"/>
      <c r="B120" s="86" t="s">
        <v>248</v>
      </c>
      <c r="C120" s="86" t="s">
        <v>247</v>
      </c>
      <c r="D120" s="86" t="s">
        <v>246</v>
      </c>
      <c r="E120" s="188" t="s">
        <v>121</v>
      </c>
      <c r="F120" s="86" t="s">
        <v>245</v>
      </c>
      <c r="G120" s="212"/>
    </row>
    <row r="121" spans="1:7" x14ac:dyDescent="0.35">
      <c r="A121" s="213" t="s">
        <v>244</v>
      </c>
      <c r="B121" s="214" t="s">
        <v>243</v>
      </c>
      <c r="C121" s="87" t="s">
        <v>38</v>
      </c>
      <c r="D121" s="87" t="s">
        <v>38</v>
      </c>
      <c r="E121" s="217" t="s">
        <v>204</v>
      </c>
      <c r="F121" s="87" t="s">
        <v>228</v>
      </c>
      <c r="G121" s="216" t="s">
        <v>1077</v>
      </c>
    </row>
    <row r="122" spans="1:7" x14ac:dyDescent="0.35">
      <c r="A122" s="202"/>
      <c r="B122" s="205"/>
      <c r="C122" s="15" t="s">
        <v>242</v>
      </c>
      <c r="D122" s="15" t="s">
        <v>242</v>
      </c>
      <c r="E122" s="218"/>
      <c r="F122" s="15" t="s">
        <v>241</v>
      </c>
      <c r="G122" s="211"/>
    </row>
    <row r="123" spans="1:7" x14ac:dyDescent="0.35">
      <c r="A123" s="202"/>
      <c r="B123" s="205"/>
      <c r="C123" s="15" t="s">
        <v>240</v>
      </c>
      <c r="D123" s="15" t="s">
        <v>240</v>
      </c>
      <c r="E123" s="218"/>
      <c r="F123" s="15" t="s">
        <v>239</v>
      </c>
      <c r="G123" s="211"/>
    </row>
    <row r="124" spans="1:7" ht="58.5" thickBot="1" x14ac:dyDescent="0.4">
      <c r="A124" s="203"/>
      <c r="B124" s="206"/>
      <c r="C124" s="86" t="s">
        <v>238</v>
      </c>
      <c r="D124" s="86" t="s">
        <v>238</v>
      </c>
      <c r="E124" s="219"/>
      <c r="F124" s="86" t="s">
        <v>1011</v>
      </c>
      <c r="G124" s="212"/>
    </row>
    <row r="125" spans="1:7" ht="14.5" customHeight="1" x14ac:dyDescent="0.35">
      <c r="A125" s="213" t="s">
        <v>237</v>
      </c>
      <c r="B125" s="214" t="s">
        <v>236</v>
      </c>
      <c r="C125" s="87" t="s">
        <v>38</v>
      </c>
      <c r="D125" s="87" t="s">
        <v>38</v>
      </c>
      <c r="E125" s="215" t="s">
        <v>121</v>
      </c>
      <c r="F125" s="87" t="s">
        <v>228</v>
      </c>
      <c r="G125" s="216" t="s">
        <v>1078</v>
      </c>
    </row>
    <row r="126" spans="1:7" x14ac:dyDescent="0.35">
      <c r="A126" s="202"/>
      <c r="B126" s="205"/>
      <c r="C126" s="15" t="s">
        <v>235</v>
      </c>
      <c r="D126" s="15" t="s">
        <v>235</v>
      </c>
      <c r="E126" s="208"/>
      <c r="F126" s="15" t="s">
        <v>234</v>
      </c>
      <c r="G126" s="211"/>
    </row>
    <row r="127" spans="1:7" x14ac:dyDescent="0.35">
      <c r="A127" s="202"/>
      <c r="B127" s="205"/>
      <c r="C127" s="15" t="s">
        <v>233</v>
      </c>
      <c r="D127" s="15" t="s">
        <v>233</v>
      </c>
      <c r="E127" s="208"/>
      <c r="F127" s="15" t="s">
        <v>232</v>
      </c>
      <c r="G127" s="211"/>
    </row>
    <row r="128" spans="1:7" ht="29" x14ac:dyDescent="0.35">
      <c r="A128" s="202"/>
      <c r="B128" s="205"/>
      <c r="C128" s="15" t="s">
        <v>231</v>
      </c>
      <c r="D128" s="15" t="s">
        <v>231</v>
      </c>
      <c r="E128" s="208"/>
      <c r="F128" s="15" t="s">
        <v>1079</v>
      </c>
      <c r="G128" s="211"/>
    </row>
    <row r="129" spans="1:7" x14ac:dyDescent="0.35">
      <c r="A129" s="202"/>
      <c r="B129" s="205"/>
      <c r="C129" s="15" t="s">
        <v>77</v>
      </c>
      <c r="D129" s="15" t="s">
        <v>77</v>
      </c>
      <c r="E129" s="208"/>
      <c r="F129" s="15" t="s">
        <v>230</v>
      </c>
      <c r="G129" s="211"/>
    </row>
    <row r="130" spans="1:7" x14ac:dyDescent="0.35">
      <c r="A130" s="202"/>
      <c r="B130" s="205"/>
      <c r="C130" s="15" t="s">
        <v>53</v>
      </c>
      <c r="D130" s="15"/>
      <c r="E130" s="208"/>
      <c r="F130" s="15" t="s">
        <v>218</v>
      </c>
      <c r="G130" s="211"/>
    </row>
    <row r="131" spans="1:7" x14ac:dyDescent="0.35">
      <c r="A131" s="202"/>
      <c r="B131" s="205"/>
      <c r="C131" s="15" t="s">
        <v>54</v>
      </c>
      <c r="D131" s="15"/>
      <c r="E131" s="208"/>
      <c r="F131" s="15" t="s">
        <v>217</v>
      </c>
      <c r="G131" s="211"/>
    </row>
    <row r="132" spans="1:7" x14ac:dyDescent="0.35">
      <c r="A132" s="202"/>
      <c r="B132" s="205"/>
      <c r="C132" s="15" t="s">
        <v>935</v>
      </c>
      <c r="D132" s="15"/>
      <c r="E132" s="208"/>
      <c r="F132" s="15" t="s">
        <v>1080</v>
      </c>
      <c r="G132" s="211"/>
    </row>
    <row r="133" spans="1:7" x14ac:dyDescent="0.35">
      <c r="A133" s="202"/>
      <c r="B133" s="205"/>
      <c r="C133" s="15" t="s">
        <v>1081</v>
      </c>
      <c r="D133" s="15"/>
      <c r="E133" s="208"/>
      <c r="F133" s="15" t="s">
        <v>1082</v>
      </c>
      <c r="G133" s="211"/>
    </row>
    <row r="134" spans="1:7" x14ac:dyDescent="0.35">
      <c r="A134" s="202"/>
      <c r="B134" s="205"/>
      <c r="C134" s="15" t="s">
        <v>933</v>
      </c>
      <c r="D134" s="15"/>
      <c r="E134" s="208"/>
      <c r="F134" s="15" t="s">
        <v>1083</v>
      </c>
      <c r="G134" s="211"/>
    </row>
    <row r="135" spans="1:7" x14ac:dyDescent="0.35">
      <c r="A135" s="202"/>
      <c r="B135" s="205"/>
      <c r="C135" s="15" t="s">
        <v>931</v>
      </c>
      <c r="D135" s="15"/>
      <c r="E135" s="208"/>
      <c r="F135" s="15" t="s">
        <v>1084</v>
      </c>
      <c r="G135" s="211"/>
    </row>
    <row r="136" spans="1:7" ht="29.5" thickBot="1" x14ac:dyDescent="0.4">
      <c r="A136" s="203"/>
      <c r="B136" s="206"/>
      <c r="C136" s="86" t="s">
        <v>948</v>
      </c>
      <c r="D136" s="86"/>
      <c r="E136" s="209"/>
      <c r="F136" s="86" t="s">
        <v>1085</v>
      </c>
      <c r="G136" s="212"/>
    </row>
    <row r="137" spans="1:7" x14ac:dyDescent="0.35">
      <c r="A137" s="213" t="s">
        <v>229</v>
      </c>
      <c r="B137" s="214" t="s">
        <v>229</v>
      </c>
      <c r="C137" s="87" t="s">
        <v>38</v>
      </c>
      <c r="D137" s="87" t="s">
        <v>38</v>
      </c>
      <c r="E137" s="215" t="s">
        <v>121</v>
      </c>
      <c r="F137" s="87" t="s">
        <v>228</v>
      </c>
      <c r="G137" s="216"/>
    </row>
    <row r="138" spans="1:7" x14ac:dyDescent="0.35">
      <c r="A138" s="202"/>
      <c r="B138" s="205"/>
      <c r="C138" s="15" t="s">
        <v>227</v>
      </c>
      <c r="D138" s="15" t="s">
        <v>227</v>
      </c>
      <c r="E138" s="208"/>
      <c r="F138" s="15" t="s">
        <v>226</v>
      </c>
      <c r="G138" s="211"/>
    </row>
    <row r="139" spans="1:7" x14ac:dyDescent="0.35">
      <c r="A139" s="202"/>
      <c r="B139" s="205"/>
      <c r="C139" s="15" t="s">
        <v>50</v>
      </c>
      <c r="D139" s="15" t="s">
        <v>50</v>
      </c>
      <c r="E139" s="208"/>
      <c r="F139" s="15" t="s">
        <v>225</v>
      </c>
      <c r="G139" s="211"/>
    </row>
    <row r="140" spans="1:7" x14ac:dyDescent="0.35">
      <c r="A140" s="202"/>
      <c r="B140" s="186" t="s">
        <v>224</v>
      </c>
      <c r="C140" s="15" t="s">
        <v>223</v>
      </c>
      <c r="D140" s="15" t="s">
        <v>77</v>
      </c>
      <c r="E140" s="208"/>
      <c r="F140" s="15" t="s">
        <v>222</v>
      </c>
      <c r="G140" s="211"/>
    </row>
    <row r="141" spans="1:7" x14ac:dyDescent="0.35">
      <c r="A141" s="202"/>
      <c r="B141" s="205" t="s">
        <v>1086</v>
      </c>
      <c r="C141" s="15" t="s">
        <v>221</v>
      </c>
      <c r="D141" s="15"/>
      <c r="E141" s="208"/>
      <c r="F141" s="15" t="s">
        <v>220</v>
      </c>
      <c r="G141" s="211"/>
    </row>
    <row r="142" spans="1:7" x14ac:dyDescent="0.35">
      <c r="A142" s="202"/>
      <c r="B142" s="205"/>
      <c r="C142" s="15" t="s">
        <v>219</v>
      </c>
      <c r="D142" s="15"/>
      <c r="E142" s="208"/>
      <c r="F142" s="15" t="s">
        <v>1087</v>
      </c>
      <c r="G142" s="211"/>
    </row>
    <row r="143" spans="1:7" x14ac:dyDescent="0.35">
      <c r="A143" s="202"/>
      <c r="B143" s="205"/>
      <c r="C143" s="16" t="s">
        <v>125</v>
      </c>
      <c r="D143" s="16"/>
      <c r="E143" s="208"/>
      <c r="F143" s="15" t="s">
        <v>218</v>
      </c>
      <c r="G143" s="211"/>
    </row>
    <row r="144" spans="1:7" x14ac:dyDescent="0.35">
      <c r="A144" s="202"/>
      <c r="B144" s="205"/>
      <c r="C144" s="16" t="s">
        <v>124</v>
      </c>
      <c r="D144" s="16"/>
      <c r="E144" s="208"/>
      <c r="F144" s="15" t="s">
        <v>217</v>
      </c>
      <c r="G144" s="211"/>
    </row>
    <row r="145" spans="1:7" x14ac:dyDescent="0.35">
      <c r="A145" s="202"/>
      <c r="B145" s="205"/>
      <c r="C145" s="16" t="s">
        <v>935</v>
      </c>
      <c r="D145" s="16"/>
      <c r="E145" s="208"/>
      <c r="F145" s="15" t="s">
        <v>1088</v>
      </c>
      <c r="G145" s="211"/>
    </row>
    <row r="146" spans="1:7" x14ac:dyDescent="0.35">
      <c r="A146" s="202"/>
      <c r="B146" s="205"/>
      <c r="C146" s="16" t="s">
        <v>936</v>
      </c>
      <c r="D146" s="16"/>
      <c r="E146" s="208"/>
      <c r="F146" s="15" t="s">
        <v>1089</v>
      </c>
      <c r="G146" s="211"/>
    </row>
    <row r="147" spans="1:7" x14ac:dyDescent="0.35">
      <c r="A147" s="202"/>
      <c r="B147" s="205"/>
      <c r="C147" s="16" t="s">
        <v>930</v>
      </c>
      <c r="D147" s="16"/>
      <c r="E147" s="208"/>
      <c r="F147" s="15" t="s">
        <v>1090</v>
      </c>
      <c r="G147" s="211"/>
    </row>
    <row r="148" spans="1:7" x14ac:dyDescent="0.35">
      <c r="A148" s="202"/>
      <c r="B148" s="205"/>
      <c r="C148" s="16" t="s">
        <v>931</v>
      </c>
      <c r="D148" s="16"/>
      <c r="E148" s="208"/>
      <c r="F148" s="15" t="s">
        <v>1091</v>
      </c>
      <c r="G148" s="211"/>
    </row>
    <row r="149" spans="1:7" x14ac:dyDescent="0.35">
      <c r="A149" s="202"/>
      <c r="B149" s="205"/>
      <c r="C149" s="16" t="s">
        <v>932</v>
      </c>
      <c r="D149" s="16"/>
      <c r="E149" s="208"/>
      <c r="F149" s="15" t="s">
        <v>1092</v>
      </c>
      <c r="G149" s="211"/>
    </row>
    <row r="150" spans="1:7" ht="29.5" thickBot="1" x14ac:dyDescent="0.4">
      <c r="A150" s="203"/>
      <c r="B150" s="206"/>
      <c r="C150" s="90" t="s">
        <v>949</v>
      </c>
      <c r="D150" s="90"/>
      <c r="E150" s="209"/>
      <c r="F150" s="86" t="s">
        <v>1093</v>
      </c>
      <c r="G150" s="212"/>
    </row>
    <row r="151" spans="1:7" x14ac:dyDescent="0.35">
      <c r="A151" s="213" t="s">
        <v>216</v>
      </c>
      <c r="B151" s="214" t="s">
        <v>215</v>
      </c>
      <c r="C151" s="87" t="s">
        <v>38</v>
      </c>
      <c r="D151" s="87" t="s">
        <v>38</v>
      </c>
      <c r="E151" s="217" t="s">
        <v>204</v>
      </c>
      <c r="F151" s="87" t="s">
        <v>214</v>
      </c>
      <c r="G151" s="216"/>
    </row>
    <row r="152" spans="1:7" ht="29" x14ac:dyDescent="0.35">
      <c r="A152" s="202"/>
      <c r="B152" s="205"/>
      <c r="C152" s="15" t="s">
        <v>202</v>
      </c>
      <c r="D152" s="15" t="s">
        <v>202</v>
      </c>
      <c r="E152" s="218"/>
      <c r="F152" s="15" t="s">
        <v>213</v>
      </c>
      <c r="G152" s="211"/>
    </row>
    <row r="153" spans="1:7" ht="29" x14ac:dyDescent="0.35">
      <c r="A153" s="202"/>
      <c r="B153" s="205"/>
      <c r="C153" s="15" t="s">
        <v>200</v>
      </c>
      <c r="D153" s="15" t="s">
        <v>200</v>
      </c>
      <c r="E153" s="218"/>
      <c r="F153" s="15" t="s">
        <v>212</v>
      </c>
      <c r="G153" s="211"/>
    </row>
    <row r="154" spans="1:7" x14ac:dyDescent="0.35">
      <c r="A154" s="202"/>
      <c r="B154" s="205"/>
      <c r="C154" s="15" t="s">
        <v>211</v>
      </c>
      <c r="D154" s="15" t="s">
        <v>211</v>
      </c>
      <c r="E154" s="218"/>
      <c r="F154" s="15" t="s">
        <v>210</v>
      </c>
      <c r="G154" s="211"/>
    </row>
    <row r="155" spans="1:7" ht="43.5" x14ac:dyDescent="0.35">
      <c r="A155" s="202"/>
      <c r="B155" s="205"/>
      <c r="C155" s="15" t="s">
        <v>209</v>
      </c>
      <c r="D155" s="15" t="s">
        <v>209</v>
      </c>
      <c r="E155" s="218"/>
      <c r="F155" s="15" t="s">
        <v>208</v>
      </c>
      <c r="G155" s="211"/>
    </row>
    <row r="156" spans="1:7" x14ac:dyDescent="0.35">
      <c r="A156" s="202"/>
      <c r="B156" s="205"/>
      <c r="C156" s="15" t="s">
        <v>1015</v>
      </c>
      <c r="D156" s="15"/>
      <c r="E156" s="218"/>
      <c r="F156" s="15" t="s">
        <v>1024</v>
      </c>
      <c r="G156" s="211"/>
    </row>
    <row r="157" spans="1:7" ht="43.5" x14ac:dyDescent="0.35">
      <c r="A157" s="202"/>
      <c r="B157" s="205"/>
      <c r="C157" s="15" t="s">
        <v>1016</v>
      </c>
      <c r="D157" s="15"/>
      <c r="E157" s="218"/>
      <c r="F157" s="15" t="s">
        <v>1025</v>
      </c>
      <c r="G157" s="211"/>
    </row>
    <row r="158" spans="1:7" x14ac:dyDescent="0.35">
      <c r="A158" s="202"/>
      <c r="B158" s="205"/>
      <c r="C158" s="15" t="s">
        <v>1017</v>
      </c>
      <c r="D158" s="15" t="s">
        <v>192</v>
      </c>
      <c r="E158" s="218"/>
      <c r="F158" s="15" t="s">
        <v>1013</v>
      </c>
      <c r="G158" s="211"/>
    </row>
    <row r="159" spans="1:7" ht="29" x14ac:dyDescent="0.35">
      <c r="A159" s="202"/>
      <c r="B159" s="205"/>
      <c r="C159" s="15" t="s">
        <v>1018</v>
      </c>
      <c r="D159" s="15" t="s">
        <v>194</v>
      </c>
      <c r="E159" s="218"/>
      <c r="F159" s="15" t="s">
        <v>1014</v>
      </c>
      <c r="G159" s="211"/>
    </row>
    <row r="160" spans="1:7" ht="29.5" thickBot="1" x14ac:dyDescent="0.4">
      <c r="A160" s="203"/>
      <c r="B160" s="206"/>
      <c r="C160" s="86" t="s">
        <v>207</v>
      </c>
      <c r="D160" s="86" t="s">
        <v>207</v>
      </c>
      <c r="E160" s="192" t="s">
        <v>121</v>
      </c>
      <c r="F160" s="86" t="s">
        <v>1094</v>
      </c>
      <c r="G160" s="212"/>
    </row>
    <row r="161" spans="1:7" x14ac:dyDescent="0.35">
      <c r="A161" s="213" t="s">
        <v>206</v>
      </c>
      <c r="B161" s="214" t="s">
        <v>205</v>
      </c>
      <c r="C161" s="87" t="s">
        <v>38</v>
      </c>
      <c r="D161" s="87" t="s">
        <v>38</v>
      </c>
      <c r="E161" s="217" t="s">
        <v>204</v>
      </c>
      <c r="F161" s="87" t="s">
        <v>203</v>
      </c>
      <c r="G161" s="216"/>
    </row>
    <row r="162" spans="1:7" ht="29" x14ac:dyDescent="0.35">
      <c r="A162" s="202"/>
      <c r="B162" s="205"/>
      <c r="C162" s="15" t="s">
        <v>202</v>
      </c>
      <c r="D162" s="15" t="s">
        <v>202</v>
      </c>
      <c r="E162" s="218"/>
      <c r="F162" s="15" t="s">
        <v>201</v>
      </c>
      <c r="G162" s="211"/>
    </row>
    <row r="163" spans="1:7" ht="58" x14ac:dyDescent="0.35">
      <c r="A163" s="202"/>
      <c r="B163" s="205"/>
      <c r="C163" s="15" t="s">
        <v>200</v>
      </c>
      <c r="D163" s="15" t="s">
        <v>200</v>
      </c>
      <c r="E163" s="218"/>
      <c r="F163" s="15" t="s">
        <v>199</v>
      </c>
      <c r="G163" s="211"/>
    </row>
    <row r="164" spans="1:7" x14ac:dyDescent="0.35">
      <c r="A164" s="202"/>
      <c r="B164" s="205"/>
      <c r="C164" s="15" t="s">
        <v>198</v>
      </c>
      <c r="D164" s="15" t="s">
        <v>198</v>
      </c>
      <c r="E164" s="218"/>
      <c r="F164" s="15" t="s">
        <v>197</v>
      </c>
      <c r="G164" s="211"/>
    </row>
    <row r="165" spans="1:7" x14ac:dyDescent="0.35">
      <c r="A165" s="202"/>
      <c r="B165" s="205"/>
      <c r="C165" s="15" t="s">
        <v>1012</v>
      </c>
      <c r="D165" s="15" t="s">
        <v>196</v>
      </c>
      <c r="E165" s="218"/>
      <c r="F165" s="15" t="s">
        <v>195</v>
      </c>
      <c r="G165" s="211"/>
    </row>
    <row r="166" spans="1:7" ht="29" x14ac:dyDescent="0.35">
      <c r="A166" s="202"/>
      <c r="B166" s="205"/>
      <c r="C166" s="15" t="s">
        <v>1018</v>
      </c>
      <c r="D166" s="15" t="s">
        <v>194</v>
      </c>
      <c r="E166" s="218"/>
      <c r="F166" s="15" t="s">
        <v>193</v>
      </c>
      <c r="G166" s="211"/>
    </row>
    <row r="167" spans="1:7" ht="29" x14ac:dyDescent="0.35">
      <c r="A167" s="202"/>
      <c r="B167" s="205"/>
      <c r="C167" s="15" t="s">
        <v>1017</v>
      </c>
      <c r="D167" s="15" t="s">
        <v>192</v>
      </c>
      <c r="E167" s="218"/>
      <c r="F167" s="15" t="s">
        <v>191</v>
      </c>
      <c r="G167" s="211"/>
    </row>
    <row r="168" spans="1:7" x14ac:dyDescent="0.35">
      <c r="A168" s="202"/>
      <c r="B168" s="205"/>
      <c r="C168" s="15" t="s">
        <v>1019</v>
      </c>
      <c r="D168" s="15"/>
      <c r="E168" s="218"/>
      <c r="F168" s="15" t="s">
        <v>1022</v>
      </c>
      <c r="G168" s="211"/>
    </row>
    <row r="169" spans="1:7" x14ac:dyDescent="0.35">
      <c r="A169" s="202"/>
      <c r="B169" s="205"/>
      <c r="C169" s="15" t="s">
        <v>1021</v>
      </c>
      <c r="D169" s="15"/>
      <c r="E169" s="218"/>
      <c r="F169" s="15" t="s">
        <v>1023</v>
      </c>
      <c r="G169" s="211"/>
    </row>
    <row r="170" spans="1:7" ht="43.5" x14ac:dyDescent="0.35">
      <c r="A170" s="202"/>
      <c r="B170" s="205"/>
      <c r="C170" s="15" t="s">
        <v>190</v>
      </c>
      <c r="D170" s="15" t="s">
        <v>190</v>
      </c>
      <c r="E170" s="218"/>
      <c r="F170" s="15" t="s">
        <v>1006</v>
      </c>
      <c r="G170" s="211"/>
    </row>
    <row r="171" spans="1:7" ht="29" x14ac:dyDescent="0.35">
      <c r="A171" s="202"/>
      <c r="B171" s="205"/>
      <c r="C171" s="15" t="s">
        <v>189</v>
      </c>
      <c r="D171" s="15" t="s">
        <v>189</v>
      </c>
      <c r="E171" s="218"/>
      <c r="F171" s="15" t="s">
        <v>1007</v>
      </c>
      <c r="G171" s="211"/>
    </row>
    <row r="172" spans="1:7" x14ac:dyDescent="0.35">
      <c r="A172" s="202"/>
      <c r="B172" s="205"/>
      <c r="C172" s="15" t="s">
        <v>188</v>
      </c>
      <c r="D172" s="15" t="s">
        <v>188</v>
      </c>
      <c r="E172" s="218"/>
      <c r="F172" s="15" t="s">
        <v>187</v>
      </c>
      <c r="G172" s="211"/>
    </row>
    <row r="173" spans="1:7" x14ac:dyDescent="0.35">
      <c r="A173" s="202"/>
      <c r="B173" s="205"/>
      <c r="C173" s="15" t="s">
        <v>186</v>
      </c>
      <c r="D173" s="15" t="s">
        <v>186</v>
      </c>
      <c r="E173" s="218"/>
      <c r="F173" s="15" t="s">
        <v>185</v>
      </c>
      <c r="G173" s="211"/>
    </row>
    <row r="174" spans="1:7" ht="29" x14ac:dyDescent="0.35">
      <c r="A174" s="202"/>
      <c r="B174" s="205"/>
      <c r="C174" s="15" t="s">
        <v>184</v>
      </c>
      <c r="D174" s="15" t="s">
        <v>184</v>
      </c>
      <c r="E174" s="208" t="s">
        <v>121</v>
      </c>
      <c r="F174" s="15" t="s">
        <v>183</v>
      </c>
      <c r="G174" s="211"/>
    </row>
    <row r="175" spans="1:7" ht="29" x14ac:dyDescent="0.35">
      <c r="A175" s="202"/>
      <c r="B175" s="205"/>
      <c r="C175" s="15" t="s">
        <v>182</v>
      </c>
      <c r="D175" s="15" t="s">
        <v>182</v>
      </c>
      <c r="E175" s="208"/>
      <c r="F175" s="15" t="s">
        <v>181</v>
      </c>
      <c r="G175" s="211"/>
    </row>
    <row r="176" spans="1:7" ht="29" x14ac:dyDescent="0.35">
      <c r="A176" s="202"/>
      <c r="B176" s="205"/>
      <c r="C176" s="15" t="s">
        <v>180</v>
      </c>
      <c r="D176" s="15" t="s">
        <v>180</v>
      </c>
      <c r="E176" s="208"/>
      <c r="F176" s="15" t="s">
        <v>179</v>
      </c>
      <c r="G176" s="211"/>
    </row>
    <row r="177" spans="1:7" ht="29" x14ac:dyDescent="0.35">
      <c r="A177" s="202"/>
      <c r="B177" s="205"/>
      <c r="C177" s="15" t="s">
        <v>178</v>
      </c>
      <c r="D177" s="15" t="s">
        <v>178</v>
      </c>
      <c r="E177" s="208"/>
      <c r="F177" s="15" t="s">
        <v>177</v>
      </c>
      <c r="G177" s="211"/>
    </row>
    <row r="178" spans="1:7" ht="29" x14ac:dyDescent="0.35">
      <c r="A178" s="202"/>
      <c r="B178" s="205"/>
      <c r="C178" s="15" t="s">
        <v>176</v>
      </c>
      <c r="D178" s="15" t="s">
        <v>176</v>
      </c>
      <c r="E178" s="193" t="s">
        <v>204</v>
      </c>
      <c r="F178" s="15" t="s">
        <v>175</v>
      </c>
      <c r="G178" s="211"/>
    </row>
    <row r="179" spans="1:7" ht="29" x14ac:dyDescent="0.35">
      <c r="A179" s="202"/>
      <c r="B179" s="205"/>
      <c r="C179" s="15" t="s">
        <v>174</v>
      </c>
      <c r="D179" s="15" t="s">
        <v>174</v>
      </c>
      <c r="E179" s="208" t="s">
        <v>121</v>
      </c>
      <c r="F179" s="15" t="s">
        <v>173</v>
      </c>
      <c r="G179" s="211"/>
    </row>
    <row r="180" spans="1:7" ht="29" x14ac:dyDescent="0.35">
      <c r="A180" s="202"/>
      <c r="B180" s="205"/>
      <c r="C180" s="15" t="s">
        <v>172</v>
      </c>
      <c r="D180" s="15" t="s">
        <v>172</v>
      </c>
      <c r="E180" s="208"/>
      <c r="F180" s="15" t="s">
        <v>171</v>
      </c>
      <c r="G180" s="211"/>
    </row>
    <row r="181" spans="1:7" x14ac:dyDescent="0.35">
      <c r="A181" s="202"/>
      <c r="B181" s="205"/>
      <c r="C181" s="15" t="s">
        <v>170</v>
      </c>
      <c r="D181" s="15" t="s">
        <v>170</v>
      </c>
      <c r="E181" s="193" t="s">
        <v>204</v>
      </c>
      <c r="F181" s="15" t="s">
        <v>169</v>
      </c>
      <c r="G181" s="211"/>
    </row>
    <row r="182" spans="1:7" ht="29" x14ac:dyDescent="0.35">
      <c r="A182" s="202"/>
      <c r="B182" s="205"/>
      <c r="C182" s="15" t="s">
        <v>168</v>
      </c>
      <c r="D182" s="15" t="s">
        <v>168</v>
      </c>
      <c r="E182" s="208" t="s">
        <v>121</v>
      </c>
      <c r="F182" s="15" t="s">
        <v>167</v>
      </c>
      <c r="G182" s="211"/>
    </row>
    <row r="183" spans="1:7" x14ac:dyDescent="0.35">
      <c r="A183" s="202"/>
      <c r="B183" s="205"/>
      <c r="C183" s="15" t="s">
        <v>166</v>
      </c>
      <c r="D183" s="15" t="s">
        <v>166</v>
      </c>
      <c r="E183" s="208"/>
      <c r="F183" s="15" t="s">
        <v>165</v>
      </c>
      <c r="G183" s="211"/>
    </row>
    <row r="184" spans="1:7" ht="29" x14ac:dyDescent="0.35">
      <c r="A184" s="202"/>
      <c r="B184" s="205"/>
      <c r="C184" s="15" t="s">
        <v>164</v>
      </c>
      <c r="D184" s="15" t="s">
        <v>164</v>
      </c>
      <c r="E184" s="208"/>
      <c r="F184" s="15" t="s">
        <v>163</v>
      </c>
      <c r="G184" s="211"/>
    </row>
    <row r="185" spans="1:7" ht="29.5" thickBot="1" x14ac:dyDescent="0.4">
      <c r="A185" s="203"/>
      <c r="B185" s="206"/>
      <c r="C185" s="86" t="s">
        <v>162</v>
      </c>
      <c r="D185" s="86" t="s">
        <v>162</v>
      </c>
      <c r="E185" s="209"/>
      <c r="F185" s="86" t="s">
        <v>161</v>
      </c>
      <c r="G185" s="212"/>
    </row>
    <row r="186" spans="1:7" x14ac:dyDescent="0.35">
      <c r="A186" s="213" t="s">
        <v>160</v>
      </c>
      <c r="B186" s="214" t="s">
        <v>159</v>
      </c>
      <c r="C186" s="87" t="s">
        <v>38</v>
      </c>
      <c r="D186" s="87" t="s">
        <v>38</v>
      </c>
      <c r="E186" s="215" t="s">
        <v>121</v>
      </c>
      <c r="F186" s="87" t="s">
        <v>158</v>
      </c>
      <c r="G186" s="216"/>
    </row>
    <row r="187" spans="1:7" x14ac:dyDescent="0.35">
      <c r="A187" s="202"/>
      <c r="B187" s="205"/>
      <c r="C187" s="15" t="s">
        <v>942</v>
      </c>
      <c r="D187" s="20"/>
      <c r="E187" s="208"/>
      <c r="F187" s="15" t="s">
        <v>963</v>
      </c>
      <c r="G187" s="211"/>
    </row>
    <row r="188" spans="1:7" x14ac:dyDescent="0.35">
      <c r="A188" s="202"/>
      <c r="B188" s="205"/>
      <c r="C188" s="15" t="s">
        <v>943</v>
      </c>
      <c r="D188" s="20"/>
      <c r="E188" s="208"/>
      <c r="F188" s="15" t="s">
        <v>964</v>
      </c>
      <c r="G188" s="211"/>
    </row>
    <row r="189" spans="1:7" x14ac:dyDescent="0.35">
      <c r="A189" s="202"/>
      <c r="B189" s="205"/>
      <c r="C189" s="15" t="s">
        <v>945</v>
      </c>
      <c r="D189" s="20"/>
      <c r="E189" s="208"/>
      <c r="F189" s="15" t="s">
        <v>965</v>
      </c>
      <c r="G189" s="211"/>
    </row>
    <row r="190" spans="1:7" x14ac:dyDescent="0.35">
      <c r="A190" s="202"/>
      <c r="B190" s="205"/>
      <c r="C190" s="15" t="s">
        <v>944</v>
      </c>
      <c r="D190" s="15"/>
      <c r="E190" s="208"/>
      <c r="F190" s="15" t="s">
        <v>966</v>
      </c>
      <c r="G190" s="211"/>
    </row>
    <row r="191" spans="1:7" ht="29" x14ac:dyDescent="0.35">
      <c r="A191" s="202"/>
      <c r="B191" s="205"/>
      <c r="C191" s="15"/>
      <c r="D191" s="15" t="s">
        <v>157</v>
      </c>
      <c r="E191" s="208"/>
      <c r="F191" s="15" t="s">
        <v>967</v>
      </c>
      <c r="G191" s="211"/>
    </row>
    <row r="192" spans="1:7" x14ac:dyDescent="0.35">
      <c r="A192" s="202"/>
      <c r="B192" s="205"/>
      <c r="C192" s="15" t="s">
        <v>156</v>
      </c>
      <c r="D192" s="15" t="s">
        <v>156</v>
      </c>
      <c r="E192" s="208"/>
      <c r="F192" s="15" t="s">
        <v>155</v>
      </c>
      <c r="G192" s="211"/>
    </row>
    <row r="193" spans="1:7" x14ac:dyDescent="0.35">
      <c r="A193" s="202"/>
      <c r="B193" s="205"/>
      <c r="C193" s="15" t="s">
        <v>154</v>
      </c>
      <c r="D193" s="15" t="s">
        <v>154</v>
      </c>
      <c r="E193" s="208"/>
      <c r="F193" s="15" t="s">
        <v>153</v>
      </c>
      <c r="G193" s="211"/>
    </row>
    <row r="194" spans="1:7" x14ac:dyDescent="0.35">
      <c r="A194" s="202"/>
      <c r="B194" s="205"/>
      <c r="C194" s="15" t="s">
        <v>152</v>
      </c>
      <c r="D194" s="15" t="s">
        <v>152</v>
      </c>
      <c r="E194" s="208"/>
      <c r="F194" s="15" t="s">
        <v>151</v>
      </c>
      <c r="G194" s="211"/>
    </row>
    <row r="195" spans="1:7" x14ac:dyDescent="0.35">
      <c r="A195" s="202"/>
      <c r="B195" s="205"/>
      <c r="C195" s="15" t="s">
        <v>150</v>
      </c>
      <c r="D195" s="15" t="s">
        <v>150</v>
      </c>
      <c r="E195" s="208"/>
      <c r="F195" s="15" t="s">
        <v>149</v>
      </c>
      <c r="G195" s="211"/>
    </row>
    <row r="196" spans="1:7" x14ac:dyDescent="0.35">
      <c r="A196" s="202"/>
      <c r="B196" s="205"/>
      <c r="C196" s="15" t="s">
        <v>148</v>
      </c>
      <c r="D196" s="15" t="s">
        <v>148</v>
      </c>
      <c r="E196" s="208"/>
      <c r="F196" s="15" t="s">
        <v>147</v>
      </c>
      <c r="G196" s="211"/>
    </row>
    <row r="197" spans="1:7" x14ac:dyDescent="0.35">
      <c r="A197" s="202"/>
      <c r="B197" s="205"/>
      <c r="C197" s="15" t="s">
        <v>146</v>
      </c>
      <c r="D197" s="15" t="s">
        <v>146</v>
      </c>
      <c r="E197" s="208"/>
      <c r="F197" s="15" t="s">
        <v>145</v>
      </c>
      <c r="G197" s="211"/>
    </row>
    <row r="198" spans="1:7" ht="15" thickBot="1" x14ac:dyDescent="0.4">
      <c r="A198" s="203"/>
      <c r="B198" s="206"/>
      <c r="C198" s="86" t="s">
        <v>144</v>
      </c>
      <c r="D198" s="86" t="s">
        <v>144</v>
      </c>
      <c r="E198" s="209"/>
      <c r="F198" s="86" t="s">
        <v>143</v>
      </c>
      <c r="G198" s="212"/>
    </row>
    <row r="199" spans="1:7" x14ac:dyDescent="0.35">
      <c r="A199" s="213" t="s">
        <v>142</v>
      </c>
      <c r="B199" s="214" t="s">
        <v>141</v>
      </c>
      <c r="C199" s="87" t="s">
        <v>117</v>
      </c>
      <c r="D199" s="87" t="s">
        <v>117</v>
      </c>
      <c r="E199" s="215" t="s">
        <v>121</v>
      </c>
      <c r="F199" s="87" t="s">
        <v>140</v>
      </c>
      <c r="G199" s="216" t="s">
        <v>139</v>
      </c>
    </row>
    <row r="200" spans="1:7" x14ac:dyDescent="0.35">
      <c r="A200" s="202"/>
      <c r="B200" s="205"/>
      <c r="C200" s="15" t="s">
        <v>115</v>
      </c>
      <c r="D200" s="15"/>
      <c r="E200" s="208"/>
      <c r="F200" s="15" t="s">
        <v>138</v>
      </c>
      <c r="G200" s="211"/>
    </row>
    <row r="201" spans="1:7" ht="43.5" customHeight="1" x14ac:dyDescent="0.35">
      <c r="A201" s="202"/>
      <c r="B201" s="205"/>
      <c r="C201" s="24" t="s">
        <v>137</v>
      </c>
      <c r="D201" s="15"/>
      <c r="E201" s="208"/>
      <c r="F201" s="15" t="s">
        <v>136</v>
      </c>
      <c r="G201" s="211"/>
    </row>
    <row r="202" spans="1:7" x14ac:dyDescent="0.35">
      <c r="A202" s="202"/>
      <c r="B202" s="205"/>
      <c r="C202" s="15" t="s">
        <v>113</v>
      </c>
      <c r="D202" s="15" t="s">
        <v>135</v>
      </c>
      <c r="E202" s="208"/>
      <c r="F202" s="15" t="s">
        <v>112</v>
      </c>
      <c r="G202" s="211"/>
    </row>
    <row r="203" spans="1:7" x14ac:dyDescent="0.35">
      <c r="A203" s="202"/>
      <c r="B203" s="205"/>
      <c r="C203" s="15" t="s">
        <v>111</v>
      </c>
      <c r="D203" s="15" t="s">
        <v>134</v>
      </c>
      <c r="E203" s="208"/>
      <c r="F203" s="15" t="s">
        <v>110</v>
      </c>
      <c r="G203" s="211"/>
    </row>
    <row r="204" spans="1:7" ht="29" x14ac:dyDescent="0.35">
      <c r="A204" s="202"/>
      <c r="B204" s="205"/>
      <c r="C204" s="15" t="s">
        <v>109</v>
      </c>
      <c r="D204" s="15" t="s">
        <v>133</v>
      </c>
      <c r="E204" s="208"/>
      <c r="F204" s="15" t="s">
        <v>108</v>
      </c>
      <c r="G204" s="211"/>
    </row>
    <row r="205" spans="1:7" x14ac:dyDescent="0.35">
      <c r="A205" s="202"/>
      <c r="B205" s="205"/>
      <c r="C205" s="15" t="s">
        <v>95</v>
      </c>
      <c r="D205" s="15"/>
      <c r="E205" s="208"/>
      <c r="F205" s="15" t="s">
        <v>1095</v>
      </c>
      <c r="G205" s="211"/>
    </row>
    <row r="206" spans="1:7" ht="58" x14ac:dyDescent="0.35">
      <c r="A206" s="202"/>
      <c r="B206" s="205"/>
      <c r="C206" s="15" t="s">
        <v>132</v>
      </c>
      <c r="D206" s="15" t="s">
        <v>131</v>
      </c>
      <c r="E206" s="208"/>
      <c r="F206" s="15" t="s">
        <v>106</v>
      </c>
      <c r="G206" s="211"/>
    </row>
    <row r="207" spans="1:7" x14ac:dyDescent="0.35">
      <c r="A207" s="202"/>
      <c r="B207" s="205"/>
      <c r="C207" s="15" t="s">
        <v>105</v>
      </c>
      <c r="D207" s="15" t="s">
        <v>130</v>
      </c>
      <c r="E207" s="208"/>
      <c r="F207" s="15" t="s">
        <v>104</v>
      </c>
      <c r="G207" s="211"/>
    </row>
    <row r="208" spans="1:7" x14ac:dyDescent="0.35">
      <c r="A208" s="202"/>
      <c r="B208" s="205"/>
      <c r="C208" s="15" t="s">
        <v>103</v>
      </c>
      <c r="D208" s="15" t="s">
        <v>129</v>
      </c>
      <c r="E208" s="208"/>
      <c r="F208" s="15" t="s">
        <v>102</v>
      </c>
      <c r="G208" s="211"/>
    </row>
    <row r="209" spans="1:7" x14ac:dyDescent="0.35">
      <c r="A209" s="202"/>
      <c r="B209" s="205"/>
      <c r="C209" s="15" t="s">
        <v>101</v>
      </c>
      <c r="D209" s="15" t="s">
        <v>128</v>
      </c>
      <c r="E209" s="208"/>
      <c r="F209" s="15" t="s">
        <v>100</v>
      </c>
      <c r="G209" s="211"/>
    </row>
    <row r="210" spans="1:7" x14ac:dyDescent="0.35">
      <c r="A210" s="202"/>
      <c r="B210" s="205"/>
      <c r="C210" s="15" t="s">
        <v>99</v>
      </c>
      <c r="D210" s="15" t="s">
        <v>127</v>
      </c>
      <c r="E210" s="208"/>
      <c r="F210" s="15" t="s">
        <v>98</v>
      </c>
      <c r="G210" s="211"/>
    </row>
    <row r="211" spans="1:7" x14ac:dyDescent="0.35">
      <c r="A211" s="202"/>
      <c r="B211" s="205"/>
      <c r="C211" s="15" t="s">
        <v>97</v>
      </c>
      <c r="D211" s="15" t="s">
        <v>126</v>
      </c>
      <c r="E211" s="208"/>
      <c r="F211" s="15" t="s">
        <v>96</v>
      </c>
      <c r="G211" s="211"/>
    </row>
    <row r="212" spans="1:7" x14ac:dyDescent="0.35">
      <c r="A212" s="202"/>
      <c r="B212" s="205"/>
      <c r="C212" s="15" t="s">
        <v>94</v>
      </c>
      <c r="D212" s="205"/>
      <c r="E212" s="208"/>
      <c r="F212" s="15" t="s">
        <v>93</v>
      </c>
      <c r="G212" s="211"/>
    </row>
    <row r="213" spans="1:7" x14ac:dyDescent="0.35">
      <c r="A213" s="202"/>
      <c r="B213" s="205"/>
      <c r="C213" s="15" t="s">
        <v>27</v>
      </c>
      <c r="D213" s="205"/>
      <c r="E213" s="208"/>
      <c r="F213" s="15" t="s">
        <v>120</v>
      </c>
      <c r="G213" s="211"/>
    </row>
    <row r="214" spans="1:7" x14ac:dyDescent="0.35">
      <c r="A214" s="202"/>
      <c r="B214" s="205"/>
      <c r="C214" s="15" t="s">
        <v>125</v>
      </c>
      <c r="D214" s="205"/>
      <c r="E214" s="208"/>
      <c r="F214" s="15" t="s">
        <v>119</v>
      </c>
      <c r="G214" s="211"/>
    </row>
    <row r="215" spans="1:7" ht="15" thickBot="1" x14ac:dyDescent="0.4">
      <c r="A215" s="203"/>
      <c r="B215" s="206"/>
      <c r="C215" s="86" t="s">
        <v>124</v>
      </c>
      <c r="D215" s="206"/>
      <c r="E215" s="209"/>
      <c r="F215" s="86" t="s">
        <v>118</v>
      </c>
      <c r="G215" s="212"/>
    </row>
    <row r="216" spans="1:7" x14ac:dyDescent="0.35">
      <c r="A216" s="213" t="s">
        <v>123</v>
      </c>
      <c r="B216" s="227" t="s">
        <v>122</v>
      </c>
      <c r="C216" s="194" t="s">
        <v>27</v>
      </c>
      <c r="D216" s="214"/>
      <c r="E216" s="215" t="s">
        <v>121</v>
      </c>
      <c r="F216" s="87" t="s">
        <v>120</v>
      </c>
      <c r="G216" s="216"/>
    </row>
    <row r="217" spans="1:7" x14ac:dyDescent="0.35">
      <c r="A217" s="202"/>
      <c r="B217" s="228"/>
      <c r="C217" s="16" t="s">
        <v>53</v>
      </c>
      <c r="D217" s="205"/>
      <c r="E217" s="208"/>
      <c r="F217" s="15" t="s">
        <v>119</v>
      </c>
      <c r="G217" s="211"/>
    </row>
    <row r="218" spans="1:7" ht="14.5" customHeight="1" x14ac:dyDescent="0.35">
      <c r="A218" s="202"/>
      <c r="B218" s="228"/>
      <c r="C218" s="16" t="s">
        <v>54</v>
      </c>
      <c r="D218" s="205"/>
      <c r="E218" s="208"/>
      <c r="F218" s="15" t="s">
        <v>118</v>
      </c>
      <c r="G218" s="211"/>
    </row>
    <row r="219" spans="1:7" x14ac:dyDescent="0.35">
      <c r="A219" s="202"/>
      <c r="B219" s="228"/>
      <c r="C219" s="15" t="s">
        <v>117</v>
      </c>
      <c r="D219" s="205"/>
      <c r="E219" s="208"/>
      <c r="F219" s="15" t="s">
        <v>116</v>
      </c>
      <c r="G219" s="211"/>
    </row>
    <row r="220" spans="1:7" x14ac:dyDescent="0.35">
      <c r="A220" s="202"/>
      <c r="B220" s="228"/>
      <c r="C220" s="15" t="s">
        <v>115</v>
      </c>
      <c r="D220" s="205"/>
      <c r="E220" s="208"/>
      <c r="F220" s="15" t="s">
        <v>114</v>
      </c>
      <c r="G220" s="211"/>
    </row>
    <row r="221" spans="1:7" x14ac:dyDescent="0.35">
      <c r="A221" s="202"/>
      <c r="B221" s="228"/>
      <c r="C221" s="18" t="s">
        <v>113</v>
      </c>
      <c r="D221" s="205"/>
      <c r="E221" s="208"/>
      <c r="F221" s="15" t="s">
        <v>112</v>
      </c>
      <c r="G221" s="211"/>
    </row>
    <row r="222" spans="1:7" x14ac:dyDescent="0.35">
      <c r="A222" s="202"/>
      <c r="B222" s="228"/>
      <c r="C222" s="18" t="s">
        <v>111</v>
      </c>
      <c r="D222" s="205"/>
      <c r="E222" s="208"/>
      <c r="F222" s="15" t="s">
        <v>110</v>
      </c>
      <c r="G222" s="211"/>
    </row>
    <row r="223" spans="1:7" ht="29" x14ac:dyDescent="0.35">
      <c r="A223" s="202"/>
      <c r="B223" s="228"/>
      <c r="C223" s="17" t="s">
        <v>109</v>
      </c>
      <c r="D223" s="205"/>
      <c r="E223" s="208"/>
      <c r="F223" s="15" t="s">
        <v>108</v>
      </c>
      <c r="G223" s="211"/>
    </row>
    <row r="224" spans="1:7" ht="58" x14ac:dyDescent="0.35">
      <c r="A224" s="202"/>
      <c r="B224" s="228"/>
      <c r="C224" s="15" t="s">
        <v>107</v>
      </c>
      <c r="D224" s="205"/>
      <c r="E224" s="208"/>
      <c r="F224" s="15" t="s">
        <v>106</v>
      </c>
      <c r="G224" s="211"/>
    </row>
    <row r="225" spans="1:7" x14ac:dyDescent="0.35">
      <c r="A225" s="202"/>
      <c r="B225" s="228"/>
      <c r="C225" s="18" t="s">
        <v>105</v>
      </c>
      <c r="D225" s="205"/>
      <c r="E225" s="208"/>
      <c r="F225" s="15" t="s">
        <v>104</v>
      </c>
      <c r="G225" s="211"/>
    </row>
    <row r="226" spans="1:7" x14ac:dyDescent="0.35">
      <c r="A226" s="202"/>
      <c r="B226" s="228"/>
      <c r="C226" s="18" t="s">
        <v>103</v>
      </c>
      <c r="D226" s="205"/>
      <c r="E226" s="208"/>
      <c r="F226" s="15" t="s">
        <v>102</v>
      </c>
      <c r="G226" s="211"/>
    </row>
    <row r="227" spans="1:7" x14ac:dyDescent="0.35">
      <c r="A227" s="202"/>
      <c r="B227" s="228"/>
      <c r="C227" s="18" t="s">
        <v>101</v>
      </c>
      <c r="D227" s="205"/>
      <c r="E227" s="208"/>
      <c r="F227" s="15" t="s">
        <v>100</v>
      </c>
      <c r="G227" s="211"/>
    </row>
    <row r="228" spans="1:7" x14ac:dyDescent="0.35">
      <c r="A228" s="202"/>
      <c r="B228" s="228"/>
      <c r="C228" s="19" t="s">
        <v>99</v>
      </c>
      <c r="D228" s="205"/>
      <c r="E228" s="208"/>
      <c r="F228" s="15" t="s">
        <v>98</v>
      </c>
      <c r="G228" s="211"/>
    </row>
    <row r="229" spans="1:7" x14ac:dyDescent="0.35">
      <c r="A229" s="202"/>
      <c r="B229" s="228"/>
      <c r="C229" s="15" t="s">
        <v>97</v>
      </c>
      <c r="D229" s="205"/>
      <c r="E229" s="208"/>
      <c r="F229" s="15" t="s">
        <v>96</v>
      </c>
      <c r="G229" s="211"/>
    </row>
    <row r="230" spans="1:7" ht="15" thickBot="1" x14ac:dyDescent="0.4">
      <c r="A230" s="203"/>
      <c r="B230" s="229"/>
      <c r="C230" s="91" t="s">
        <v>94</v>
      </c>
      <c r="D230" s="206"/>
      <c r="E230" s="209"/>
      <c r="F230" s="86" t="s">
        <v>93</v>
      </c>
      <c r="G230" s="212"/>
    </row>
    <row r="231" spans="1:7" ht="43.5" customHeight="1" x14ac:dyDescent="0.35">
      <c r="A231" s="213" t="s">
        <v>92</v>
      </c>
      <c r="B231" s="214" t="s">
        <v>91</v>
      </c>
      <c r="C231" s="92" t="s">
        <v>90</v>
      </c>
      <c r="D231" s="214"/>
      <c r="E231" s="230" t="s">
        <v>89</v>
      </c>
      <c r="F231" s="87" t="s">
        <v>88</v>
      </c>
      <c r="G231" s="216"/>
    </row>
    <row r="232" spans="1:7" x14ac:dyDescent="0.35">
      <c r="A232" s="202"/>
      <c r="B232" s="205"/>
      <c r="C232" s="20" t="s">
        <v>87</v>
      </c>
      <c r="D232" s="205"/>
      <c r="E232" s="231"/>
      <c r="F232" s="15" t="s">
        <v>86</v>
      </c>
      <c r="G232" s="211"/>
    </row>
    <row r="233" spans="1:7" ht="14.5" customHeight="1" x14ac:dyDescent="0.35">
      <c r="A233" s="202"/>
      <c r="B233" s="205"/>
      <c r="C233" s="20" t="s">
        <v>85</v>
      </c>
      <c r="D233" s="205"/>
      <c r="E233" s="231"/>
      <c r="F233" s="15" t="s">
        <v>84</v>
      </c>
      <c r="G233" s="211"/>
    </row>
    <row r="234" spans="1:7" ht="15" thickBot="1" x14ac:dyDescent="0.4">
      <c r="A234" s="203"/>
      <c r="B234" s="206"/>
      <c r="C234" s="97" t="s">
        <v>83</v>
      </c>
      <c r="D234" s="206"/>
      <c r="E234" s="232"/>
      <c r="F234" s="86" t="s">
        <v>82</v>
      </c>
      <c r="G234" s="212"/>
    </row>
    <row r="235" spans="1:7" x14ac:dyDescent="0.35">
      <c r="A235" s="213" t="s">
        <v>968</v>
      </c>
      <c r="B235" s="214" t="s">
        <v>969</v>
      </c>
      <c r="C235" s="87" t="s">
        <v>38</v>
      </c>
      <c r="D235" s="87" t="s">
        <v>38</v>
      </c>
      <c r="E235" s="215" t="s">
        <v>121</v>
      </c>
      <c r="F235" s="87" t="s">
        <v>970</v>
      </c>
      <c r="G235" s="216" t="s">
        <v>1077</v>
      </c>
    </row>
    <row r="236" spans="1:7" ht="15" customHeight="1" x14ac:dyDescent="0.35">
      <c r="A236" s="202"/>
      <c r="B236" s="205"/>
      <c r="C236" s="15" t="s">
        <v>39</v>
      </c>
      <c r="D236" s="15" t="s">
        <v>39</v>
      </c>
      <c r="E236" s="208"/>
      <c r="F236" s="15" t="s">
        <v>971</v>
      </c>
      <c r="G236" s="211"/>
    </row>
    <row r="237" spans="1:7" ht="14.5" customHeight="1" x14ac:dyDescent="0.35">
      <c r="A237" s="202"/>
      <c r="B237" s="205"/>
      <c r="C237" s="15" t="s">
        <v>40</v>
      </c>
      <c r="D237" s="15" t="s">
        <v>40</v>
      </c>
      <c r="E237" s="208"/>
      <c r="F237" s="15" t="s">
        <v>972</v>
      </c>
      <c r="G237" s="211"/>
    </row>
    <row r="238" spans="1:7" ht="15" thickBot="1" x14ac:dyDescent="0.4">
      <c r="A238" s="203"/>
      <c r="B238" s="206"/>
      <c r="C238" s="86" t="s">
        <v>41</v>
      </c>
      <c r="D238" s="86" t="s">
        <v>41</v>
      </c>
      <c r="E238" s="209"/>
      <c r="F238" s="86" t="s">
        <v>973</v>
      </c>
      <c r="G238" s="212"/>
    </row>
    <row r="239" spans="1:7" ht="29" customHeight="1" x14ac:dyDescent="0.35">
      <c r="A239" s="213" t="s">
        <v>974</v>
      </c>
      <c r="B239" s="214" t="s">
        <v>975</v>
      </c>
      <c r="C239" s="87" t="s">
        <v>0</v>
      </c>
      <c r="D239" s="87" t="s">
        <v>0</v>
      </c>
      <c r="E239" s="215" t="s">
        <v>121</v>
      </c>
      <c r="F239" s="87" t="s">
        <v>976</v>
      </c>
      <c r="G239" s="216"/>
    </row>
    <row r="240" spans="1:7" x14ac:dyDescent="0.35">
      <c r="A240" s="202"/>
      <c r="B240" s="205"/>
      <c r="C240" s="94" t="s">
        <v>1</v>
      </c>
      <c r="D240" s="15" t="s">
        <v>1</v>
      </c>
      <c r="E240" s="208"/>
      <c r="F240" s="15" t="s">
        <v>977</v>
      </c>
      <c r="G240" s="211"/>
    </row>
    <row r="241" spans="1:7" ht="14.5" customHeight="1" x14ac:dyDescent="0.35">
      <c r="A241" s="202"/>
      <c r="B241" s="205"/>
      <c r="C241" s="94" t="s">
        <v>55</v>
      </c>
      <c r="D241" s="15" t="s">
        <v>55</v>
      </c>
      <c r="E241" s="208"/>
      <c r="F241" s="15"/>
      <c r="G241" s="211"/>
    </row>
    <row r="242" spans="1:7" x14ac:dyDescent="0.35">
      <c r="A242" s="202"/>
      <c r="B242" s="205"/>
      <c r="C242" s="94" t="s">
        <v>27</v>
      </c>
      <c r="D242" s="205"/>
      <c r="E242" s="208"/>
      <c r="F242" s="15" t="s">
        <v>978</v>
      </c>
      <c r="G242" s="211"/>
    </row>
    <row r="243" spans="1:7" x14ac:dyDescent="0.35">
      <c r="A243" s="202"/>
      <c r="B243" s="205"/>
      <c r="C243" s="94" t="s">
        <v>25</v>
      </c>
      <c r="D243" s="205"/>
      <c r="E243" s="208"/>
      <c r="F243" s="15" t="s">
        <v>979</v>
      </c>
      <c r="G243" s="211"/>
    </row>
    <row r="244" spans="1:7" x14ac:dyDescent="0.35">
      <c r="A244" s="202"/>
      <c r="B244" s="205"/>
      <c r="C244" s="94" t="s">
        <v>26</v>
      </c>
      <c r="D244" s="205"/>
      <c r="E244" s="208"/>
      <c r="F244" s="15" t="s">
        <v>980</v>
      </c>
      <c r="G244" s="211"/>
    </row>
    <row r="245" spans="1:7" ht="29" x14ac:dyDescent="0.35">
      <c r="A245" s="202"/>
      <c r="B245" s="205"/>
      <c r="C245" s="94" t="s">
        <v>24</v>
      </c>
      <c r="D245" s="205"/>
      <c r="E245" s="208"/>
      <c r="F245" s="15" t="s">
        <v>981</v>
      </c>
      <c r="G245" s="211"/>
    </row>
    <row r="246" spans="1:7" x14ac:dyDescent="0.35">
      <c r="A246" s="202"/>
      <c r="B246" s="205"/>
      <c r="C246" s="94" t="s">
        <v>28</v>
      </c>
      <c r="D246" s="205"/>
      <c r="E246" s="208"/>
      <c r="F246" s="15" t="s">
        <v>982</v>
      </c>
      <c r="G246" s="211"/>
    </row>
    <row r="247" spans="1:7" x14ac:dyDescent="0.35">
      <c r="A247" s="202"/>
      <c r="B247" s="205"/>
      <c r="C247" s="94" t="s">
        <v>29</v>
      </c>
      <c r="D247" s="205"/>
      <c r="E247" s="208"/>
      <c r="F247" s="15" t="s">
        <v>983</v>
      </c>
      <c r="G247" s="211"/>
    </row>
    <row r="248" spans="1:7" ht="29" x14ac:dyDescent="0.35">
      <c r="A248" s="202"/>
      <c r="B248" s="205"/>
      <c r="C248" s="94" t="s">
        <v>30</v>
      </c>
      <c r="D248" s="205"/>
      <c r="E248" s="208"/>
      <c r="F248" s="15" t="s">
        <v>984</v>
      </c>
      <c r="G248" s="211"/>
    </row>
    <row r="249" spans="1:7" x14ac:dyDescent="0.35">
      <c r="A249" s="202"/>
      <c r="B249" s="205"/>
      <c r="C249" s="94" t="s">
        <v>31</v>
      </c>
      <c r="D249" s="205"/>
      <c r="E249" s="208"/>
      <c r="F249" s="15" t="s">
        <v>985</v>
      </c>
      <c r="G249" s="211"/>
    </row>
    <row r="250" spans="1:7" x14ac:dyDescent="0.35">
      <c r="A250" s="202"/>
      <c r="B250" s="205"/>
      <c r="C250" s="94" t="s">
        <v>32</v>
      </c>
      <c r="D250" s="205"/>
      <c r="E250" s="208"/>
      <c r="F250" s="15" t="s">
        <v>986</v>
      </c>
      <c r="G250" s="211"/>
    </row>
    <row r="251" spans="1:7" x14ac:dyDescent="0.35">
      <c r="A251" s="202"/>
      <c r="B251" s="205"/>
      <c r="C251" s="94" t="s">
        <v>33</v>
      </c>
      <c r="D251" s="205"/>
      <c r="E251" s="208"/>
      <c r="F251" s="15" t="s">
        <v>987</v>
      </c>
      <c r="G251" s="211"/>
    </row>
    <row r="252" spans="1:7" x14ac:dyDescent="0.35">
      <c r="A252" s="202"/>
      <c r="B252" s="205"/>
      <c r="C252" s="94" t="s">
        <v>34</v>
      </c>
      <c r="D252" s="205"/>
      <c r="E252" s="208"/>
      <c r="F252" s="15" t="s">
        <v>988</v>
      </c>
      <c r="G252" s="211"/>
    </row>
    <row r="253" spans="1:7" ht="15" thickBot="1" x14ac:dyDescent="0.4">
      <c r="A253" s="203"/>
      <c r="B253" s="206"/>
      <c r="C253" s="95" t="s">
        <v>35</v>
      </c>
      <c r="D253" s="206"/>
      <c r="E253" s="209"/>
      <c r="F253" s="86" t="s">
        <v>989</v>
      </c>
      <c r="G253" s="212"/>
    </row>
    <row r="254" spans="1:7" ht="29" customHeight="1" x14ac:dyDescent="0.35">
      <c r="A254" s="213" t="s">
        <v>990</v>
      </c>
      <c r="B254" s="214" t="s">
        <v>991</v>
      </c>
      <c r="C254" s="195" t="s">
        <v>56</v>
      </c>
      <c r="D254" s="214"/>
      <c r="E254" s="215" t="s">
        <v>121</v>
      </c>
      <c r="F254" s="87" t="s">
        <v>992</v>
      </c>
      <c r="G254" s="216"/>
    </row>
    <row r="255" spans="1:7" ht="15.5" x14ac:dyDescent="0.35">
      <c r="A255" s="202"/>
      <c r="B255" s="205"/>
      <c r="C255" s="96" t="s">
        <v>57</v>
      </c>
      <c r="D255" s="205"/>
      <c r="E255" s="208"/>
      <c r="F255" s="15" t="s">
        <v>993</v>
      </c>
      <c r="G255" s="211"/>
    </row>
    <row r="256" spans="1:7" ht="15.5" customHeight="1" x14ac:dyDescent="0.35">
      <c r="A256" s="202"/>
      <c r="B256" s="205"/>
      <c r="C256" s="96" t="s">
        <v>58</v>
      </c>
      <c r="D256" s="205"/>
      <c r="E256" s="208"/>
      <c r="F256" s="15" t="s">
        <v>994</v>
      </c>
      <c r="G256" s="211"/>
    </row>
    <row r="257" spans="1:7" ht="15.5" x14ac:dyDescent="0.35">
      <c r="A257" s="202"/>
      <c r="B257" s="205"/>
      <c r="C257" s="96" t="s">
        <v>59</v>
      </c>
      <c r="D257" s="205"/>
      <c r="E257" s="208"/>
      <c r="F257" s="15" t="s">
        <v>995</v>
      </c>
      <c r="G257" s="211"/>
    </row>
    <row r="258" spans="1:7" ht="15.5" x14ac:dyDescent="0.35">
      <c r="A258" s="202"/>
      <c r="B258" s="205"/>
      <c r="C258" s="96" t="s">
        <v>60</v>
      </c>
      <c r="D258" s="205"/>
      <c r="E258" s="208"/>
      <c r="F258" s="15" t="s">
        <v>996</v>
      </c>
      <c r="G258" s="211"/>
    </row>
    <row r="259" spans="1:7" ht="15.5" x14ac:dyDescent="0.35">
      <c r="A259" s="202"/>
      <c r="B259" s="205"/>
      <c r="C259" s="96" t="s">
        <v>61</v>
      </c>
      <c r="D259" s="205"/>
      <c r="E259" s="208"/>
      <c r="F259" s="15" t="s">
        <v>997</v>
      </c>
      <c r="G259" s="211"/>
    </row>
    <row r="260" spans="1:7" ht="15" thickBot="1" x14ac:dyDescent="0.4">
      <c r="A260" s="203"/>
      <c r="B260" s="206"/>
      <c r="C260" s="97" t="s">
        <v>937</v>
      </c>
      <c r="D260" s="206"/>
      <c r="E260" s="209"/>
      <c r="F260" s="86" t="s">
        <v>998</v>
      </c>
      <c r="G260" s="212"/>
    </row>
    <row r="261" spans="1:7" ht="29" customHeight="1" x14ac:dyDescent="0.35">
      <c r="A261" s="233" t="s">
        <v>999</v>
      </c>
      <c r="B261" s="236" t="s">
        <v>1000</v>
      </c>
      <c r="C261" s="196" t="s">
        <v>941</v>
      </c>
      <c r="D261" s="204"/>
      <c r="E261" s="207" t="s">
        <v>121</v>
      </c>
      <c r="F261" s="85" t="s">
        <v>120</v>
      </c>
      <c r="G261" s="210"/>
    </row>
    <row r="262" spans="1:7" x14ac:dyDescent="0.35">
      <c r="A262" s="234"/>
      <c r="B262" s="225"/>
      <c r="C262" s="20" t="s">
        <v>27</v>
      </c>
      <c r="D262" s="205"/>
      <c r="E262" s="208"/>
      <c r="F262" s="15" t="s">
        <v>1001</v>
      </c>
      <c r="G262" s="211"/>
    </row>
    <row r="263" spans="1:7" ht="15" customHeight="1" thickBot="1" x14ac:dyDescent="0.4">
      <c r="A263" s="235"/>
      <c r="B263" s="237"/>
      <c r="C263" s="93" t="s">
        <v>52</v>
      </c>
      <c r="D263" s="238"/>
      <c r="E263" s="239"/>
      <c r="F263" s="88" t="s">
        <v>1002</v>
      </c>
      <c r="G263" s="240"/>
    </row>
    <row r="264" spans="1:7" ht="14.5" customHeight="1" x14ac:dyDescent="0.35">
      <c r="A264" s="201" t="s">
        <v>1096</v>
      </c>
      <c r="B264" s="204"/>
      <c r="C264" s="85" t="s">
        <v>946</v>
      </c>
      <c r="D264" s="204"/>
      <c r="E264" s="207" t="s">
        <v>121</v>
      </c>
      <c r="F264" s="85" t="s">
        <v>203</v>
      </c>
      <c r="G264" s="210" t="s">
        <v>1077</v>
      </c>
    </row>
    <row r="265" spans="1:7" x14ac:dyDescent="0.35">
      <c r="A265" s="202"/>
      <c r="B265" s="205"/>
      <c r="C265" s="20" t="s">
        <v>947</v>
      </c>
      <c r="D265" s="205"/>
      <c r="E265" s="208"/>
      <c r="F265" s="15" t="s">
        <v>1097</v>
      </c>
      <c r="G265" s="211"/>
    </row>
    <row r="266" spans="1:7" ht="15" thickBot="1" x14ac:dyDescent="0.4">
      <c r="A266" s="203"/>
      <c r="B266" s="206"/>
      <c r="C266" s="97" t="s">
        <v>105</v>
      </c>
      <c r="D266" s="206"/>
      <c r="E266" s="209"/>
      <c r="F266" s="86" t="s">
        <v>1098</v>
      </c>
      <c r="G266" s="212"/>
    </row>
  </sheetData>
  <mergeCells count="132">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 ref="A235:A238"/>
    <mergeCell ref="B235:B238"/>
    <mergeCell ref="E235:E238"/>
    <mergeCell ref="G235:G238"/>
    <mergeCell ref="A239:A253"/>
    <mergeCell ref="B239:B253"/>
    <mergeCell ref="E239:E253"/>
    <mergeCell ref="G239:G253"/>
    <mergeCell ref="D242:D253"/>
    <mergeCell ref="A216:A230"/>
    <mergeCell ref="B216:B230"/>
    <mergeCell ref="D216:D230"/>
    <mergeCell ref="E216:E230"/>
    <mergeCell ref="G216:G230"/>
    <mergeCell ref="A231:A234"/>
    <mergeCell ref="B231:B234"/>
    <mergeCell ref="D231:D234"/>
    <mergeCell ref="E231:E234"/>
    <mergeCell ref="G231:G234"/>
    <mergeCell ref="A186:A198"/>
    <mergeCell ref="B186:B198"/>
    <mergeCell ref="E186:E198"/>
    <mergeCell ref="G186:G198"/>
    <mergeCell ref="A199:A215"/>
    <mergeCell ref="B199:B215"/>
    <mergeCell ref="E199:E215"/>
    <mergeCell ref="G199:G215"/>
    <mergeCell ref="D212:D215"/>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48:A50"/>
    <mergeCell ref="B48:B50"/>
    <mergeCell ref="E48:E50"/>
    <mergeCell ref="G48:G50"/>
    <mergeCell ref="A20:A25"/>
    <mergeCell ref="B20:B25"/>
    <mergeCell ref="E20:E25"/>
    <mergeCell ref="G20:G25"/>
    <mergeCell ref="A26:A43"/>
    <mergeCell ref="B26:B43"/>
    <mergeCell ref="E26:E43"/>
    <mergeCell ref="G26:G43"/>
    <mergeCell ref="F41:F42"/>
    <mergeCell ref="A2:A7"/>
    <mergeCell ref="B2:B7"/>
    <mergeCell ref="E2:E7"/>
    <mergeCell ref="G2:G7"/>
    <mergeCell ref="A8:A19"/>
    <mergeCell ref="B8:B19"/>
    <mergeCell ref="E8:E19"/>
    <mergeCell ref="G8:G19"/>
    <mergeCell ref="A44:A47"/>
    <mergeCell ref="B44:B47"/>
    <mergeCell ref="E44:E47"/>
    <mergeCell ref="G44:G4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494"/>
  <sheetViews>
    <sheetView zoomScale="80" zoomScaleNormal="80" workbookViewId="0">
      <pane ySplit="1" topLeftCell="A477" activePane="bottomLeft" state="frozen"/>
      <selection activeCell="F21" sqref="F21:G34"/>
      <selection pane="bottomLeft" activeCell="D498" sqref="D498"/>
    </sheetView>
  </sheetViews>
  <sheetFormatPr defaultColWidth="9.1796875" defaultRowHeight="14.5" x14ac:dyDescent="0.35"/>
  <cols>
    <col min="1" max="1" width="14.90625" style="65" bestFit="1" customWidth="1"/>
    <col min="2" max="2" width="13.1796875" style="66" bestFit="1" customWidth="1"/>
    <col min="3" max="3" width="12.1796875" style="66" bestFit="1" customWidth="1"/>
    <col min="4" max="4" width="26.6328125" style="65" bestFit="1" customWidth="1"/>
    <col min="5" max="5" width="18.81640625" style="65" bestFit="1" customWidth="1"/>
    <col min="6" max="6" width="26.1796875" style="65" bestFit="1" customWidth="1"/>
    <col min="7" max="7" width="51.90625" style="65" bestFit="1" customWidth="1"/>
    <col min="8" max="8" width="31" style="65" bestFit="1" customWidth="1"/>
    <col min="9" max="9" width="13.54296875" style="65" bestFit="1" customWidth="1"/>
    <col min="10" max="10" width="25.54296875" style="65" bestFit="1" customWidth="1"/>
    <col min="11" max="11" width="32.81640625" style="65" bestFit="1" customWidth="1"/>
    <col min="12" max="12" width="31.6328125" style="65" bestFit="1" customWidth="1"/>
    <col min="13" max="13" width="28.1796875" style="65" bestFit="1" customWidth="1"/>
    <col min="14" max="14" width="20.81640625" style="65" bestFit="1" customWidth="1"/>
    <col min="15" max="15" width="9.1796875" style="65"/>
    <col min="16" max="17" width="1.453125" style="65" bestFit="1" customWidth="1"/>
    <col min="18" max="16384" width="9.179687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5">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5">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5">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5">
      <c r="A465" s="115">
        <v>44378</v>
      </c>
      <c r="B465" s="115">
        <f t="shared" si="42"/>
        <v>44360</v>
      </c>
      <c r="C465" s="115">
        <f t="shared" si="43"/>
        <v>44373</v>
      </c>
      <c r="D465" s="177" t="s">
        <v>478</v>
      </c>
      <c r="E465" s="177"/>
      <c r="F465" s="177"/>
      <c r="G465" s="177"/>
      <c r="H465" s="177"/>
      <c r="I465" s="177"/>
      <c r="J465" s="177"/>
      <c r="K465" s="177"/>
      <c r="L465" s="177"/>
      <c r="M465" s="177"/>
    </row>
    <row r="466" spans="1:14" x14ac:dyDescent="0.35">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5">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5">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5">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5">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5">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5">
      <c r="A472" s="115">
        <v>44378</v>
      </c>
      <c r="B472" s="115">
        <f t="shared" si="42"/>
        <v>44360</v>
      </c>
      <c r="C472" s="115">
        <f t="shared" si="43"/>
        <v>44373</v>
      </c>
      <c r="D472" s="177" t="s">
        <v>471</v>
      </c>
      <c r="E472" s="177"/>
      <c r="F472" s="177"/>
      <c r="G472" s="177"/>
      <c r="H472" s="177"/>
      <c r="I472" s="177"/>
      <c r="J472" s="177"/>
      <c r="K472" s="177"/>
      <c r="L472" s="177"/>
      <c r="M472" s="177"/>
    </row>
    <row r="473" spans="1:14" x14ac:dyDescent="0.35">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5">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5">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5">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5">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5">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5">
      <c r="A479" s="115">
        <v>44385</v>
      </c>
      <c r="B479" s="115">
        <f t="shared" ref="B479:B494" si="44">A479-18</f>
        <v>44367</v>
      </c>
      <c r="C479" s="115">
        <f t="shared" ref="C479:C494"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5">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5">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5">
      <c r="A482" s="115">
        <v>44385</v>
      </c>
      <c r="B482" s="115">
        <f t="shared" si="44"/>
        <v>44367</v>
      </c>
      <c r="C482" s="115">
        <f t="shared" si="45"/>
        <v>44380</v>
      </c>
      <c r="D482" s="177" t="s">
        <v>478</v>
      </c>
      <c r="E482" s="177"/>
      <c r="F482" s="177"/>
      <c r="G482" s="177"/>
      <c r="H482" s="177"/>
      <c r="I482" s="177"/>
      <c r="J482" s="177"/>
      <c r="K482" s="177"/>
      <c r="L482" s="177"/>
      <c r="M482" s="177"/>
    </row>
    <row r="483" spans="1:17" x14ac:dyDescent="0.35">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1086</v>
      </c>
      <c r="Q483" s="65" t="s">
        <v>1086</v>
      </c>
    </row>
    <row r="484" spans="1:17" x14ac:dyDescent="0.35">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5">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5">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5">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5">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5">
      <c r="A489" s="115">
        <v>44385</v>
      </c>
      <c r="B489" s="115">
        <f t="shared" si="44"/>
        <v>44367</v>
      </c>
      <c r="C489" s="115">
        <f t="shared" si="45"/>
        <v>44380</v>
      </c>
      <c r="D489" s="177" t="s">
        <v>471</v>
      </c>
      <c r="E489" s="177"/>
      <c r="F489" s="177"/>
      <c r="G489" s="177"/>
      <c r="H489" s="177"/>
      <c r="I489" s="177"/>
      <c r="J489" s="177"/>
      <c r="K489" s="177"/>
      <c r="L489" s="177"/>
      <c r="M489" s="177"/>
    </row>
    <row r="490" spans="1:17" x14ac:dyDescent="0.35">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5">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5">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5">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5">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sheetData>
  <autoFilter ref="A1:N463"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73"/>
  <sheetViews>
    <sheetView workbookViewId="0">
      <pane ySplit="1" topLeftCell="A659" activePane="bottomLeft" state="frozen"/>
      <selection activeCell="F21" sqref="F21:G34"/>
      <selection pane="bottomLeft" activeCell="E672" sqref="E672"/>
    </sheetView>
  </sheetViews>
  <sheetFormatPr defaultColWidth="9.1796875" defaultRowHeight="14.5" x14ac:dyDescent="0.35"/>
  <cols>
    <col min="1" max="1" width="10.81640625" style="28" bestFit="1" customWidth="1"/>
    <col min="2" max="2" width="20" style="27" bestFit="1" customWidth="1"/>
    <col min="3" max="3" width="19" style="27" bestFit="1" customWidth="1"/>
    <col min="4" max="16384" width="9.179687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7" customFormat="1" x14ac:dyDescent="0.35">
      <c r="A646" s="115">
        <v>44377</v>
      </c>
      <c r="B646" s="177" t="s">
        <v>462</v>
      </c>
      <c r="C646" s="177">
        <v>1</v>
      </c>
    </row>
    <row r="647" spans="1:3" s="177" customFormat="1" x14ac:dyDescent="0.35">
      <c r="A647" s="115">
        <v>44377</v>
      </c>
      <c r="B647" s="177" t="s">
        <v>461</v>
      </c>
      <c r="C647" s="177">
        <v>1</v>
      </c>
    </row>
    <row r="648" spans="1:3" s="177" customFormat="1" x14ac:dyDescent="0.35">
      <c r="A648" s="115">
        <v>44377</v>
      </c>
      <c r="B648" s="177" t="s">
        <v>460</v>
      </c>
      <c r="C648" s="177">
        <v>3</v>
      </c>
    </row>
    <row r="649" spans="1:3" s="177" customFormat="1" x14ac:dyDescent="0.35">
      <c r="A649" s="115">
        <v>44377</v>
      </c>
      <c r="B649" s="177" t="s">
        <v>448</v>
      </c>
      <c r="C649" s="177">
        <v>0</v>
      </c>
    </row>
    <row r="650" spans="1:3" s="177" customFormat="1" x14ac:dyDescent="0.35">
      <c r="A650" s="115">
        <v>44377</v>
      </c>
      <c r="B650" s="177" t="s">
        <v>458</v>
      </c>
      <c r="C650" s="177">
        <v>4</v>
      </c>
    </row>
    <row r="651" spans="1:3" s="177" customFormat="1" x14ac:dyDescent="0.35">
      <c r="A651" s="115">
        <v>44377</v>
      </c>
      <c r="B651" s="177" t="s">
        <v>457</v>
      </c>
      <c r="C651" s="177">
        <v>0</v>
      </c>
    </row>
    <row r="652" spans="1:3" s="177" customFormat="1" x14ac:dyDescent="0.35">
      <c r="A652" s="115">
        <v>44377</v>
      </c>
      <c r="B652" s="177" t="s">
        <v>456</v>
      </c>
      <c r="C652" s="177">
        <v>2</v>
      </c>
    </row>
    <row r="653" spans="1:3" s="177" customFormat="1" x14ac:dyDescent="0.35">
      <c r="A653" s="115">
        <v>44377</v>
      </c>
      <c r="B653" s="177" t="s">
        <v>455</v>
      </c>
      <c r="C653" s="177">
        <v>2</v>
      </c>
    </row>
    <row r="654" spans="1:3" s="177" customFormat="1" x14ac:dyDescent="0.35">
      <c r="A654" s="115">
        <v>44377</v>
      </c>
      <c r="B654" s="177" t="s">
        <v>454</v>
      </c>
      <c r="C654" s="177">
        <v>8</v>
      </c>
    </row>
    <row r="655" spans="1:3" s="177" customFormat="1" x14ac:dyDescent="0.35">
      <c r="A655" s="115">
        <v>44377</v>
      </c>
      <c r="B655" s="177" t="s">
        <v>452</v>
      </c>
      <c r="C655" s="177">
        <v>8</v>
      </c>
    </row>
    <row r="656" spans="1:3" s="177" customFormat="1" x14ac:dyDescent="0.35">
      <c r="A656" s="115">
        <v>44377</v>
      </c>
      <c r="B656" s="177" t="s">
        <v>451</v>
      </c>
      <c r="C656" s="177">
        <v>3</v>
      </c>
    </row>
    <row r="657" spans="1:3" s="177" customFormat="1" x14ac:dyDescent="0.35">
      <c r="A657" s="115">
        <v>44377</v>
      </c>
      <c r="B657" s="177" t="s">
        <v>450</v>
      </c>
      <c r="C657" s="177">
        <v>3</v>
      </c>
    </row>
    <row r="658" spans="1:3" s="177" customFormat="1" x14ac:dyDescent="0.35">
      <c r="A658" s="115">
        <v>44377</v>
      </c>
      <c r="B658" s="177" t="s">
        <v>438</v>
      </c>
      <c r="C658" s="177">
        <v>0</v>
      </c>
    </row>
    <row r="659" spans="1:3" s="177" customFormat="1" x14ac:dyDescent="0.35">
      <c r="A659" s="115">
        <v>44377</v>
      </c>
      <c r="B659" s="177" t="s">
        <v>449</v>
      </c>
      <c r="C659" s="177">
        <v>6</v>
      </c>
    </row>
    <row r="660" spans="1:3" s="177" customFormat="1" x14ac:dyDescent="0.35">
      <c r="A660" s="115">
        <v>44384</v>
      </c>
      <c r="B660" s="177" t="s">
        <v>462</v>
      </c>
      <c r="C660" s="177">
        <v>1</v>
      </c>
    </row>
    <row r="661" spans="1:3" s="177" customFormat="1" x14ac:dyDescent="0.35">
      <c r="A661" s="115">
        <v>44384</v>
      </c>
      <c r="B661" s="177" t="s">
        <v>461</v>
      </c>
      <c r="C661" s="177">
        <v>0</v>
      </c>
    </row>
    <row r="662" spans="1:3" s="177" customFormat="1" x14ac:dyDescent="0.35">
      <c r="A662" s="115">
        <v>44384</v>
      </c>
      <c r="B662" s="177" t="s">
        <v>460</v>
      </c>
      <c r="C662" s="177">
        <v>3</v>
      </c>
    </row>
    <row r="663" spans="1:3" s="177" customFormat="1" x14ac:dyDescent="0.35">
      <c r="A663" s="115">
        <v>44384</v>
      </c>
      <c r="B663" s="177" t="s">
        <v>448</v>
      </c>
      <c r="C663" s="177">
        <v>0</v>
      </c>
    </row>
    <row r="664" spans="1:3" s="177" customFormat="1" x14ac:dyDescent="0.35">
      <c r="A664" s="115">
        <v>44384</v>
      </c>
      <c r="B664" s="177" t="s">
        <v>458</v>
      </c>
      <c r="C664" s="177">
        <v>1</v>
      </c>
    </row>
    <row r="665" spans="1:3" s="177" customFormat="1" x14ac:dyDescent="0.35">
      <c r="A665" s="115">
        <v>44384</v>
      </c>
      <c r="B665" s="177" t="s">
        <v>457</v>
      </c>
      <c r="C665" s="177">
        <v>0</v>
      </c>
    </row>
    <row r="666" spans="1:3" s="177" customFormat="1" x14ac:dyDescent="0.35">
      <c r="A666" s="115">
        <v>44384</v>
      </c>
      <c r="B666" s="177" t="s">
        <v>456</v>
      </c>
      <c r="C666" s="177">
        <v>1</v>
      </c>
    </row>
    <row r="667" spans="1:3" s="177" customFormat="1" x14ac:dyDescent="0.35">
      <c r="A667" s="115">
        <v>44384</v>
      </c>
      <c r="B667" s="177" t="s">
        <v>455</v>
      </c>
      <c r="C667" s="177">
        <v>0</v>
      </c>
    </row>
    <row r="668" spans="1:3" s="177" customFormat="1" x14ac:dyDescent="0.35">
      <c r="A668" s="115">
        <v>44384</v>
      </c>
      <c r="B668" s="177" t="s">
        <v>454</v>
      </c>
      <c r="C668" s="177">
        <v>8</v>
      </c>
    </row>
    <row r="669" spans="1:3" s="177" customFormat="1" x14ac:dyDescent="0.35">
      <c r="A669" s="115">
        <v>44384</v>
      </c>
      <c r="B669" s="177" t="s">
        <v>452</v>
      </c>
      <c r="C669" s="177">
        <v>4</v>
      </c>
    </row>
    <row r="670" spans="1:3" s="177" customFormat="1" x14ac:dyDescent="0.35">
      <c r="A670" s="115">
        <v>44384</v>
      </c>
      <c r="B670" s="177" t="s">
        <v>451</v>
      </c>
      <c r="C670" s="177">
        <v>3</v>
      </c>
    </row>
    <row r="671" spans="1:3" s="177" customFormat="1" x14ac:dyDescent="0.35">
      <c r="A671" s="115">
        <v>44384</v>
      </c>
      <c r="B671" s="177" t="s">
        <v>450</v>
      </c>
      <c r="C671" s="177">
        <v>3</v>
      </c>
    </row>
    <row r="672" spans="1:3" s="177" customFormat="1" x14ac:dyDescent="0.35">
      <c r="A672" s="115">
        <v>44384</v>
      </c>
      <c r="B672" s="177" t="s">
        <v>438</v>
      </c>
      <c r="C672" s="177">
        <v>0</v>
      </c>
    </row>
    <row r="673" spans="1:3" s="177" customFormat="1" x14ac:dyDescent="0.35">
      <c r="A673" s="115">
        <v>44384</v>
      </c>
      <c r="B673" s="177" t="s">
        <v>449</v>
      </c>
      <c r="C673" s="177">
        <v>2</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93"/>
  <sheetViews>
    <sheetView zoomScale="80" zoomScaleNormal="80" workbookViewId="0">
      <pane ySplit="1" topLeftCell="A478" activePane="bottomLeft" state="frozen"/>
      <selection activeCell="F21" sqref="F21:G34"/>
      <selection pane="bottomLeft" activeCell="A494" sqref="A494"/>
    </sheetView>
  </sheetViews>
  <sheetFormatPr defaultColWidth="9.1796875" defaultRowHeight="14.5" x14ac:dyDescent="0.35"/>
  <cols>
    <col min="1" max="1" width="13.1796875" style="28" bestFit="1" customWidth="1"/>
    <col min="2" max="2" width="17.1796875" style="27" bestFit="1" customWidth="1"/>
    <col min="3" max="3" width="15.453125" style="27" bestFit="1" customWidth="1"/>
    <col min="4" max="4" width="15.81640625" style="27" bestFit="1" customWidth="1"/>
    <col min="5" max="5" width="14" style="27" bestFit="1" customWidth="1"/>
    <col min="6" max="6" width="29" style="26" bestFit="1" customWidth="1"/>
    <col min="7" max="16384" width="9.179687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119</v>
      </c>
      <c r="C34" s="170">
        <f t="shared" si="2"/>
        <v>962</v>
      </c>
      <c r="D34" s="27">
        <v>4</v>
      </c>
      <c r="E34" s="27">
        <f t="shared" si="1"/>
        <v>19</v>
      </c>
      <c r="F34" s="26">
        <f t="shared" si="3"/>
        <v>93.714285714285708</v>
      </c>
    </row>
    <row r="35" spans="1:6" x14ac:dyDescent="0.35">
      <c r="A35" s="28">
        <v>43933</v>
      </c>
      <c r="B35" s="27">
        <v>114</v>
      </c>
      <c r="C35" s="170">
        <f t="shared" si="2"/>
        <v>1076</v>
      </c>
      <c r="D35" s="27">
        <v>5</v>
      </c>
      <c r="E35" s="27">
        <f t="shared" si="1"/>
        <v>24</v>
      </c>
      <c r="F35" s="26">
        <f t="shared" si="3"/>
        <v>100.28571428571429</v>
      </c>
    </row>
    <row r="36" spans="1:6" x14ac:dyDescent="0.35">
      <c r="A36" s="28">
        <v>43934</v>
      </c>
      <c r="B36" s="27">
        <v>163</v>
      </c>
      <c r="C36" s="170">
        <f t="shared" si="2"/>
        <v>1239</v>
      </c>
      <c r="D36" s="27">
        <v>7</v>
      </c>
      <c r="E36" s="27">
        <f t="shared" si="1"/>
        <v>31</v>
      </c>
      <c r="F36" s="26">
        <f t="shared" si="3"/>
        <v>112.28571428571429</v>
      </c>
    </row>
    <row r="37" spans="1:6" x14ac:dyDescent="0.35">
      <c r="A37" s="28">
        <v>43935</v>
      </c>
      <c r="B37" s="27">
        <v>122</v>
      </c>
      <c r="C37" s="170">
        <f t="shared" si="2"/>
        <v>1361</v>
      </c>
      <c r="D37" s="27">
        <v>9</v>
      </c>
      <c r="E37" s="27">
        <f t="shared" si="1"/>
        <v>40</v>
      </c>
      <c r="F37" s="26">
        <f t="shared" si="3"/>
        <v>119.57142857142857</v>
      </c>
    </row>
    <row r="38" spans="1:6" x14ac:dyDescent="0.35">
      <c r="A38" s="28">
        <v>43936</v>
      </c>
      <c r="B38" s="27">
        <v>178</v>
      </c>
      <c r="C38" s="170">
        <f t="shared" si="2"/>
        <v>1539</v>
      </c>
      <c r="D38" s="27">
        <v>6</v>
      </c>
      <c r="E38" s="27">
        <f t="shared" si="1"/>
        <v>46</v>
      </c>
      <c r="F38" s="26">
        <f t="shared" si="3"/>
        <v>130.71428571428572</v>
      </c>
    </row>
    <row r="39" spans="1:6" x14ac:dyDescent="0.35">
      <c r="A39" s="28">
        <v>43937</v>
      </c>
      <c r="B39" s="27">
        <v>174</v>
      </c>
      <c r="C39" s="170">
        <f t="shared" si="2"/>
        <v>1713</v>
      </c>
      <c r="D39" s="27">
        <v>3</v>
      </c>
      <c r="E39" s="27">
        <f t="shared" si="1"/>
        <v>49</v>
      </c>
      <c r="F39" s="26">
        <f t="shared" si="3"/>
        <v>139.57142857142858</v>
      </c>
    </row>
    <row r="40" spans="1:6" x14ac:dyDescent="0.35">
      <c r="A40" s="28">
        <v>43938</v>
      </c>
      <c r="B40" s="27">
        <v>167</v>
      </c>
      <c r="C40" s="170">
        <f t="shared" si="2"/>
        <v>1880</v>
      </c>
      <c r="D40" s="27">
        <v>8</v>
      </c>
      <c r="E40" s="27">
        <f t="shared" si="1"/>
        <v>57</v>
      </c>
      <c r="F40" s="26">
        <f t="shared" si="3"/>
        <v>148.14285714285714</v>
      </c>
    </row>
    <row r="41" spans="1:6" x14ac:dyDescent="0.35">
      <c r="A41" s="28">
        <v>43939</v>
      </c>
      <c r="B41" s="27">
        <v>171</v>
      </c>
      <c r="C41" s="170">
        <f t="shared" si="2"/>
        <v>2051</v>
      </c>
      <c r="D41" s="27">
        <v>5</v>
      </c>
      <c r="E41" s="27">
        <f t="shared" si="1"/>
        <v>62</v>
      </c>
      <c r="F41" s="26">
        <f t="shared" si="3"/>
        <v>155.57142857142858</v>
      </c>
    </row>
    <row r="42" spans="1:6" x14ac:dyDescent="0.35">
      <c r="A42" s="28">
        <v>43940</v>
      </c>
      <c r="B42" s="27">
        <v>179</v>
      </c>
      <c r="C42" s="170">
        <f t="shared" si="2"/>
        <v>2230</v>
      </c>
      <c r="D42" s="27">
        <v>4</v>
      </c>
      <c r="E42" s="27">
        <f t="shared" si="1"/>
        <v>66</v>
      </c>
      <c r="F42" s="26">
        <f t="shared" si="3"/>
        <v>164.85714285714286</v>
      </c>
    </row>
    <row r="43" spans="1:6" x14ac:dyDescent="0.35">
      <c r="A43" s="28">
        <v>43941</v>
      </c>
      <c r="B43" s="27">
        <v>173</v>
      </c>
      <c r="C43" s="170">
        <f t="shared" si="2"/>
        <v>2403</v>
      </c>
      <c r="D43" s="27">
        <v>10</v>
      </c>
      <c r="E43" s="27">
        <f t="shared" si="1"/>
        <v>76</v>
      </c>
      <c r="F43" s="26">
        <f t="shared" si="3"/>
        <v>166.28571428571428</v>
      </c>
    </row>
    <row r="44" spans="1:6" x14ac:dyDescent="0.35">
      <c r="A44" s="28">
        <v>43942</v>
      </c>
      <c r="B44" s="27">
        <v>160</v>
      </c>
      <c r="C44" s="170">
        <f t="shared" si="2"/>
        <v>2563</v>
      </c>
      <c r="D44" s="27">
        <v>2</v>
      </c>
      <c r="E44" s="27">
        <f t="shared" si="1"/>
        <v>78</v>
      </c>
      <c r="F44" s="26">
        <f t="shared" si="3"/>
        <v>171.71428571428572</v>
      </c>
    </row>
    <row r="45" spans="1:6" x14ac:dyDescent="0.35">
      <c r="A45" s="28">
        <v>43943</v>
      </c>
      <c r="B45" s="27">
        <v>153</v>
      </c>
      <c r="C45" s="170">
        <f t="shared" si="2"/>
        <v>2716</v>
      </c>
      <c r="D45" s="27">
        <v>1</v>
      </c>
      <c r="E45" s="27">
        <f t="shared" si="1"/>
        <v>79</v>
      </c>
      <c r="F45" s="26">
        <f t="shared" si="3"/>
        <v>168.14285714285714</v>
      </c>
    </row>
    <row r="46" spans="1:6" x14ac:dyDescent="0.35">
      <c r="A46" s="28">
        <v>43944</v>
      </c>
      <c r="B46" s="27">
        <v>190</v>
      </c>
      <c r="C46" s="170">
        <f t="shared" si="2"/>
        <v>2906</v>
      </c>
      <c r="D46" s="27">
        <v>5</v>
      </c>
      <c r="E46" s="27">
        <f t="shared" si="1"/>
        <v>84</v>
      </c>
      <c r="F46" s="26">
        <f t="shared" si="3"/>
        <v>170.42857142857142</v>
      </c>
    </row>
    <row r="47" spans="1:6" x14ac:dyDescent="0.35">
      <c r="A47" s="28">
        <v>43945</v>
      </c>
      <c r="B47" s="27">
        <v>198</v>
      </c>
      <c r="C47" s="170">
        <f t="shared" si="2"/>
        <v>3104</v>
      </c>
      <c r="D47" s="27">
        <v>6</v>
      </c>
      <c r="E47" s="27">
        <f t="shared" si="1"/>
        <v>90</v>
      </c>
      <c r="F47" s="26">
        <f t="shared" si="3"/>
        <v>174.85714285714286</v>
      </c>
    </row>
    <row r="48" spans="1:6" x14ac:dyDescent="0.35">
      <c r="A48" s="28">
        <v>43946</v>
      </c>
      <c r="B48" s="27">
        <v>151</v>
      </c>
      <c r="C48" s="170">
        <f t="shared" si="2"/>
        <v>3255</v>
      </c>
      <c r="D48" s="27">
        <v>2</v>
      </c>
      <c r="E48" s="27">
        <f t="shared" si="1"/>
        <v>92</v>
      </c>
      <c r="F48" s="26">
        <f t="shared" si="3"/>
        <v>172</v>
      </c>
    </row>
    <row r="49" spans="1:6" x14ac:dyDescent="0.35">
      <c r="A49" s="28">
        <v>43947</v>
      </c>
      <c r="B49" s="27">
        <v>151</v>
      </c>
      <c r="C49" s="170">
        <f t="shared" si="2"/>
        <v>3406</v>
      </c>
      <c r="D49" s="27">
        <v>4</v>
      </c>
      <c r="E49" s="27">
        <f t="shared" si="1"/>
        <v>96</v>
      </c>
      <c r="F49" s="26">
        <f t="shared" si="3"/>
        <v>168</v>
      </c>
    </row>
    <row r="50" spans="1:6" x14ac:dyDescent="0.35">
      <c r="A50" s="28">
        <v>43948</v>
      </c>
      <c r="B50" s="27">
        <v>157</v>
      </c>
      <c r="C50" s="170">
        <f t="shared" si="2"/>
        <v>3563</v>
      </c>
      <c r="D50" s="27">
        <v>4</v>
      </c>
      <c r="E50" s="27">
        <f t="shared" si="1"/>
        <v>100</v>
      </c>
      <c r="F50" s="26">
        <f t="shared" si="3"/>
        <v>165.71428571428572</v>
      </c>
    </row>
    <row r="51" spans="1:6" x14ac:dyDescent="0.35">
      <c r="A51" s="28">
        <v>43949</v>
      </c>
      <c r="B51" s="27">
        <v>141</v>
      </c>
      <c r="C51" s="170">
        <f t="shared" si="2"/>
        <v>3704</v>
      </c>
      <c r="D51" s="27">
        <v>5</v>
      </c>
      <c r="E51" s="27">
        <f t="shared" si="1"/>
        <v>105</v>
      </c>
      <c r="F51" s="26">
        <f t="shared" si="3"/>
        <v>163</v>
      </c>
    </row>
    <row r="52" spans="1:6" x14ac:dyDescent="0.35">
      <c r="A52" s="28">
        <v>43950</v>
      </c>
      <c r="B52" s="27">
        <v>164</v>
      </c>
      <c r="C52" s="170">
        <f t="shared" si="2"/>
        <v>3868</v>
      </c>
      <c r="D52" s="27">
        <v>6</v>
      </c>
      <c r="E52" s="27">
        <f t="shared" si="1"/>
        <v>111</v>
      </c>
      <c r="F52" s="26">
        <f t="shared" si="3"/>
        <v>164.57142857142858</v>
      </c>
    </row>
    <row r="53" spans="1:6" x14ac:dyDescent="0.35">
      <c r="A53" s="28">
        <v>43951</v>
      </c>
      <c r="B53" s="27">
        <v>143</v>
      </c>
      <c r="C53" s="170">
        <f t="shared" si="2"/>
        <v>4011</v>
      </c>
      <c r="D53" s="27">
        <v>2</v>
      </c>
      <c r="E53" s="27">
        <f t="shared" si="1"/>
        <v>113</v>
      </c>
      <c r="F53" s="26">
        <f t="shared" si="3"/>
        <v>157.85714285714286</v>
      </c>
    </row>
    <row r="54" spans="1:6" x14ac:dyDescent="0.35">
      <c r="A54" s="28">
        <v>43952</v>
      </c>
      <c r="B54" s="27">
        <v>176</v>
      </c>
      <c r="C54" s="170">
        <f t="shared" si="2"/>
        <v>4187</v>
      </c>
      <c r="D54" s="27">
        <v>3</v>
      </c>
      <c r="E54" s="27">
        <f t="shared" si="1"/>
        <v>116</v>
      </c>
      <c r="F54" s="26">
        <f t="shared" si="3"/>
        <v>154.71428571428572</v>
      </c>
    </row>
    <row r="55" spans="1:6" x14ac:dyDescent="0.35">
      <c r="A55" s="28">
        <v>43953</v>
      </c>
      <c r="B55" s="27">
        <v>144</v>
      </c>
      <c r="C55" s="170">
        <f t="shared" si="2"/>
        <v>4331</v>
      </c>
      <c r="D55" s="27">
        <v>3</v>
      </c>
      <c r="E55" s="27">
        <f t="shared" si="1"/>
        <v>119</v>
      </c>
      <c r="F55" s="26">
        <f t="shared" si="3"/>
        <v>153.71428571428572</v>
      </c>
    </row>
    <row r="56" spans="1:6" x14ac:dyDescent="0.35">
      <c r="A56" s="28">
        <v>43954</v>
      </c>
      <c r="B56" s="27">
        <v>137</v>
      </c>
      <c r="C56" s="170">
        <f t="shared" si="2"/>
        <v>4468</v>
      </c>
      <c r="D56" s="27">
        <v>3</v>
      </c>
      <c r="E56" s="27">
        <f t="shared" si="1"/>
        <v>122</v>
      </c>
      <c r="F56" s="26">
        <f t="shared" si="3"/>
        <v>151.71428571428572</v>
      </c>
    </row>
    <row r="57" spans="1:6" x14ac:dyDescent="0.35">
      <c r="A57" s="28">
        <v>43955</v>
      </c>
      <c r="B57" s="27">
        <v>134</v>
      </c>
      <c r="C57" s="170">
        <f t="shared" si="2"/>
        <v>4602</v>
      </c>
      <c r="D57" s="27">
        <v>4</v>
      </c>
      <c r="E57" s="27">
        <f t="shared" si="1"/>
        <v>126</v>
      </c>
      <c r="F57" s="26">
        <f t="shared" si="3"/>
        <v>148.42857142857142</v>
      </c>
    </row>
    <row r="58" spans="1:6" x14ac:dyDescent="0.35">
      <c r="A58" s="28">
        <v>43956</v>
      </c>
      <c r="B58" s="27">
        <v>137</v>
      </c>
      <c r="C58" s="170">
        <f t="shared" si="2"/>
        <v>4739</v>
      </c>
      <c r="D58" s="27">
        <v>5</v>
      </c>
      <c r="E58" s="27">
        <f t="shared" si="1"/>
        <v>131</v>
      </c>
      <c r="F58" s="26">
        <f t="shared" si="3"/>
        <v>147.85714285714286</v>
      </c>
    </row>
    <row r="59" spans="1:6" x14ac:dyDescent="0.35">
      <c r="A59" s="28">
        <v>43957</v>
      </c>
      <c r="B59" s="27">
        <v>138</v>
      </c>
      <c r="C59" s="170">
        <f t="shared" si="2"/>
        <v>4877</v>
      </c>
      <c r="D59" s="27">
        <v>6</v>
      </c>
      <c r="E59" s="27">
        <f t="shared" si="1"/>
        <v>137</v>
      </c>
      <c r="F59" s="26">
        <f t="shared" si="3"/>
        <v>144.14285714285714</v>
      </c>
    </row>
    <row r="60" spans="1:6" x14ac:dyDescent="0.35">
      <c r="A60" s="28">
        <v>43958</v>
      </c>
      <c r="B60" s="27">
        <v>130</v>
      </c>
      <c r="C60" s="170">
        <f t="shared" si="2"/>
        <v>5007</v>
      </c>
      <c r="D60" s="27">
        <v>2</v>
      </c>
      <c r="E60" s="27">
        <f t="shared" si="1"/>
        <v>139</v>
      </c>
      <c r="F60" s="26">
        <f t="shared" si="3"/>
        <v>142.28571428571428</v>
      </c>
    </row>
    <row r="61" spans="1:6" x14ac:dyDescent="0.35">
      <c r="A61" s="28">
        <v>43959</v>
      </c>
      <c r="B61" s="27">
        <v>110</v>
      </c>
      <c r="C61" s="170">
        <f t="shared" si="2"/>
        <v>5117</v>
      </c>
      <c r="D61" s="27">
        <v>6</v>
      </c>
      <c r="E61" s="27">
        <f t="shared" si="1"/>
        <v>145</v>
      </c>
      <c r="F61" s="26">
        <f t="shared" si="3"/>
        <v>132.85714285714286</v>
      </c>
    </row>
    <row r="62" spans="1:6" x14ac:dyDescent="0.35">
      <c r="A62" s="28">
        <v>43960</v>
      </c>
      <c r="B62" s="27">
        <v>105</v>
      </c>
      <c r="C62" s="170">
        <f t="shared" si="2"/>
        <v>5222</v>
      </c>
      <c r="D62" s="27">
        <v>9</v>
      </c>
      <c r="E62" s="27">
        <f t="shared" si="1"/>
        <v>154</v>
      </c>
      <c r="F62" s="26">
        <f t="shared" si="3"/>
        <v>127.28571428571429</v>
      </c>
    </row>
    <row r="63" spans="1:6" x14ac:dyDescent="0.35">
      <c r="A63" s="28">
        <v>43961</v>
      </c>
      <c r="B63" s="27">
        <v>126</v>
      </c>
      <c r="C63" s="170">
        <f t="shared" si="2"/>
        <v>5348</v>
      </c>
      <c r="D63" s="27">
        <v>1</v>
      </c>
      <c r="E63" s="27">
        <f t="shared" si="1"/>
        <v>155</v>
      </c>
      <c r="F63" s="26">
        <f t="shared" si="3"/>
        <v>125.71428571428571</v>
      </c>
    </row>
    <row r="64" spans="1:6" x14ac:dyDescent="0.35">
      <c r="A64" s="28">
        <v>43962</v>
      </c>
      <c r="B64" s="27">
        <v>127</v>
      </c>
      <c r="C64" s="170">
        <f t="shared" si="2"/>
        <v>5475</v>
      </c>
      <c r="D64" s="27">
        <v>3</v>
      </c>
      <c r="E64" s="27">
        <f t="shared" si="1"/>
        <v>158</v>
      </c>
      <c r="F64" s="26">
        <f t="shared" si="3"/>
        <v>124.71428571428571</v>
      </c>
    </row>
    <row r="65" spans="1:6" x14ac:dyDescent="0.35">
      <c r="A65" s="28">
        <v>43963</v>
      </c>
      <c r="B65" s="27">
        <v>112</v>
      </c>
      <c r="C65" s="170">
        <f t="shared" si="2"/>
        <v>5587</v>
      </c>
      <c r="D65" s="27">
        <v>4</v>
      </c>
      <c r="E65" s="27">
        <f t="shared" si="1"/>
        <v>162</v>
      </c>
      <c r="F65" s="26">
        <f t="shared" si="3"/>
        <v>121.14285714285714</v>
      </c>
    </row>
    <row r="66" spans="1:6" x14ac:dyDescent="0.35">
      <c r="A66" s="28">
        <v>43964</v>
      </c>
      <c r="B66" s="27">
        <v>115</v>
      </c>
      <c r="C66" s="170">
        <f t="shared" si="2"/>
        <v>5702</v>
      </c>
      <c r="D66" s="27">
        <v>1</v>
      </c>
      <c r="E66" s="27">
        <f t="shared" si="1"/>
        <v>163</v>
      </c>
      <c r="F66" s="26">
        <f t="shared" si="3"/>
        <v>117.85714285714286</v>
      </c>
    </row>
    <row r="67" spans="1:6" x14ac:dyDescent="0.35">
      <c r="A67" s="28">
        <v>43965</v>
      </c>
      <c r="B67" s="27">
        <v>100</v>
      </c>
      <c r="C67" s="170">
        <f t="shared" si="2"/>
        <v>5802</v>
      </c>
      <c r="D67" s="27">
        <v>4</v>
      </c>
      <c r="E67" s="27">
        <f t="shared" si="1"/>
        <v>167</v>
      </c>
      <c r="F67" s="26">
        <f t="shared" si="3"/>
        <v>113.57142857142857</v>
      </c>
    </row>
    <row r="68" spans="1:6" x14ac:dyDescent="0.35">
      <c r="A68" s="28">
        <v>43966</v>
      </c>
      <c r="B68" s="27">
        <v>119</v>
      </c>
      <c r="C68" s="170">
        <f t="shared" si="2"/>
        <v>5921</v>
      </c>
      <c r="D68" s="27">
        <v>4</v>
      </c>
      <c r="E68" s="27">
        <f t="shared" ref="E68:E131" si="4">D68+E67</f>
        <v>171</v>
      </c>
      <c r="F68" s="26">
        <f t="shared" si="3"/>
        <v>114.85714285714286</v>
      </c>
    </row>
    <row r="69" spans="1:6" x14ac:dyDescent="0.35">
      <c r="A69" s="28">
        <v>43967</v>
      </c>
      <c r="B69" s="27">
        <v>85</v>
      </c>
      <c r="C69" s="170">
        <f t="shared" si="2"/>
        <v>6006</v>
      </c>
      <c r="D69" s="27">
        <v>7</v>
      </c>
      <c r="E69" s="27">
        <f t="shared" si="4"/>
        <v>178</v>
      </c>
      <c r="F69" s="26">
        <f t="shared" si="3"/>
        <v>112</v>
      </c>
    </row>
    <row r="70" spans="1:6" x14ac:dyDescent="0.35">
      <c r="A70" s="28">
        <v>43968</v>
      </c>
      <c r="B70" s="27">
        <v>83</v>
      </c>
      <c r="C70" s="170">
        <f t="shared" si="2"/>
        <v>6089</v>
      </c>
      <c r="D70" s="27">
        <v>0</v>
      </c>
      <c r="E70" s="27">
        <f t="shared" si="4"/>
        <v>178</v>
      </c>
      <c r="F70" s="26">
        <f t="shared" si="3"/>
        <v>105.85714285714286</v>
      </c>
    </row>
    <row r="71" spans="1:6" x14ac:dyDescent="0.35">
      <c r="A71" s="28">
        <v>43969</v>
      </c>
      <c r="B71" s="27">
        <v>96</v>
      </c>
      <c r="C71" s="170">
        <f t="shared" si="2"/>
        <v>6185</v>
      </c>
      <c r="D71" s="27">
        <v>1</v>
      </c>
      <c r="E71" s="27">
        <f t="shared" si="4"/>
        <v>179</v>
      </c>
      <c r="F71" s="26">
        <f t="shared" si="3"/>
        <v>101.42857142857143</v>
      </c>
    </row>
    <row r="72" spans="1:6" x14ac:dyDescent="0.35">
      <c r="A72" s="28">
        <v>43970</v>
      </c>
      <c r="B72" s="27">
        <v>73</v>
      </c>
      <c r="C72" s="170">
        <f t="shared" si="2"/>
        <v>6258</v>
      </c>
      <c r="D72" s="27">
        <v>2</v>
      </c>
      <c r="E72" s="27">
        <f t="shared" si="4"/>
        <v>181</v>
      </c>
      <c r="F72" s="26">
        <f t="shared" si="3"/>
        <v>95.857142857142861</v>
      </c>
    </row>
    <row r="73" spans="1:6" x14ac:dyDescent="0.35">
      <c r="A73" s="28">
        <v>43971</v>
      </c>
      <c r="B73" s="27">
        <v>84</v>
      </c>
      <c r="C73" s="170">
        <f t="shared" si="2"/>
        <v>6342</v>
      </c>
      <c r="D73" s="27">
        <v>0</v>
      </c>
      <c r="E73" s="27">
        <f t="shared" si="4"/>
        <v>181</v>
      </c>
      <c r="F73" s="26">
        <f t="shared" si="3"/>
        <v>91.428571428571431</v>
      </c>
    </row>
    <row r="74" spans="1:6" x14ac:dyDescent="0.35">
      <c r="A74" s="28">
        <v>43972</v>
      </c>
      <c r="B74" s="27">
        <v>67</v>
      </c>
      <c r="C74" s="170">
        <f t="shared" si="2"/>
        <v>6409</v>
      </c>
      <c r="D74" s="27">
        <v>3</v>
      </c>
      <c r="E74" s="27">
        <f t="shared" si="4"/>
        <v>184</v>
      </c>
      <c r="F74" s="26">
        <f t="shared" si="3"/>
        <v>86.714285714285708</v>
      </c>
    </row>
    <row r="75" spans="1:6" x14ac:dyDescent="0.35">
      <c r="A75" s="28">
        <v>43973</v>
      </c>
      <c r="B75" s="27">
        <v>82</v>
      </c>
      <c r="C75" s="170">
        <f t="shared" ref="C75:C138" si="5">B75+C74</f>
        <v>6491</v>
      </c>
      <c r="D75" s="27">
        <v>2</v>
      </c>
      <c r="E75" s="27">
        <f t="shared" si="4"/>
        <v>186</v>
      </c>
      <c r="F75" s="26">
        <f t="shared" si="3"/>
        <v>81.428571428571431</v>
      </c>
    </row>
    <row r="76" spans="1:6" x14ac:dyDescent="0.35">
      <c r="A76" s="28">
        <v>43974</v>
      </c>
      <c r="B76" s="27">
        <v>71</v>
      </c>
      <c r="C76" s="170">
        <f t="shared" si="5"/>
        <v>6562</v>
      </c>
      <c r="D76" s="27">
        <v>1</v>
      </c>
      <c r="E76" s="27">
        <f t="shared" si="4"/>
        <v>187</v>
      </c>
      <c r="F76" s="26">
        <f t="shared" si="3"/>
        <v>79.428571428571431</v>
      </c>
    </row>
    <row r="77" spans="1:6" x14ac:dyDescent="0.35">
      <c r="A77" s="28">
        <v>43975</v>
      </c>
      <c r="B77" s="27">
        <v>61</v>
      </c>
      <c r="C77" s="170">
        <f t="shared" si="5"/>
        <v>6623</v>
      </c>
      <c r="D77" s="27">
        <v>1</v>
      </c>
      <c r="E77" s="27">
        <f t="shared" si="4"/>
        <v>188</v>
      </c>
      <c r="F77" s="26">
        <f t="shared" si="3"/>
        <v>76.285714285714292</v>
      </c>
    </row>
    <row r="78" spans="1:6" x14ac:dyDescent="0.35">
      <c r="A78" s="28">
        <v>43976</v>
      </c>
      <c r="B78" s="27">
        <v>65</v>
      </c>
      <c r="C78" s="170">
        <f t="shared" si="5"/>
        <v>6688</v>
      </c>
      <c r="D78" s="27">
        <v>2</v>
      </c>
      <c r="E78" s="27">
        <f t="shared" si="4"/>
        <v>190</v>
      </c>
      <c r="F78" s="26">
        <f t="shared" si="3"/>
        <v>71.857142857142861</v>
      </c>
    </row>
    <row r="79" spans="1:6" x14ac:dyDescent="0.35">
      <c r="A79" s="28">
        <v>43977</v>
      </c>
      <c r="B79" s="27">
        <v>73</v>
      </c>
      <c r="C79" s="170">
        <f t="shared" si="5"/>
        <v>6761</v>
      </c>
      <c r="D79" s="27">
        <v>0</v>
      </c>
      <c r="E79" s="27">
        <f t="shared" si="4"/>
        <v>190</v>
      </c>
      <c r="F79" s="26">
        <f t="shared" si="3"/>
        <v>71.857142857142861</v>
      </c>
    </row>
    <row r="80" spans="1:6" x14ac:dyDescent="0.35">
      <c r="A80" s="28">
        <v>43978</v>
      </c>
      <c r="B80" s="27">
        <v>63</v>
      </c>
      <c r="C80" s="170">
        <f t="shared" si="5"/>
        <v>6824</v>
      </c>
      <c r="D80" s="27">
        <v>1</v>
      </c>
      <c r="E80" s="27">
        <f t="shared" si="4"/>
        <v>191</v>
      </c>
      <c r="F80" s="26">
        <f t="shared" ref="F80:F143" si="6">AVERAGE(B74:B80)</f>
        <v>68.857142857142861</v>
      </c>
    </row>
    <row r="81" spans="1:6" x14ac:dyDescent="0.35">
      <c r="A81" s="28">
        <v>43979</v>
      </c>
      <c r="B81" s="27">
        <v>52</v>
      </c>
      <c r="C81" s="170">
        <f t="shared" si="5"/>
        <v>6876</v>
      </c>
      <c r="D81" s="27">
        <v>0</v>
      </c>
      <c r="E81" s="27">
        <f t="shared" si="4"/>
        <v>191</v>
      </c>
      <c r="F81" s="26">
        <f t="shared" si="6"/>
        <v>66.714285714285708</v>
      </c>
    </row>
    <row r="82" spans="1:6" x14ac:dyDescent="0.35">
      <c r="A82" s="28">
        <v>43980</v>
      </c>
      <c r="B82" s="27">
        <v>57</v>
      </c>
      <c r="C82" s="170">
        <f t="shared" si="5"/>
        <v>6933</v>
      </c>
      <c r="D82" s="27">
        <v>2</v>
      </c>
      <c r="E82" s="27">
        <f t="shared" si="4"/>
        <v>193</v>
      </c>
      <c r="F82" s="26">
        <f t="shared" si="6"/>
        <v>63.142857142857146</v>
      </c>
    </row>
    <row r="83" spans="1:6" x14ac:dyDescent="0.35">
      <c r="A83" s="28">
        <v>43981</v>
      </c>
      <c r="B83" s="27">
        <v>56</v>
      </c>
      <c r="C83" s="170">
        <f t="shared" si="5"/>
        <v>6989</v>
      </c>
      <c r="D83" s="27">
        <v>1</v>
      </c>
      <c r="E83" s="27">
        <f t="shared" si="4"/>
        <v>194</v>
      </c>
      <c r="F83" s="26">
        <f t="shared" si="6"/>
        <v>61</v>
      </c>
    </row>
    <row r="84" spans="1:6" x14ac:dyDescent="0.35">
      <c r="A84" s="28">
        <v>43982</v>
      </c>
      <c r="B84" s="27">
        <v>55</v>
      </c>
      <c r="C84" s="170">
        <f t="shared" si="5"/>
        <v>7044</v>
      </c>
      <c r="D84" s="27">
        <v>0</v>
      </c>
      <c r="E84" s="27">
        <f t="shared" si="4"/>
        <v>194</v>
      </c>
      <c r="F84" s="26">
        <f t="shared" si="6"/>
        <v>60.142857142857146</v>
      </c>
    </row>
    <row r="85" spans="1:6" x14ac:dyDescent="0.35">
      <c r="A85" s="28">
        <v>43983</v>
      </c>
      <c r="B85" s="27">
        <v>34</v>
      </c>
      <c r="C85" s="170">
        <f t="shared" si="5"/>
        <v>7078</v>
      </c>
      <c r="D85" s="27">
        <v>0</v>
      </c>
      <c r="E85" s="27">
        <f t="shared" si="4"/>
        <v>194</v>
      </c>
      <c r="F85" s="26">
        <f t="shared" si="6"/>
        <v>55.714285714285715</v>
      </c>
    </row>
    <row r="86" spans="1:6" x14ac:dyDescent="0.35">
      <c r="A86" s="28">
        <v>43984</v>
      </c>
      <c r="B86" s="27">
        <v>51</v>
      </c>
      <c r="C86" s="170">
        <f t="shared" si="5"/>
        <v>7129</v>
      </c>
      <c r="D86" s="27">
        <v>1</v>
      </c>
      <c r="E86" s="27">
        <f t="shared" si="4"/>
        <v>195</v>
      </c>
      <c r="F86" s="26">
        <f t="shared" si="6"/>
        <v>52.571428571428569</v>
      </c>
    </row>
    <row r="87" spans="1:6" x14ac:dyDescent="0.35">
      <c r="A87" s="28">
        <v>43985</v>
      </c>
      <c r="B87" s="27">
        <v>41</v>
      </c>
      <c r="C87" s="170">
        <f t="shared" si="5"/>
        <v>7170</v>
      </c>
      <c r="D87" s="27">
        <v>0</v>
      </c>
      <c r="E87" s="27">
        <f t="shared" si="4"/>
        <v>195</v>
      </c>
      <c r="F87" s="26">
        <f t="shared" si="6"/>
        <v>49.428571428571431</v>
      </c>
    </row>
    <row r="88" spans="1:6" x14ac:dyDescent="0.35">
      <c r="A88" s="28">
        <v>43986</v>
      </c>
      <c r="B88" s="27">
        <v>44</v>
      </c>
      <c r="C88" s="170">
        <f t="shared" si="5"/>
        <v>7214</v>
      </c>
      <c r="D88" s="27">
        <v>0</v>
      </c>
      <c r="E88" s="27">
        <f t="shared" si="4"/>
        <v>195</v>
      </c>
      <c r="F88" s="26">
        <f t="shared" si="6"/>
        <v>48.285714285714285</v>
      </c>
    </row>
    <row r="89" spans="1:6" x14ac:dyDescent="0.35">
      <c r="A89" s="28">
        <v>43987</v>
      </c>
      <c r="B89" s="27">
        <v>26</v>
      </c>
      <c r="C89" s="170">
        <f t="shared" si="5"/>
        <v>7240</v>
      </c>
      <c r="D89" s="27">
        <v>0</v>
      </c>
      <c r="E89" s="27">
        <f t="shared" si="4"/>
        <v>195</v>
      </c>
      <c r="F89" s="26">
        <f t="shared" si="6"/>
        <v>43.857142857142854</v>
      </c>
    </row>
    <row r="90" spans="1:6" x14ac:dyDescent="0.35">
      <c r="A90" s="28">
        <v>43988</v>
      </c>
      <c r="B90" s="27">
        <v>44</v>
      </c>
      <c r="C90" s="170">
        <f t="shared" si="5"/>
        <v>7284</v>
      </c>
      <c r="D90" s="27">
        <v>0</v>
      </c>
      <c r="E90" s="27">
        <f t="shared" si="4"/>
        <v>195</v>
      </c>
      <c r="F90" s="26">
        <f t="shared" si="6"/>
        <v>42.142857142857146</v>
      </c>
    </row>
    <row r="91" spans="1:6" x14ac:dyDescent="0.35">
      <c r="A91" s="28">
        <v>43989</v>
      </c>
      <c r="B91" s="27">
        <v>38</v>
      </c>
      <c r="C91" s="170">
        <f t="shared" si="5"/>
        <v>7322</v>
      </c>
      <c r="D91" s="27">
        <v>1</v>
      </c>
      <c r="E91" s="27">
        <f t="shared" si="4"/>
        <v>196</v>
      </c>
      <c r="F91" s="26">
        <f t="shared" si="6"/>
        <v>39.714285714285715</v>
      </c>
    </row>
    <row r="92" spans="1:6" x14ac:dyDescent="0.35">
      <c r="A92" s="28">
        <v>43990</v>
      </c>
      <c r="B92" s="27">
        <v>38</v>
      </c>
      <c r="C92" s="170">
        <f t="shared" si="5"/>
        <v>7360</v>
      </c>
      <c r="D92" s="27">
        <v>0</v>
      </c>
      <c r="E92" s="27">
        <f t="shared" si="4"/>
        <v>196</v>
      </c>
      <c r="F92" s="26">
        <f t="shared" si="6"/>
        <v>40.285714285714285</v>
      </c>
    </row>
    <row r="93" spans="1:6" x14ac:dyDescent="0.35">
      <c r="A93" s="28">
        <v>43991</v>
      </c>
      <c r="B93" s="27">
        <v>33</v>
      </c>
      <c r="C93" s="170">
        <f t="shared" si="5"/>
        <v>7393</v>
      </c>
      <c r="D93" s="27">
        <v>0</v>
      </c>
      <c r="E93" s="27">
        <f t="shared" si="4"/>
        <v>196</v>
      </c>
      <c r="F93" s="26">
        <f t="shared" si="6"/>
        <v>37.714285714285715</v>
      </c>
    </row>
    <row r="94" spans="1:6" x14ac:dyDescent="0.35">
      <c r="A94" s="28">
        <v>43992</v>
      </c>
      <c r="B94" s="27">
        <v>35</v>
      </c>
      <c r="C94" s="170">
        <f t="shared" si="5"/>
        <v>7428</v>
      </c>
      <c r="D94" s="27">
        <v>0</v>
      </c>
      <c r="E94" s="27">
        <f t="shared" si="4"/>
        <v>196</v>
      </c>
      <c r="F94" s="26">
        <f t="shared" si="6"/>
        <v>36.857142857142854</v>
      </c>
    </row>
    <row r="95" spans="1:6" x14ac:dyDescent="0.35">
      <c r="A95" s="28">
        <v>43993</v>
      </c>
      <c r="B95" s="27">
        <v>33</v>
      </c>
      <c r="C95" s="170">
        <f t="shared" si="5"/>
        <v>7461</v>
      </c>
      <c r="D95" s="27">
        <v>0</v>
      </c>
      <c r="E95" s="27">
        <f t="shared" si="4"/>
        <v>196</v>
      </c>
      <c r="F95" s="26">
        <f t="shared" si="6"/>
        <v>35.285714285714285</v>
      </c>
    </row>
    <row r="96" spans="1:6" x14ac:dyDescent="0.35">
      <c r="A96" s="28">
        <v>43994</v>
      </c>
      <c r="B96" s="27">
        <v>39</v>
      </c>
      <c r="C96" s="170">
        <f t="shared" si="5"/>
        <v>7500</v>
      </c>
      <c r="D96" s="27">
        <v>0</v>
      </c>
      <c r="E96" s="27">
        <f t="shared" si="4"/>
        <v>196</v>
      </c>
      <c r="F96" s="26">
        <f t="shared" si="6"/>
        <v>37.142857142857146</v>
      </c>
    </row>
    <row r="97" spans="1:6" x14ac:dyDescent="0.35">
      <c r="A97" s="28">
        <v>43995</v>
      </c>
      <c r="B97" s="27">
        <v>26</v>
      </c>
      <c r="C97" s="170">
        <f t="shared" si="5"/>
        <v>7526</v>
      </c>
      <c r="D97" s="27">
        <v>1</v>
      </c>
      <c r="E97" s="27">
        <f t="shared" si="4"/>
        <v>197</v>
      </c>
      <c r="F97" s="26">
        <f t="shared" si="6"/>
        <v>34.571428571428569</v>
      </c>
    </row>
    <row r="98" spans="1:6" x14ac:dyDescent="0.35">
      <c r="A98" s="28">
        <v>43996</v>
      </c>
      <c r="B98" s="27">
        <v>31</v>
      </c>
      <c r="C98" s="170">
        <f t="shared" si="5"/>
        <v>7557</v>
      </c>
      <c r="D98" s="27">
        <v>0</v>
      </c>
      <c r="E98" s="27">
        <f t="shared" si="4"/>
        <v>197</v>
      </c>
      <c r="F98" s="26">
        <f t="shared" si="6"/>
        <v>33.571428571428569</v>
      </c>
    </row>
    <row r="99" spans="1:6" x14ac:dyDescent="0.35">
      <c r="A99" s="28">
        <v>43997</v>
      </c>
      <c r="B99" s="27">
        <v>35</v>
      </c>
      <c r="C99" s="170">
        <f t="shared" si="5"/>
        <v>7592</v>
      </c>
      <c r="D99" s="27">
        <v>1</v>
      </c>
      <c r="E99" s="27">
        <f t="shared" si="4"/>
        <v>198</v>
      </c>
      <c r="F99" s="26">
        <f t="shared" si="6"/>
        <v>33.142857142857146</v>
      </c>
    </row>
    <row r="100" spans="1:6" x14ac:dyDescent="0.35">
      <c r="A100" s="28">
        <v>43998</v>
      </c>
      <c r="B100" s="27">
        <v>16</v>
      </c>
      <c r="C100" s="170">
        <f t="shared" si="5"/>
        <v>7608</v>
      </c>
      <c r="D100" s="27">
        <v>0</v>
      </c>
      <c r="E100" s="27">
        <f t="shared" si="4"/>
        <v>198</v>
      </c>
      <c r="F100" s="26">
        <f t="shared" si="6"/>
        <v>30.714285714285715</v>
      </c>
    </row>
    <row r="101" spans="1:6" x14ac:dyDescent="0.35">
      <c r="A101" s="28">
        <v>43999</v>
      </c>
      <c r="B101" s="27">
        <v>29</v>
      </c>
      <c r="C101" s="170">
        <f t="shared" si="5"/>
        <v>7637</v>
      </c>
      <c r="D101" s="27">
        <v>0</v>
      </c>
      <c r="E101" s="27">
        <f t="shared" si="4"/>
        <v>198</v>
      </c>
      <c r="F101" s="26">
        <f t="shared" si="6"/>
        <v>29.857142857142858</v>
      </c>
    </row>
    <row r="102" spans="1:6" x14ac:dyDescent="0.35">
      <c r="A102" s="28">
        <v>44000</v>
      </c>
      <c r="B102" s="27">
        <v>23</v>
      </c>
      <c r="C102" s="170">
        <f t="shared" si="5"/>
        <v>7660</v>
      </c>
      <c r="D102" s="27">
        <v>0</v>
      </c>
      <c r="E102" s="27">
        <f t="shared" si="4"/>
        <v>198</v>
      </c>
      <c r="F102" s="26">
        <f t="shared" si="6"/>
        <v>28.428571428571427</v>
      </c>
    </row>
    <row r="103" spans="1:6" x14ac:dyDescent="0.35">
      <c r="A103" s="28">
        <v>44001</v>
      </c>
      <c r="B103" s="27">
        <v>33</v>
      </c>
      <c r="C103" s="170">
        <f t="shared" si="5"/>
        <v>7693</v>
      </c>
      <c r="D103" s="27">
        <v>0</v>
      </c>
      <c r="E103" s="27">
        <f t="shared" si="4"/>
        <v>198</v>
      </c>
      <c r="F103" s="26">
        <f t="shared" si="6"/>
        <v>27.571428571428573</v>
      </c>
    </row>
    <row r="104" spans="1:6" x14ac:dyDescent="0.35">
      <c r="A104" s="28">
        <v>44002</v>
      </c>
      <c r="B104" s="27">
        <v>16</v>
      </c>
      <c r="C104" s="170">
        <f t="shared" si="5"/>
        <v>7709</v>
      </c>
      <c r="D104" s="27">
        <v>0</v>
      </c>
      <c r="E104" s="27">
        <f t="shared" si="4"/>
        <v>198</v>
      </c>
      <c r="F104" s="26">
        <f t="shared" si="6"/>
        <v>26.142857142857142</v>
      </c>
    </row>
    <row r="105" spans="1:6" x14ac:dyDescent="0.35">
      <c r="A105" s="28">
        <v>44003</v>
      </c>
      <c r="B105" s="27">
        <v>31</v>
      </c>
      <c r="C105" s="170">
        <f t="shared" si="5"/>
        <v>7740</v>
      </c>
      <c r="D105" s="27">
        <v>0</v>
      </c>
      <c r="E105" s="27">
        <f t="shared" si="4"/>
        <v>198</v>
      </c>
      <c r="F105" s="26">
        <f t="shared" si="6"/>
        <v>26.142857142857142</v>
      </c>
    </row>
    <row r="106" spans="1:6" x14ac:dyDescent="0.35">
      <c r="A106" s="28">
        <v>44004</v>
      </c>
      <c r="B106" s="27">
        <v>21</v>
      </c>
      <c r="C106" s="170">
        <f t="shared" si="5"/>
        <v>7761</v>
      </c>
      <c r="D106" s="27">
        <v>0</v>
      </c>
      <c r="E106" s="27">
        <f t="shared" si="4"/>
        <v>198</v>
      </c>
      <c r="F106" s="26">
        <f t="shared" si="6"/>
        <v>24.142857142857142</v>
      </c>
    </row>
    <row r="107" spans="1:6" x14ac:dyDescent="0.35">
      <c r="A107" s="28">
        <v>44005</v>
      </c>
      <c r="B107" s="27">
        <v>29</v>
      </c>
      <c r="C107" s="170">
        <f t="shared" si="5"/>
        <v>7790</v>
      </c>
      <c r="D107" s="27">
        <v>0</v>
      </c>
      <c r="E107" s="27">
        <f t="shared" si="4"/>
        <v>198</v>
      </c>
      <c r="F107" s="26">
        <f t="shared" si="6"/>
        <v>26</v>
      </c>
    </row>
    <row r="108" spans="1:6" x14ac:dyDescent="0.35">
      <c r="A108" s="28">
        <v>44006</v>
      </c>
      <c r="B108" s="27">
        <v>25</v>
      </c>
      <c r="C108" s="170">
        <f t="shared" si="5"/>
        <v>7815</v>
      </c>
      <c r="D108" s="27">
        <v>0</v>
      </c>
      <c r="E108" s="27">
        <f t="shared" si="4"/>
        <v>198</v>
      </c>
      <c r="F108" s="26">
        <f t="shared" si="6"/>
        <v>25.428571428571427</v>
      </c>
    </row>
    <row r="109" spans="1:6" x14ac:dyDescent="0.35">
      <c r="A109" s="28">
        <v>44007</v>
      </c>
      <c r="B109" s="27">
        <v>18</v>
      </c>
      <c r="C109" s="170">
        <f t="shared" si="5"/>
        <v>7833</v>
      </c>
      <c r="D109" s="27">
        <v>0</v>
      </c>
      <c r="E109" s="27">
        <f t="shared" si="4"/>
        <v>198</v>
      </c>
      <c r="F109" s="26">
        <f t="shared" si="6"/>
        <v>24.714285714285715</v>
      </c>
    </row>
    <row r="110" spans="1:6" x14ac:dyDescent="0.35">
      <c r="A110" s="28">
        <v>44008</v>
      </c>
      <c r="B110" s="27">
        <v>21</v>
      </c>
      <c r="C110" s="170">
        <f t="shared" si="5"/>
        <v>7854</v>
      </c>
      <c r="D110" s="27">
        <v>0</v>
      </c>
      <c r="E110" s="27">
        <f t="shared" si="4"/>
        <v>198</v>
      </c>
      <c r="F110" s="26">
        <f t="shared" si="6"/>
        <v>23</v>
      </c>
    </row>
    <row r="111" spans="1:6" x14ac:dyDescent="0.35">
      <c r="A111" s="28">
        <v>44009</v>
      </c>
      <c r="B111" s="27">
        <v>22</v>
      </c>
      <c r="C111" s="170">
        <f t="shared" si="5"/>
        <v>7876</v>
      </c>
      <c r="D111" s="27">
        <v>0</v>
      </c>
      <c r="E111" s="27">
        <f t="shared" si="4"/>
        <v>198</v>
      </c>
      <c r="F111" s="26">
        <f t="shared" si="6"/>
        <v>23.857142857142858</v>
      </c>
    </row>
    <row r="112" spans="1:6" x14ac:dyDescent="0.35">
      <c r="A112" s="28">
        <v>44010</v>
      </c>
      <c r="B112" s="27">
        <v>20</v>
      </c>
      <c r="C112" s="170">
        <f t="shared" si="5"/>
        <v>7896</v>
      </c>
      <c r="D112" s="27">
        <v>0</v>
      </c>
      <c r="E112" s="27">
        <f t="shared" si="4"/>
        <v>198</v>
      </c>
      <c r="F112" s="26">
        <f t="shared" si="6"/>
        <v>22.285714285714285</v>
      </c>
    </row>
    <row r="113" spans="1:6" x14ac:dyDescent="0.35">
      <c r="A113" s="28">
        <v>44011</v>
      </c>
      <c r="B113" s="27">
        <v>16</v>
      </c>
      <c r="C113" s="170">
        <f t="shared" si="5"/>
        <v>7912</v>
      </c>
      <c r="D113" s="27">
        <v>0</v>
      </c>
      <c r="E113" s="27">
        <f t="shared" si="4"/>
        <v>198</v>
      </c>
      <c r="F113" s="26">
        <f t="shared" si="6"/>
        <v>21.571428571428573</v>
      </c>
    </row>
    <row r="114" spans="1:6" x14ac:dyDescent="0.35">
      <c r="A114" s="28">
        <v>44012</v>
      </c>
      <c r="B114" s="27">
        <v>15</v>
      </c>
      <c r="C114" s="170">
        <f t="shared" si="5"/>
        <v>7927</v>
      </c>
      <c r="D114" s="27">
        <v>0</v>
      </c>
      <c r="E114" s="27">
        <f t="shared" si="4"/>
        <v>198</v>
      </c>
      <c r="F114" s="26">
        <f t="shared" si="6"/>
        <v>19.571428571428573</v>
      </c>
    </row>
    <row r="115" spans="1:6" x14ac:dyDescent="0.35">
      <c r="A115" s="28">
        <v>44013</v>
      </c>
      <c r="B115" s="27">
        <v>23</v>
      </c>
      <c r="C115" s="170">
        <f t="shared" si="5"/>
        <v>7950</v>
      </c>
      <c r="D115" s="27">
        <v>0</v>
      </c>
      <c r="E115" s="27">
        <f t="shared" si="4"/>
        <v>198</v>
      </c>
      <c r="F115" s="26">
        <f t="shared" si="6"/>
        <v>19.285714285714285</v>
      </c>
    </row>
    <row r="116" spans="1:6" x14ac:dyDescent="0.35">
      <c r="A116" s="28">
        <v>44014</v>
      </c>
      <c r="B116" s="27">
        <v>20</v>
      </c>
      <c r="C116" s="170">
        <f t="shared" si="5"/>
        <v>7970</v>
      </c>
      <c r="D116" s="27">
        <v>0</v>
      </c>
      <c r="E116" s="27">
        <f t="shared" si="4"/>
        <v>198</v>
      </c>
      <c r="F116" s="26">
        <f t="shared" si="6"/>
        <v>19.571428571428573</v>
      </c>
    </row>
    <row r="117" spans="1:6" x14ac:dyDescent="0.35">
      <c r="A117" s="28">
        <v>44015</v>
      </c>
      <c r="B117" s="27">
        <v>17</v>
      </c>
      <c r="C117" s="170">
        <f t="shared" si="5"/>
        <v>7987</v>
      </c>
      <c r="D117" s="27">
        <v>0</v>
      </c>
      <c r="E117" s="27">
        <f t="shared" si="4"/>
        <v>198</v>
      </c>
      <c r="F117" s="26">
        <f t="shared" si="6"/>
        <v>19</v>
      </c>
    </row>
    <row r="118" spans="1:6" x14ac:dyDescent="0.35">
      <c r="A118" s="28">
        <v>44016</v>
      </c>
      <c r="B118" s="27">
        <v>19</v>
      </c>
      <c r="C118" s="170">
        <f t="shared" si="5"/>
        <v>8006</v>
      </c>
      <c r="D118" s="27">
        <v>1</v>
      </c>
      <c r="E118" s="27">
        <f t="shared" si="4"/>
        <v>199</v>
      </c>
      <c r="F118" s="26">
        <f t="shared" si="6"/>
        <v>18.571428571428573</v>
      </c>
    </row>
    <row r="119" spans="1:6" x14ac:dyDescent="0.35">
      <c r="A119" s="28">
        <v>44017</v>
      </c>
      <c r="B119" s="27">
        <v>18</v>
      </c>
      <c r="C119" s="170">
        <f t="shared" si="5"/>
        <v>8024</v>
      </c>
      <c r="D119" s="27">
        <v>0</v>
      </c>
      <c r="E119" s="27">
        <f t="shared" si="4"/>
        <v>199</v>
      </c>
      <c r="F119" s="26">
        <f t="shared" si="6"/>
        <v>18.285714285714285</v>
      </c>
    </row>
    <row r="120" spans="1:6" x14ac:dyDescent="0.35">
      <c r="A120" s="28">
        <v>44018</v>
      </c>
      <c r="B120" s="27">
        <v>24</v>
      </c>
      <c r="C120" s="170">
        <f t="shared" si="5"/>
        <v>8048</v>
      </c>
      <c r="D120" s="27">
        <v>0</v>
      </c>
      <c r="E120" s="27">
        <f t="shared" si="4"/>
        <v>199</v>
      </c>
      <c r="F120" s="26">
        <f t="shared" si="6"/>
        <v>19.428571428571427</v>
      </c>
    </row>
    <row r="121" spans="1:6" x14ac:dyDescent="0.35">
      <c r="A121" s="28">
        <v>44019</v>
      </c>
      <c r="B121" s="27">
        <v>19</v>
      </c>
      <c r="C121" s="170">
        <f t="shared" si="5"/>
        <v>8067</v>
      </c>
      <c r="D121" s="27">
        <v>1</v>
      </c>
      <c r="E121" s="27">
        <f t="shared" si="4"/>
        <v>200</v>
      </c>
      <c r="F121" s="26">
        <f t="shared" si="6"/>
        <v>20</v>
      </c>
    </row>
    <row r="122" spans="1:6" x14ac:dyDescent="0.35">
      <c r="A122" s="28">
        <v>44020</v>
      </c>
      <c r="B122" s="27">
        <v>28</v>
      </c>
      <c r="C122" s="170">
        <f t="shared" si="5"/>
        <v>8095</v>
      </c>
      <c r="D122" s="27">
        <v>0</v>
      </c>
      <c r="E122" s="27">
        <f t="shared" si="4"/>
        <v>200</v>
      </c>
      <c r="F122" s="26">
        <f t="shared" si="6"/>
        <v>20.714285714285715</v>
      </c>
    </row>
    <row r="123" spans="1:6" x14ac:dyDescent="0.35">
      <c r="A123" s="28">
        <v>44021</v>
      </c>
      <c r="B123" s="27">
        <v>17</v>
      </c>
      <c r="C123" s="170">
        <f t="shared" si="5"/>
        <v>8112</v>
      </c>
      <c r="D123" s="27">
        <v>0</v>
      </c>
      <c r="E123" s="27">
        <f t="shared" si="4"/>
        <v>200</v>
      </c>
      <c r="F123" s="26">
        <f t="shared" si="6"/>
        <v>20.285714285714285</v>
      </c>
    </row>
    <row r="124" spans="1:6" x14ac:dyDescent="0.35">
      <c r="A124" s="28">
        <v>44022</v>
      </c>
      <c r="B124" s="27">
        <v>10</v>
      </c>
      <c r="C124" s="170">
        <f t="shared" si="5"/>
        <v>8122</v>
      </c>
      <c r="D124" s="27">
        <v>0</v>
      </c>
      <c r="E124" s="27">
        <f t="shared" si="4"/>
        <v>200</v>
      </c>
      <c r="F124" s="26">
        <f t="shared" si="6"/>
        <v>19.285714285714285</v>
      </c>
    </row>
    <row r="125" spans="1:6" x14ac:dyDescent="0.35">
      <c r="A125" s="28">
        <v>44023</v>
      </c>
      <c r="B125" s="27">
        <v>11</v>
      </c>
      <c r="C125" s="170">
        <f t="shared" si="5"/>
        <v>8133</v>
      </c>
      <c r="D125" s="27">
        <v>0</v>
      </c>
      <c r="E125" s="27">
        <f t="shared" si="4"/>
        <v>200</v>
      </c>
      <c r="F125" s="26">
        <f t="shared" si="6"/>
        <v>18.142857142857142</v>
      </c>
    </row>
    <row r="126" spans="1:6" x14ac:dyDescent="0.35">
      <c r="A126" s="28">
        <v>44024</v>
      </c>
      <c r="B126" s="27">
        <v>15</v>
      </c>
      <c r="C126" s="170">
        <f t="shared" si="5"/>
        <v>8148</v>
      </c>
      <c r="D126" s="27">
        <v>1</v>
      </c>
      <c r="E126" s="27">
        <f t="shared" si="4"/>
        <v>201</v>
      </c>
      <c r="F126" s="26">
        <f t="shared" si="6"/>
        <v>17.714285714285715</v>
      </c>
    </row>
    <row r="127" spans="1:6" x14ac:dyDescent="0.35">
      <c r="A127" s="28">
        <v>44025</v>
      </c>
      <c r="B127" s="27">
        <v>16</v>
      </c>
      <c r="C127" s="170">
        <f t="shared" si="5"/>
        <v>8164</v>
      </c>
      <c r="D127" s="27">
        <v>1</v>
      </c>
      <c r="E127" s="27">
        <f t="shared" si="4"/>
        <v>202</v>
      </c>
      <c r="F127" s="26">
        <f t="shared" si="6"/>
        <v>16.571428571428573</v>
      </c>
    </row>
    <row r="128" spans="1:6" x14ac:dyDescent="0.35">
      <c r="A128" s="28">
        <v>44026</v>
      </c>
      <c r="B128" s="27">
        <v>18</v>
      </c>
      <c r="C128" s="170">
        <f t="shared" si="5"/>
        <v>8182</v>
      </c>
      <c r="D128" s="27">
        <v>0</v>
      </c>
      <c r="E128" s="27">
        <f t="shared" si="4"/>
        <v>202</v>
      </c>
      <c r="F128" s="26">
        <f t="shared" si="6"/>
        <v>16.428571428571427</v>
      </c>
    </row>
    <row r="129" spans="1:6" x14ac:dyDescent="0.35">
      <c r="A129" s="28">
        <v>44027</v>
      </c>
      <c r="B129" s="27">
        <v>12</v>
      </c>
      <c r="C129" s="170">
        <f t="shared" si="5"/>
        <v>8194</v>
      </c>
      <c r="D129" s="27">
        <v>0</v>
      </c>
      <c r="E129" s="27">
        <f t="shared" si="4"/>
        <v>202</v>
      </c>
      <c r="F129" s="26">
        <f t="shared" si="6"/>
        <v>14.142857142857142</v>
      </c>
    </row>
    <row r="130" spans="1:6" x14ac:dyDescent="0.35">
      <c r="A130" s="28">
        <v>44028</v>
      </c>
      <c r="B130" s="27">
        <v>11</v>
      </c>
      <c r="C130" s="170">
        <f t="shared" si="5"/>
        <v>8205</v>
      </c>
      <c r="D130" s="27">
        <v>0</v>
      </c>
      <c r="E130" s="27">
        <f t="shared" si="4"/>
        <v>202</v>
      </c>
      <c r="F130" s="26">
        <f t="shared" si="6"/>
        <v>13.285714285714286</v>
      </c>
    </row>
    <row r="131" spans="1:6" x14ac:dyDescent="0.35">
      <c r="A131" s="28">
        <v>44029</v>
      </c>
      <c r="B131" s="27">
        <v>16</v>
      </c>
      <c r="C131" s="170">
        <f t="shared" si="5"/>
        <v>8221</v>
      </c>
      <c r="D131" s="27">
        <v>0</v>
      </c>
      <c r="E131" s="27">
        <f t="shared" si="4"/>
        <v>202</v>
      </c>
      <c r="F131" s="26">
        <f t="shared" si="6"/>
        <v>14.142857142857142</v>
      </c>
    </row>
    <row r="132" spans="1:6" x14ac:dyDescent="0.35">
      <c r="A132" s="28">
        <v>44030</v>
      </c>
      <c r="B132" s="27">
        <v>13</v>
      </c>
      <c r="C132" s="170">
        <f t="shared" si="5"/>
        <v>8234</v>
      </c>
      <c r="D132" s="27">
        <v>0</v>
      </c>
      <c r="E132" s="27">
        <f t="shared" ref="E132:E195" si="7">D132+E131</f>
        <v>202</v>
      </c>
      <c r="F132" s="26">
        <f t="shared" si="6"/>
        <v>14.428571428571429</v>
      </c>
    </row>
    <row r="133" spans="1:6" x14ac:dyDescent="0.35">
      <c r="A133" s="28">
        <v>44031</v>
      </c>
      <c r="B133" s="27">
        <v>14</v>
      </c>
      <c r="C133" s="170">
        <f t="shared" si="5"/>
        <v>8248</v>
      </c>
      <c r="D133" s="27">
        <v>0</v>
      </c>
      <c r="E133" s="27">
        <f t="shared" si="7"/>
        <v>202</v>
      </c>
      <c r="F133" s="26">
        <f t="shared" si="6"/>
        <v>14.285714285714286</v>
      </c>
    </row>
    <row r="134" spans="1:6" x14ac:dyDescent="0.35">
      <c r="A134" s="28">
        <v>44032</v>
      </c>
      <c r="B134" s="27">
        <v>9</v>
      </c>
      <c r="C134" s="170">
        <f t="shared" si="5"/>
        <v>8257</v>
      </c>
      <c r="D134" s="27">
        <v>0</v>
      </c>
      <c r="E134" s="27">
        <f t="shared" si="7"/>
        <v>202</v>
      </c>
      <c r="F134" s="26">
        <f t="shared" si="6"/>
        <v>13.285714285714286</v>
      </c>
    </row>
    <row r="135" spans="1:6" x14ac:dyDescent="0.35">
      <c r="A135" s="28">
        <v>44033</v>
      </c>
      <c r="B135" s="27">
        <v>17</v>
      </c>
      <c r="C135" s="170">
        <f t="shared" si="5"/>
        <v>8274</v>
      </c>
      <c r="D135" s="27">
        <v>0</v>
      </c>
      <c r="E135" s="27">
        <f t="shared" si="7"/>
        <v>202</v>
      </c>
      <c r="F135" s="26">
        <f t="shared" si="6"/>
        <v>13.142857142857142</v>
      </c>
    </row>
    <row r="136" spans="1:6" x14ac:dyDescent="0.35">
      <c r="A136" s="28">
        <v>44034</v>
      </c>
      <c r="B136" s="27">
        <v>15</v>
      </c>
      <c r="C136" s="170">
        <f t="shared" si="5"/>
        <v>8289</v>
      </c>
      <c r="D136" s="27">
        <v>0</v>
      </c>
      <c r="E136" s="27">
        <f t="shared" si="7"/>
        <v>202</v>
      </c>
      <c r="F136" s="26">
        <f t="shared" si="6"/>
        <v>13.571428571428571</v>
      </c>
    </row>
    <row r="137" spans="1:6" x14ac:dyDescent="0.35">
      <c r="A137" s="28">
        <v>44035</v>
      </c>
      <c r="B137" s="27">
        <v>14</v>
      </c>
      <c r="C137" s="170">
        <f t="shared" si="5"/>
        <v>8303</v>
      </c>
      <c r="D137" s="27">
        <v>0</v>
      </c>
      <c r="E137" s="27">
        <f t="shared" si="7"/>
        <v>202</v>
      </c>
      <c r="F137" s="26">
        <f t="shared" si="6"/>
        <v>14</v>
      </c>
    </row>
    <row r="138" spans="1:6" x14ac:dyDescent="0.35">
      <c r="A138" s="28">
        <v>44036</v>
      </c>
      <c r="B138" s="27">
        <v>23</v>
      </c>
      <c r="C138" s="170">
        <f t="shared" si="5"/>
        <v>8326</v>
      </c>
      <c r="D138" s="27">
        <v>0</v>
      </c>
      <c r="E138" s="27">
        <f t="shared" si="7"/>
        <v>202</v>
      </c>
      <c r="F138" s="26">
        <f t="shared" si="6"/>
        <v>15</v>
      </c>
    </row>
    <row r="139" spans="1:6" x14ac:dyDescent="0.35">
      <c r="A139" s="28">
        <v>44037</v>
      </c>
      <c r="B139" s="27">
        <v>14</v>
      </c>
      <c r="C139" s="170">
        <f t="shared" ref="C139:C202" si="8">B139+C138</f>
        <v>8340</v>
      </c>
      <c r="D139" s="27">
        <v>0</v>
      </c>
      <c r="E139" s="27">
        <f t="shared" si="7"/>
        <v>202</v>
      </c>
      <c r="F139" s="26">
        <f t="shared" si="6"/>
        <v>15.142857142857142</v>
      </c>
    </row>
    <row r="140" spans="1:6" x14ac:dyDescent="0.35">
      <c r="A140" s="28">
        <v>44038</v>
      </c>
      <c r="B140" s="27">
        <v>14</v>
      </c>
      <c r="C140" s="170">
        <f t="shared" si="8"/>
        <v>8354</v>
      </c>
      <c r="D140" s="27">
        <v>0</v>
      </c>
      <c r="E140" s="27">
        <f t="shared" si="7"/>
        <v>202</v>
      </c>
      <c r="F140" s="26">
        <f t="shared" si="6"/>
        <v>15.142857142857142</v>
      </c>
    </row>
    <row r="141" spans="1:6" x14ac:dyDescent="0.35">
      <c r="A141" s="28">
        <v>44039</v>
      </c>
      <c r="B141" s="27">
        <v>16</v>
      </c>
      <c r="C141" s="170">
        <f t="shared" si="8"/>
        <v>8370</v>
      </c>
      <c r="D141" s="27">
        <v>1</v>
      </c>
      <c r="E141" s="27">
        <f t="shared" si="7"/>
        <v>203</v>
      </c>
      <c r="F141" s="26">
        <f t="shared" si="6"/>
        <v>16.142857142857142</v>
      </c>
    </row>
    <row r="142" spans="1:6" x14ac:dyDescent="0.35">
      <c r="A142" s="28">
        <v>44040</v>
      </c>
      <c r="B142" s="27">
        <v>13</v>
      </c>
      <c r="C142" s="170">
        <f t="shared" si="8"/>
        <v>8383</v>
      </c>
      <c r="D142" s="27">
        <v>0</v>
      </c>
      <c r="E142" s="27">
        <f t="shared" si="7"/>
        <v>203</v>
      </c>
      <c r="F142" s="26">
        <f t="shared" si="6"/>
        <v>15.571428571428571</v>
      </c>
    </row>
    <row r="143" spans="1:6" x14ac:dyDescent="0.35">
      <c r="A143" s="28">
        <v>44041</v>
      </c>
      <c r="B143" s="27">
        <v>14</v>
      </c>
      <c r="C143" s="170">
        <f t="shared" si="8"/>
        <v>8397</v>
      </c>
      <c r="D143" s="27">
        <v>0</v>
      </c>
      <c r="E143" s="27">
        <f t="shared" si="7"/>
        <v>203</v>
      </c>
      <c r="F143" s="26">
        <f t="shared" si="6"/>
        <v>15.428571428571429</v>
      </c>
    </row>
    <row r="144" spans="1:6" x14ac:dyDescent="0.35">
      <c r="A144" s="28">
        <v>44042</v>
      </c>
      <c r="B144" s="27">
        <v>10</v>
      </c>
      <c r="C144" s="170">
        <f t="shared" si="8"/>
        <v>8407</v>
      </c>
      <c r="D144" s="27">
        <v>0</v>
      </c>
      <c r="E144" s="27">
        <f t="shared" si="7"/>
        <v>203</v>
      </c>
      <c r="F144" s="26">
        <f t="shared" ref="F144:F207" si="9">AVERAGE(B138:B144)</f>
        <v>14.857142857142858</v>
      </c>
    </row>
    <row r="145" spans="1:6" x14ac:dyDescent="0.35">
      <c r="A145" s="28">
        <v>44043</v>
      </c>
      <c r="B145" s="27">
        <v>15</v>
      </c>
      <c r="C145" s="170">
        <f t="shared" si="8"/>
        <v>8422</v>
      </c>
      <c r="D145" s="27">
        <v>0</v>
      </c>
      <c r="E145" s="27">
        <f t="shared" si="7"/>
        <v>203</v>
      </c>
      <c r="F145" s="26">
        <f t="shared" si="9"/>
        <v>13.714285714285714</v>
      </c>
    </row>
    <row r="146" spans="1:6" x14ac:dyDescent="0.35">
      <c r="A146" s="28">
        <v>44044</v>
      </c>
      <c r="B146" s="27">
        <v>19</v>
      </c>
      <c r="C146" s="170">
        <f t="shared" si="8"/>
        <v>8441</v>
      </c>
      <c r="D146" s="27">
        <v>0</v>
      </c>
      <c r="E146" s="27">
        <f t="shared" si="7"/>
        <v>203</v>
      </c>
      <c r="F146" s="26">
        <f t="shared" si="9"/>
        <v>14.428571428571429</v>
      </c>
    </row>
    <row r="147" spans="1:6" x14ac:dyDescent="0.35">
      <c r="A147" s="28">
        <v>44045</v>
      </c>
      <c r="B147" s="27">
        <v>10</v>
      </c>
      <c r="C147" s="170">
        <f t="shared" si="8"/>
        <v>8451</v>
      </c>
      <c r="D147" s="27">
        <v>0</v>
      </c>
      <c r="E147" s="27">
        <f t="shared" si="7"/>
        <v>203</v>
      </c>
      <c r="F147" s="26">
        <f t="shared" si="9"/>
        <v>13.857142857142858</v>
      </c>
    </row>
    <row r="148" spans="1:6" x14ac:dyDescent="0.35">
      <c r="A148" s="28">
        <v>44046</v>
      </c>
      <c r="B148" s="27">
        <v>8</v>
      </c>
      <c r="C148" s="170">
        <f t="shared" si="8"/>
        <v>8459</v>
      </c>
      <c r="D148" s="27">
        <v>0</v>
      </c>
      <c r="E148" s="27">
        <f t="shared" si="7"/>
        <v>203</v>
      </c>
      <c r="F148" s="26">
        <f t="shared" si="9"/>
        <v>12.714285714285714</v>
      </c>
    </row>
    <row r="149" spans="1:6" x14ac:dyDescent="0.35">
      <c r="A149" s="28">
        <v>44047</v>
      </c>
      <c r="B149" s="27">
        <v>14</v>
      </c>
      <c r="C149" s="170">
        <f t="shared" si="8"/>
        <v>8473</v>
      </c>
      <c r="D149" s="27">
        <v>0</v>
      </c>
      <c r="E149" s="27">
        <f t="shared" si="7"/>
        <v>203</v>
      </c>
      <c r="F149" s="26">
        <f t="shared" si="9"/>
        <v>12.857142857142858</v>
      </c>
    </row>
    <row r="150" spans="1:6" x14ac:dyDescent="0.35">
      <c r="A150" s="28">
        <v>44048</v>
      </c>
      <c r="B150" s="27">
        <v>14</v>
      </c>
      <c r="C150" s="170">
        <f t="shared" si="8"/>
        <v>8487</v>
      </c>
      <c r="D150" s="27">
        <v>0</v>
      </c>
      <c r="E150" s="27">
        <f t="shared" si="7"/>
        <v>203</v>
      </c>
      <c r="F150" s="26">
        <f t="shared" si="9"/>
        <v>12.857142857142858</v>
      </c>
    </row>
    <row r="151" spans="1:6" x14ac:dyDescent="0.35">
      <c r="A151" s="28">
        <v>44049</v>
      </c>
      <c r="B151" s="27">
        <v>15</v>
      </c>
      <c r="C151" s="170">
        <f t="shared" si="8"/>
        <v>8502</v>
      </c>
      <c r="D151" s="27">
        <v>0</v>
      </c>
      <c r="E151" s="27">
        <f t="shared" si="7"/>
        <v>203</v>
      </c>
      <c r="F151" s="26">
        <f t="shared" si="9"/>
        <v>13.571428571428571</v>
      </c>
    </row>
    <row r="152" spans="1:6" x14ac:dyDescent="0.35">
      <c r="A152" s="28">
        <v>44050</v>
      </c>
      <c r="B152" s="27">
        <v>15</v>
      </c>
      <c r="C152" s="170">
        <f t="shared" si="8"/>
        <v>8517</v>
      </c>
      <c r="D152" s="27">
        <v>0</v>
      </c>
      <c r="E152" s="27">
        <f t="shared" si="7"/>
        <v>203</v>
      </c>
      <c r="F152" s="26">
        <f t="shared" si="9"/>
        <v>13.571428571428571</v>
      </c>
    </row>
    <row r="153" spans="1:6" x14ac:dyDescent="0.35">
      <c r="A153" s="28">
        <v>44051</v>
      </c>
      <c r="B153" s="27">
        <v>13</v>
      </c>
      <c r="C153" s="170">
        <f t="shared" si="8"/>
        <v>8530</v>
      </c>
      <c r="D153" s="27">
        <v>0</v>
      </c>
      <c r="E153" s="27">
        <f t="shared" si="7"/>
        <v>203</v>
      </c>
      <c r="F153" s="26">
        <f t="shared" si="9"/>
        <v>12.714285714285714</v>
      </c>
    </row>
    <row r="154" spans="1:6" x14ac:dyDescent="0.35">
      <c r="A154" s="28">
        <v>44052</v>
      </c>
      <c r="B154" s="27">
        <v>9</v>
      </c>
      <c r="C154" s="170">
        <f t="shared" si="8"/>
        <v>8539</v>
      </c>
      <c r="D154" s="27">
        <v>0</v>
      </c>
      <c r="E154" s="27">
        <f t="shared" si="7"/>
        <v>203</v>
      </c>
      <c r="F154" s="26">
        <f t="shared" si="9"/>
        <v>12.571428571428571</v>
      </c>
    </row>
    <row r="155" spans="1:6" x14ac:dyDescent="0.35">
      <c r="A155" s="28">
        <v>44053</v>
      </c>
      <c r="B155" s="27">
        <v>14</v>
      </c>
      <c r="C155" s="170">
        <f t="shared" si="8"/>
        <v>8553</v>
      </c>
      <c r="D155" s="27">
        <v>0</v>
      </c>
      <c r="E155" s="27">
        <f t="shared" si="7"/>
        <v>203</v>
      </c>
      <c r="F155" s="26">
        <f t="shared" si="9"/>
        <v>13.428571428571429</v>
      </c>
    </row>
    <row r="156" spans="1:6" x14ac:dyDescent="0.35">
      <c r="A156" s="28">
        <v>44054</v>
      </c>
      <c r="B156" s="27">
        <v>14</v>
      </c>
      <c r="C156" s="170">
        <f t="shared" si="8"/>
        <v>8567</v>
      </c>
      <c r="D156" s="27">
        <v>0</v>
      </c>
      <c r="E156" s="27">
        <f t="shared" si="7"/>
        <v>203</v>
      </c>
      <c r="F156" s="26">
        <f t="shared" si="9"/>
        <v>13.428571428571429</v>
      </c>
    </row>
    <row r="157" spans="1:6" x14ac:dyDescent="0.35">
      <c r="A157" s="28">
        <v>44055</v>
      </c>
      <c r="B157" s="27">
        <v>20</v>
      </c>
      <c r="C157" s="170">
        <f t="shared" si="8"/>
        <v>8587</v>
      </c>
      <c r="D157" s="27">
        <v>0</v>
      </c>
      <c r="E157" s="27">
        <f t="shared" si="7"/>
        <v>203</v>
      </c>
      <c r="F157" s="26">
        <f t="shared" si="9"/>
        <v>14.285714285714286</v>
      </c>
    </row>
    <row r="158" spans="1:6" x14ac:dyDescent="0.35">
      <c r="A158" s="28">
        <v>44056</v>
      </c>
      <c r="B158" s="27">
        <v>12</v>
      </c>
      <c r="C158" s="170">
        <f t="shared" si="8"/>
        <v>8599</v>
      </c>
      <c r="D158" s="27">
        <v>0</v>
      </c>
      <c r="E158" s="27">
        <f t="shared" si="7"/>
        <v>203</v>
      </c>
      <c r="F158" s="26">
        <f t="shared" si="9"/>
        <v>13.857142857142858</v>
      </c>
    </row>
    <row r="159" spans="1:6" x14ac:dyDescent="0.35">
      <c r="A159" s="28">
        <v>44057</v>
      </c>
      <c r="B159" s="27">
        <v>14</v>
      </c>
      <c r="C159" s="170">
        <f t="shared" si="8"/>
        <v>8613</v>
      </c>
      <c r="D159" s="27">
        <v>0</v>
      </c>
      <c r="E159" s="27">
        <f t="shared" si="7"/>
        <v>203</v>
      </c>
      <c r="F159" s="26">
        <f t="shared" si="9"/>
        <v>13.714285714285714</v>
      </c>
    </row>
    <row r="160" spans="1:6" x14ac:dyDescent="0.35">
      <c r="A160" s="28">
        <v>44058</v>
      </c>
      <c r="B160" s="27">
        <v>13</v>
      </c>
      <c r="C160" s="170">
        <f t="shared" si="8"/>
        <v>8626</v>
      </c>
      <c r="D160" s="27">
        <v>0</v>
      </c>
      <c r="E160" s="27">
        <f t="shared" si="7"/>
        <v>203</v>
      </c>
      <c r="F160" s="26">
        <f t="shared" si="9"/>
        <v>13.714285714285714</v>
      </c>
    </row>
    <row r="161" spans="1:6" x14ac:dyDescent="0.35">
      <c r="A161" s="28">
        <v>44059</v>
      </c>
      <c r="B161" s="27">
        <v>13</v>
      </c>
      <c r="C161" s="170">
        <f t="shared" si="8"/>
        <v>8639</v>
      </c>
      <c r="D161" s="27">
        <v>0</v>
      </c>
      <c r="E161" s="27">
        <f t="shared" si="7"/>
        <v>203</v>
      </c>
      <c r="F161" s="26">
        <f t="shared" si="9"/>
        <v>14.285714285714286</v>
      </c>
    </row>
    <row r="162" spans="1:6" x14ac:dyDescent="0.35">
      <c r="A162" s="28">
        <v>44060</v>
      </c>
      <c r="B162" s="27">
        <v>15</v>
      </c>
      <c r="C162" s="170">
        <f t="shared" si="8"/>
        <v>8654</v>
      </c>
      <c r="D162" s="27">
        <v>0</v>
      </c>
      <c r="E162" s="27">
        <f t="shared" si="7"/>
        <v>203</v>
      </c>
      <c r="F162" s="26">
        <f t="shared" si="9"/>
        <v>14.428571428571429</v>
      </c>
    </row>
    <row r="163" spans="1:6" x14ac:dyDescent="0.35">
      <c r="A163" s="28">
        <v>44061</v>
      </c>
      <c r="B163" s="27">
        <v>12</v>
      </c>
      <c r="C163" s="170">
        <f t="shared" si="8"/>
        <v>8666</v>
      </c>
      <c r="D163" s="27">
        <v>0</v>
      </c>
      <c r="E163" s="27">
        <f t="shared" si="7"/>
        <v>203</v>
      </c>
      <c r="F163" s="26">
        <f t="shared" si="9"/>
        <v>14.142857142857142</v>
      </c>
    </row>
    <row r="164" spans="1:6" x14ac:dyDescent="0.35">
      <c r="A164" s="28">
        <v>44062</v>
      </c>
      <c r="B164" s="27">
        <v>16</v>
      </c>
      <c r="C164" s="170">
        <f t="shared" si="8"/>
        <v>8682</v>
      </c>
      <c r="D164" s="27">
        <v>0</v>
      </c>
      <c r="E164" s="27">
        <f t="shared" si="7"/>
        <v>203</v>
      </c>
      <c r="F164" s="26">
        <f t="shared" si="9"/>
        <v>13.571428571428571</v>
      </c>
    </row>
    <row r="165" spans="1:6" x14ac:dyDescent="0.35">
      <c r="A165" s="28">
        <v>44063</v>
      </c>
      <c r="B165" s="27">
        <v>16</v>
      </c>
      <c r="C165" s="170">
        <f t="shared" si="8"/>
        <v>8698</v>
      </c>
      <c r="D165" s="27">
        <v>0</v>
      </c>
      <c r="E165" s="27">
        <f t="shared" si="7"/>
        <v>203</v>
      </c>
      <c r="F165" s="26">
        <f t="shared" si="9"/>
        <v>14.142857142857142</v>
      </c>
    </row>
    <row r="166" spans="1:6" x14ac:dyDescent="0.35">
      <c r="A166" s="28">
        <v>44064</v>
      </c>
      <c r="B166" s="27">
        <v>16</v>
      </c>
      <c r="C166" s="170">
        <f t="shared" si="8"/>
        <v>8714</v>
      </c>
      <c r="D166" s="27">
        <v>0</v>
      </c>
      <c r="E166" s="27">
        <f t="shared" si="7"/>
        <v>203</v>
      </c>
      <c r="F166" s="26">
        <f t="shared" si="9"/>
        <v>14.428571428571429</v>
      </c>
    </row>
    <row r="167" spans="1:6" x14ac:dyDescent="0.35">
      <c r="A167" s="28">
        <v>44065</v>
      </c>
      <c r="B167" s="27">
        <v>16</v>
      </c>
      <c r="C167" s="170">
        <f t="shared" si="8"/>
        <v>8730</v>
      </c>
      <c r="D167" s="27">
        <v>0</v>
      </c>
      <c r="E167" s="27">
        <f t="shared" si="7"/>
        <v>203</v>
      </c>
      <c r="F167" s="26">
        <f t="shared" si="9"/>
        <v>14.857142857142858</v>
      </c>
    </row>
    <row r="168" spans="1:6" x14ac:dyDescent="0.35">
      <c r="A168" s="28">
        <v>44066</v>
      </c>
      <c r="B168" s="27">
        <v>15</v>
      </c>
      <c r="C168" s="170">
        <f t="shared" si="8"/>
        <v>8745</v>
      </c>
      <c r="D168" s="27">
        <v>0</v>
      </c>
      <c r="E168" s="27">
        <f t="shared" si="7"/>
        <v>203</v>
      </c>
      <c r="F168" s="26">
        <f t="shared" si="9"/>
        <v>15.142857142857142</v>
      </c>
    </row>
    <row r="169" spans="1:6" x14ac:dyDescent="0.35">
      <c r="A169" s="28">
        <v>44067</v>
      </c>
      <c r="B169" s="27">
        <v>16</v>
      </c>
      <c r="C169" s="170">
        <f t="shared" si="8"/>
        <v>8761</v>
      </c>
      <c r="D169" s="27">
        <v>1</v>
      </c>
      <c r="E169" s="27">
        <f t="shared" si="7"/>
        <v>204</v>
      </c>
      <c r="F169" s="26">
        <f t="shared" si="9"/>
        <v>15.285714285714286</v>
      </c>
    </row>
    <row r="170" spans="1:6" x14ac:dyDescent="0.35">
      <c r="A170" s="28">
        <v>44068</v>
      </c>
      <c r="B170" s="27">
        <v>17</v>
      </c>
      <c r="C170" s="170">
        <f t="shared" si="8"/>
        <v>8778</v>
      </c>
      <c r="D170" s="27">
        <v>0</v>
      </c>
      <c r="E170" s="27">
        <f t="shared" si="7"/>
        <v>204</v>
      </c>
      <c r="F170" s="26">
        <f t="shared" si="9"/>
        <v>16</v>
      </c>
    </row>
    <row r="171" spans="1:6" x14ac:dyDescent="0.35">
      <c r="A171" s="28">
        <v>44069</v>
      </c>
      <c r="B171" s="27">
        <v>14</v>
      </c>
      <c r="C171" s="170">
        <f t="shared" si="8"/>
        <v>8792</v>
      </c>
      <c r="D171" s="27">
        <v>0</v>
      </c>
      <c r="E171" s="27">
        <f t="shared" si="7"/>
        <v>204</v>
      </c>
      <c r="F171" s="26">
        <f t="shared" si="9"/>
        <v>15.714285714285714</v>
      </c>
    </row>
    <row r="172" spans="1:6" x14ac:dyDescent="0.35">
      <c r="A172" s="28">
        <v>44070</v>
      </c>
      <c r="B172" s="27">
        <v>11</v>
      </c>
      <c r="C172" s="170">
        <f t="shared" si="8"/>
        <v>8803</v>
      </c>
      <c r="D172" s="27">
        <v>0</v>
      </c>
      <c r="E172" s="27">
        <f t="shared" si="7"/>
        <v>204</v>
      </c>
      <c r="F172" s="26">
        <f t="shared" si="9"/>
        <v>15</v>
      </c>
    </row>
    <row r="173" spans="1:6" x14ac:dyDescent="0.35">
      <c r="A173" s="28">
        <v>44071</v>
      </c>
      <c r="B173" s="27">
        <v>15</v>
      </c>
      <c r="C173" s="170">
        <f t="shared" si="8"/>
        <v>8818</v>
      </c>
      <c r="D173" s="27">
        <v>0</v>
      </c>
      <c r="E173" s="27">
        <f t="shared" si="7"/>
        <v>204</v>
      </c>
      <c r="F173" s="26">
        <f t="shared" si="9"/>
        <v>14.857142857142858</v>
      </c>
    </row>
    <row r="174" spans="1:6" x14ac:dyDescent="0.35">
      <c r="A174" s="28">
        <v>44072</v>
      </c>
      <c r="B174" s="27">
        <v>17</v>
      </c>
      <c r="C174" s="170">
        <f t="shared" si="8"/>
        <v>8835</v>
      </c>
      <c r="D174" s="27">
        <v>0</v>
      </c>
      <c r="E174" s="27">
        <f t="shared" si="7"/>
        <v>204</v>
      </c>
      <c r="F174" s="26">
        <f t="shared" si="9"/>
        <v>15</v>
      </c>
    </row>
    <row r="175" spans="1:6" x14ac:dyDescent="0.35">
      <c r="A175" s="28">
        <v>44073</v>
      </c>
      <c r="B175" s="27">
        <v>16</v>
      </c>
      <c r="C175" s="170">
        <f t="shared" si="8"/>
        <v>8851</v>
      </c>
      <c r="D175" s="27">
        <v>0</v>
      </c>
      <c r="E175" s="27">
        <f t="shared" si="7"/>
        <v>204</v>
      </c>
      <c r="F175" s="26">
        <f t="shared" si="9"/>
        <v>15.142857142857142</v>
      </c>
    </row>
    <row r="176" spans="1:6" x14ac:dyDescent="0.35">
      <c r="A176" s="28">
        <v>44074</v>
      </c>
      <c r="B176" s="27">
        <v>12</v>
      </c>
      <c r="C176" s="170">
        <f t="shared" si="8"/>
        <v>8863</v>
      </c>
      <c r="D176" s="27">
        <v>0</v>
      </c>
      <c r="E176" s="27">
        <f t="shared" si="7"/>
        <v>204</v>
      </c>
      <c r="F176" s="26">
        <f t="shared" si="9"/>
        <v>14.571428571428571</v>
      </c>
    </row>
    <row r="177" spans="1:6" x14ac:dyDescent="0.35">
      <c r="A177" s="28">
        <v>44075</v>
      </c>
      <c r="B177" s="27">
        <v>16</v>
      </c>
      <c r="C177" s="170">
        <f t="shared" si="8"/>
        <v>8879</v>
      </c>
      <c r="D177" s="27">
        <v>0</v>
      </c>
      <c r="E177" s="27">
        <f t="shared" si="7"/>
        <v>204</v>
      </c>
      <c r="F177" s="26">
        <f t="shared" si="9"/>
        <v>14.428571428571429</v>
      </c>
    </row>
    <row r="178" spans="1:6" x14ac:dyDescent="0.35">
      <c r="A178" s="28">
        <v>44076</v>
      </c>
      <c r="B178" s="27">
        <v>17</v>
      </c>
      <c r="C178" s="170">
        <f t="shared" si="8"/>
        <v>8896</v>
      </c>
      <c r="D178" s="27">
        <v>0</v>
      </c>
      <c r="E178" s="27">
        <f t="shared" si="7"/>
        <v>204</v>
      </c>
      <c r="F178" s="26">
        <f t="shared" si="9"/>
        <v>14.857142857142858</v>
      </c>
    </row>
    <row r="179" spans="1:6" x14ac:dyDescent="0.35">
      <c r="A179" s="28">
        <v>44077</v>
      </c>
      <c r="B179" s="27">
        <v>11</v>
      </c>
      <c r="C179" s="170">
        <f t="shared" si="8"/>
        <v>8907</v>
      </c>
      <c r="D179" s="27">
        <v>0</v>
      </c>
      <c r="E179" s="27">
        <f t="shared" si="7"/>
        <v>204</v>
      </c>
      <c r="F179" s="26">
        <f t="shared" si="9"/>
        <v>14.857142857142858</v>
      </c>
    </row>
    <row r="180" spans="1:6" x14ac:dyDescent="0.35">
      <c r="A180" s="28">
        <v>44078</v>
      </c>
      <c r="B180" s="27">
        <v>9</v>
      </c>
      <c r="C180" s="170">
        <f t="shared" si="8"/>
        <v>8916</v>
      </c>
      <c r="D180" s="27">
        <v>1</v>
      </c>
      <c r="E180" s="27">
        <f t="shared" si="7"/>
        <v>205</v>
      </c>
      <c r="F180" s="26">
        <f t="shared" si="9"/>
        <v>14</v>
      </c>
    </row>
    <row r="181" spans="1:6" x14ac:dyDescent="0.35">
      <c r="A181" s="28">
        <v>44079</v>
      </c>
      <c r="B181" s="27">
        <v>12</v>
      </c>
      <c r="C181" s="170">
        <f t="shared" si="8"/>
        <v>8928</v>
      </c>
      <c r="D181" s="27">
        <v>0</v>
      </c>
      <c r="E181" s="27">
        <f t="shared" si="7"/>
        <v>205</v>
      </c>
      <c r="F181" s="26">
        <f t="shared" si="9"/>
        <v>13.285714285714286</v>
      </c>
    </row>
    <row r="182" spans="1:6" x14ac:dyDescent="0.35">
      <c r="A182" s="28">
        <v>44080</v>
      </c>
      <c r="B182" s="27">
        <v>8</v>
      </c>
      <c r="C182" s="170">
        <f t="shared" si="8"/>
        <v>8936</v>
      </c>
      <c r="D182" s="27">
        <v>0</v>
      </c>
      <c r="E182" s="27">
        <f t="shared" si="7"/>
        <v>205</v>
      </c>
      <c r="F182" s="26">
        <f t="shared" si="9"/>
        <v>12.142857142857142</v>
      </c>
    </row>
    <row r="183" spans="1:6" x14ac:dyDescent="0.35">
      <c r="A183" s="28">
        <v>44081</v>
      </c>
      <c r="B183" s="27">
        <v>8</v>
      </c>
      <c r="C183" s="170">
        <f t="shared" si="8"/>
        <v>8944</v>
      </c>
      <c r="D183" s="27">
        <v>1</v>
      </c>
      <c r="E183" s="27">
        <f t="shared" si="7"/>
        <v>206</v>
      </c>
      <c r="F183" s="26">
        <f t="shared" si="9"/>
        <v>11.571428571428571</v>
      </c>
    </row>
    <row r="184" spans="1:6" x14ac:dyDescent="0.35">
      <c r="A184" s="28">
        <v>44082</v>
      </c>
      <c r="B184" s="27">
        <v>14</v>
      </c>
      <c r="C184" s="170">
        <f t="shared" si="8"/>
        <v>8958</v>
      </c>
      <c r="D184" s="27">
        <v>0</v>
      </c>
      <c r="E184" s="27">
        <f t="shared" si="7"/>
        <v>206</v>
      </c>
      <c r="F184" s="26">
        <f t="shared" si="9"/>
        <v>11.285714285714286</v>
      </c>
    </row>
    <row r="185" spans="1:6" x14ac:dyDescent="0.35">
      <c r="A185" s="28">
        <v>44083</v>
      </c>
      <c r="B185" s="27">
        <v>12</v>
      </c>
      <c r="C185" s="170">
        <f t="shared" si="8"/>
        <v>8970</v>
      </c>
      <c r="D185" s="27">
        <v>0</v>
      </c>
      <c r="E185" s="27">
        <f t="shared" si="7"/>
        <v>206</v>
      </c>
      <c r="F185" s="26">
        <f t="shared" si="9"/>
        <v>10.571428571428571</v>
      </c>
    </row>
    <row r="186" spans="1:6" x14ac:dyDescent="0.35">
      <c r="A186" s="28">
        <v>44084</v>
      </c>
      <c r="B186" s="27">
        <v>20</v>
      </c>
      <c r="C186" s="170">
        <f t="shared" si="8"/>
        <v>8990</v>
      </c>
      <c r="D186" s="27">
        <v>1</v>
      </c>
      <c r="E186" s="27">
        <f t="shared" si="7"/>
        <v>207</v>
      </c>
      <c r="F186" s="26">
        <f t="shared" si="9"/>
        <v>11.857142857142858</v>
      </c>
    </row>
    <row r="187" spans="1:6" x14ac:dyDescent="0.35">
      <c r="A187" s="28">
        <v>44085</v>
      </c>
      <c r="B187" s="27">
        <v>12</v>
      </c>
      <c r="C187" s="170">
        <f t="shared" si="8"/>
        <v>9002</v>
      </c>
      <c r="D187" s="27">
        <v>0</v>
      </c>
      <c r="E187" s="27">
        <f t="shared" si="7"/>
        <v>207</v>
      </c>
      <c r="F187" s="26">
        <f t="shared" si="9"/>
        <v>12.285714285714286</v>
      </c>
    </row>
    <row r="188" spans="1:6" x14ac:dyDescent="0.35">
      <c r="A188" s="28">
        <v>44086</v>
      </c>
      <c r="B188" s="27">
        <v>8</v>
      </c>
      <c r="C188" s="170">
        <f t="shared" si="8"/>
        <v>9010</v>
      </c>
      <c r="D188" s="27">
        <v>0</v>
      </c>
      <c r="E188" s="27">
        <f t="shared" si="7"/>
        <v>207</v>
      </c>
      <c r="F188" s="26">
        <f t="shared" si="9"/>
        <v>11.714285714285714</v>
      </c>
    </row>
    <row r="189" spans="1:6" x14ac:dyDescent="0.35">
      <c r="A189" s="28">
        <v>44087</v>
      </c>
      <c r="B189" s="27">
        <v>11</v>
      </c>
      <c r="C189" s="170">
        <f t="shared" si="8"/>
        <v>9021</v>
      </c>
      <c r="D189" s="27">
        <v>0</v>
      </c>
      <c r="E189" s="27">
        <f t="shared" si="7"/>
        <v>207</v>
      </c>
      <c r="F189" s="26">
        <f t="shared" si="9"/>
        <v>12.142857142857142</v>
      </c>
    </row>
    <row r="190" spans="1:6" x14ac:dyDescent="0.35">
      <c r="A190" s="28">
        <v>44088</v>
      </c>
      <c r="B190" s="27">
        <v>16</v>
      </c>
      <c r="C190" s="170">
        <f t="shared" si="8"/>
        <v>9037</v>
      </c>
      <c r="D190" s="27">
        <v>1</v>
      </c>
      <c r="E190" s="27">
        <f t="shared" si="7"/>
        <v>208</v>
      </c>
      <c r="F190" s="26">
        <f t="shared" si="9"/>
        <v>13.285714285714286</v>
      </c>
    </row>
    <row r="191" spans="1:6" x14ac:dyDescent="0.35">
      <c r="A191" s="28">
        <v>44089</v>
      </c>
      <c r="B191" s="27">
        <v>14</v>
      </c>
      <c r="C191" s="170">
        <f t="shared" si="8"/>
        <v>9051</v>
      </c>
      <c r="D191" s="27">
        <v>0</v>
      </c>
      <c r="E191" s="27">
        <f t="shared" si="7"/>
        <v>208</v>
      </c>
      <c r="F191" s="26">
        <f t="shared" si="9"/>
        <v>13.285714285714286</v>
      </c>
    </row>
    <row r="192" spans="1:6" x14ac:dyDescent="0.35">
      <c r="A192" s="28">
        <v>44090</v>
      </c>
      <c r="B192" s="27">
        <v>21</v>
      </c>
      <c r="C192" s="170">
        <f t="shared" si="8"/>
        <v>9072</v>
      </c>
      <c r="D192" s="27">
        <v>0</v>
      </c>
      <c r="E192" s="27">
        <f t="shared" si="7"/>
        <v>208</v>
      </c>
      <c r="F192" s="26">
        <f t="shared" si="9"/>
        <v>14.571428571428571</v>
      </c>
    </row>
    <row r="193" spans="1:6" x14ac:dyDescent="0.35">
      <c r="A193" s="28">
        <v>44091</v>
      </c>
      <c r="B193" s="27">
        <v>14</v>
      </c>
      <c r="C193" s="170">
        <f t="shared" si="8"/>
        <v>9086</v>
      </c>
      <c r="D193" s="27">
        <v>0</v>
      </c>
      <c r="E193" s="27">
        <f t="shared" si="7"/>
        <v>208</v>
      </c>
      <c r="F193" s="26">
        <f t="shared" si="9"/>
        <v>13.714285714285714</v>
      </c>
    </row>
    <row r="194" spans="1:6" x14ac:dyDescent="0.35">
      <c r="A194" s="28">
        <v>44092</v>
      </c>
      <c r="B194" s="27">
        <v>12</v>
      </c>
      <c r="C194" s="170">
        <f t="shared" si="8"/>
        <v>9098</v>
      </c>
      <c r="D194" s="27">
        <v>0</v>
      </c>
      <c r="E194" s="27">
        <f t="shared" si="7"/>
        <v>208</v>
      </c>
      <c r="F194" s="26">
        <f t="shared" si="9"/>
        <v>13.714285714285714</v>
      </c>
    </row>
    <row r="195" spans="1:6" x14ac:dyDescent="0.35">
      <c r="A195" s="28">
        <v>44093</v>
      </c>
      <c r="B195" s="27">
        <v>11</v>
      </c>
      <c r="C195" s="170">
        <f t="shared" si="8"/>
        <v>9109</v>
      </c>
      <c r="D195" s="27">
        <v>2</v>
      </c>
      <c r="E195" s="27">
        <f t="shared" si="7"/>
        <v>210</v>
      </c>
      <c r="F195" s="26">
        <f t="shared" si="9"/>
        <v>14.142857142857142</v>
      </c>
    </row>
    <row r="196" spans="1:6" x14ac:dyDescent="0.35">
      <c r="A196" s="28">
        <v>44094</v>
      </c>
      <c r="B196" s="27">
        <v>15</v>
      </c>
      <c r="C196" s="170">
        <f t="shared" si="8"/>
        <v>9124</v>
      </c>
      <c r="D196" s="27">
        <v>0</v>
      </c>
      <c r="E196" s="27">
        <f t="shared" ref="E196:E259" si="10">D196+E195</f>
        <v>210</v>
      </c>
      <c r="F196" s="26">
        <f t="shared" si="9"/>
        <v>14.714285714285714</v>
      </c>
    </row>
    <row r="197" spans="1:6" x14ac:dyDescent="0.35">
      <c r="A197" s="28">
        <v>44095</v>
      </c>
      <c r="B197" s="27">
        <v>17</v>
      </c>
      <c r="C197" s="170">
        <f t="shared" si="8"/>
        <v>9141</v>
      </c>
      <c r="D197" s="27">
        <v>0</v>
      </c>
      <c r="E197" s="27">
        <f t="shared" si="10"/>
        <v>210</v>
      </c>
      <c r="F197" s="26">
        <f t="shared" si="9"/>
        <v>14.857142857142858</v>
      </c>
    </row>
    <row r="198" spans="1:6" x14ac:dyDescent="0.35">
      <c r="A198" s="28">
        <v>44096</v>
      </c>
      <c r="B198" s="27">
        <v>5</v>
      </c>
      <c r="C198" s="170">
        <f t="shared" si="8"/>
        <v>9146</v>
      </c>
      <c r="D198" s="27">
        <v>0</v>
      </c>
      <c r="E198" s="27">
        <f t="shared" si="10"/>
        <v>210</v>
      </c>
      <c r="F198" s="26">
        <f t="shared" si="9"/>
        <v>13.571428571428571</v>
      </c>
    </row>
    <row r="199" spans="1:6" x14ac:dyDescent="0.35">
      <c r="A199" s="28">
        <v>44097</v>
      </c>
      <c r="B199" s="27">
        <v>13</v>
      </c>
      <c r="C199" s="170">
        <f t="shared" si="8"/>
        <v>9159</v>
      </c>
      <c r="D199" s="27">
        <v>0</v>
      </c>
      <c r="E199" s="27">
        <f t="shared" si="10"/>
        <v>210</v>
      </c>
      <c r="F199" s="26">
        <f t="shared" si="9"/>
        <v>12.428571428571429</v>
      </c>
    </row>
    <row r="200" spans="1:6" x14ac:dyDescent="0.35">
      <c r="A200" s="28">
        <v>44098</v>
      </c>
      <c r="B200" s="27">
        <v>13</v>
      </c>
      <c r="C200" s="170">
        <f t="shared" si="8"/>
        <v>9172</v>
      </c>
      <c r="D200" s="27">
        <v>0</v>
      </c>
      <c r="E200" s="27">
        <f t="shared" si="10"/>
        <v>210</v>
      </c>
      <c r="F200" s="26">
        <f t="shared" si="9"/>
        <v>12.285714285714286</v>
      </c>
    </row>
    <row r="201" spans="1:6" x14ac:dyDescent="0.35">
      <c r="A201" s="28">
        <v>44099</v>
      </c>
      <c r="B201" s="27">
        <v>17</v>
      </c>
      <c r="C201" s="170">
        <f t="shared" si="8"/>
        <v>9189</v>
      </c>
      <c r="D201" s="27">
        <v>0</v>
      </c>
      <c r="E201" s="27">
        <f t="shared" si="10"/>
        <v>210</v>
      </c>
      <c r="F201" s="26">
        <f t="shared" si="9"/>
        <v>13</v>
      </c>
    </row>
    <row r="202" spans="1:6" x14ac:dyDescent="0.35">
      <c r="A202" s="28">
        <v>44100</v>
      </c>
      <c r="B202" s="27">
        <v>21</v>
      </c>
      <c r="C202" s="170">
        <f t="shared" si="8"/>
        <v>9210</v>
      </c>
      <c r="D202" s="27">
        <v>0</v>
      </c>
      <c r="E202" s="27">
        <f t="shared" si="10"/>
        <v>210</v>
      </c>
      <c r="F202" s="26">
        <f t="shared" si="9"/>
        <v>14.428571428571429</v>
      </c>
    </row>
    <row r="203" spans="1:6" x14ac:dyDescent="0.35">
      <c r="A203" s="28">
        <v>44101</v>
      </c>
      <c r="B203" s="27">
        <v>14</v>
      </c>
      <c r="C203" s="170">
        <f t="shared" ref="C203:C266" si="11">B203+C202</f>
        <v>9224</v>
      </c>
      <c r="D203" s="27">
        <v>0</v>
      </c>
      <c r="E203" s="27">
        <f t="shared" si="10"/>
        <v>210</v>
      </c>
      <c r="F203" s="26">
        <f t="shared" si="9"/>
        <v>14.285714285714286</v>
      </c>
    </row>
    <row r="204" spans="1:6" x14ac:dyDescent="0.35">
      <c r="A204" s="28">
        <v>44102</v>
      </c>
      <c r="B204" s="27">
        <v>19</v>
      </c>
      <c r="C204" s="170">
        <f t="shared" si="11"/>
        <v>9243</v>
      </c>
      <c r="D204" s="27">
        <v>1</v>
      </c>
      <c r="E204" s="27">
        <f t="shared" si="10"/>
        <v>211</v>
      </c>
      <c r="F204" s="26">
        <f t="shared" si="9"/>
        <v>14.571428571428571</v>
      </c>
    </row>
    <row r="205" spans="1:6" x14ac:dyDescent="0.35">
      <c r="A205" s="28">
        <v>44103</v>
      </c>
      <c r="B205" s="27">
        <v>13</v>
      </c>
      <c r="C205" s="170">
        <f t="shared" si="11"/>
        <v>9256</v>
      </c>
      <c r="D205" s="27">
        <v>1</v>
      </c>
      <c r="E205" s="27">
        <f t="shared" si="10"/>
        <v>212</v>
      </c>
      <c r="F205" s="26">
        <f t="shared" si="9"/>
        <v>15.714285714285714</v>
      </c>
    </row>
    <row r="206" spans="1:6" x14ac:dyDescent="0.35">
      <c r="A206" s="28">
        <v>44104</v>
      </c>
      <c r="B206" s="27">
        <v>17</v>
      </c>
      <c r="C206" s="170">
        <f t="shared" si="11"/>
        <v>9273</v>
      </c>
      <c r="D206" s="27">
        <v>0</v>
      </c>
      <c r="E206" s="27">
        <f t="shared" si="10"/>
        <v>212</v>
      </c>
      <c r="F206" s="26">
        <f t="shared" si="9"/>
        <v>16.285714285714285</v>
      </c>
    </row>
    <row r="207" spans="1:6" x14ac:dyDescent="0.35">
      <c r="A207" s="28">
        <v>44105</v>
      </c>
      <c r="B207" s="27">
        <v>14</v>
      </c>
      <c r="C207" s="170">
        <f t="shared" si="11"/>
        <v>9287</v>
      </c>
      <c r="D207" s="27">
        <v>0</v>
      </c>
      <c r="E207" s="27">
        <f t="shared" si="10"/>
        <v>212</v>
      </c>
      <c r="F207" s="26">
        <f t="shared" si="9"/>
        <v>16.428571428571427</v>
      </c>
    </row>
    <row r="208" spans="1:6" x14ac:dyDescent="0.35">
      <c r="A208" s="28">
        <v>44106</v>
      </c>
      <c r="B208" s="27">
        <v>15</v>
      </c>
      <c r="C208" s="170">
        <f t="shared" si="11"/>
        <v>9302</v>
      </c>
      <c r="D208" s="27">
        <v>0</v>
      </c>
      <c r="E208" s="27">
        <f t="shared" si="10"/>
        <v>212</v>
      </c>
      <c r="F208" s="26">
        <f t="shared" ref="F208:F271" si="12">AVERAGE(B202:B208)</f>
        <v>16.142857142857142</v>
      </c>
    </row>
    <row r="209" spans="1:6" x14ac:dyDescent="0.35">
      <c r="A209" s="28">
        <v>44107</v>
      </c>
      <c r="B209" s="27">
        <v>13</v>
      </c>
      <c r="C209" s="170">
        <f t="shared" si="11"/>
        <v>9315</v>
      </c>
      <c r="D209" s="27">
        <v>0</v>
      </c>
      <c r="E209" s="27">
        <f t="shared" si="10"/>
        <v>212</v>
      </c>
      <c r="F209" s="26">
        <f t="shared" si="12"/>
        <v>15</v>
      </c>
    </row>
    <row r="210" spans="1:6" x14ac:dyDescent="0.35">
      <c r="A210" s="28">
        <v>44108</v>
      </c>
      <c r="B210" s="27">
        <v>15</v>
      </c>
      <c r="C210" s="170">
        <f t="shared" si="11"/>
        <v>9330</v>
      </c>
      <c r="D210" s="27">
        <v>0</v>
      </c>
      <c r="E210" s="27">
        <f t="shared" si="10"/>
        <v>212</v>
      </c>
      <c r="F210" s="26">
        <f t="shared" si="12"/>
        <v>15.142857142857142</v>
      </c>
    </row>
    <row r="211" spans="1:6" x14ac:dyDescent="0.35">
      <c r="A211" s="28">
        <v>44109</v>
      </c>
      <c r="B211" s="27">
        <v>10</v>
      </c>
      <c r="C211" s="170">
        <f t="shared" si="11"/>
        <v>9340</v>
      </c>
      <c r="D211" s="27">
        <v>0</v>
      </c>
      <c r="E211" s="27">
        <f t="shared" si="10"/>
        <v>212</v>
      </c>
      <c r="F211" s="26">
        <f t="shared" si="12"/>
        <v>13.857142857142858</v>
      </c>
    </row>
    <row r="212" spans="1:6" x14ac:dyDescent="0.35">
      <c r="A212" s="28">
        <v>44110</v>
      </c>
      <c r="B212" s="27">
        <v>6</v>
      </c>
      <c r="C212" s="170">
        <f t="shared" si="11"/>
        <v>9346</v>
      </c>
      <c r="D212" s="27">
        <v>0</v>
      </c>
      <c r="E212" s="27">
        <f t="shared" si="10"/>
        <v>212</v>
      </c>
      <c r="F212" s="26">
        <f t="shared" si="12"/>
        <v>12.857142857142858</v>
      </c>
    </row>
    <row r="213" spans="1:6" x14ac:dyDescent="0.35">
      <c r="A213" s="28">
        <v>44111</v>
      </c>
      <c r="B213" s="27">
        <v>16</v>
      </c>
      <c r="C213" s="170">
        <f t="shared" si="11"/>
        <v>9362</v>
      </c>
      <c r="D213" s="27">
        <v>0</v>
      </c>
      <c r="E213" s="27">
        <f t="shared" si="10"/>
        <v>212</v>
      </c>
      <c r="F213" s="26">
        <f t="shared" si="12"/>
        <v>12.714285714285714</v>
      </c>
    </row>
    <row r="214" spans="1:6" x14ac:dyDescent="0.35">
      <c r="A214" s="28">
        <v>44112</v>
      </c>
      <c r="B214" s="27">
        <v>14</v>
      </c>
      <c r="C214" s="170">
        <f t="shared" si="11"/>
        <v>9376</v>
      </c>
      <c r="D214" s="27">
        <v>0</v>
      </c>
      <c r="E214" s="27">
        <f t="shared" si="10"/>
        <v>212</v>
      </c>
      <c r="F214" s="26">
        <f t="shared" si="12"/>
        <v>12.714285714285714</v>
      </c>
    </row>
    <row r="215" spans="1:6" x14ac:dyDescent="0.35">
      <c r="A215" s="28">
        <v>44113</v>
      </c>
      <c r="B215" s="27">
        <v>14</v>
      </c>
      <c r="C215" s="170">
        <f t="shared" si="11"/>
        <v>9390</v>
      </c>
      <c r="D215" s="27">
        <v>1</v>
      </c>
      <c r="E215" s="27">
        <f t="shared" si="10"/>
        <v>213</v>
      </c>
      <c r="F215" s="26">
        <f t="shared" si="12"/>
        <v>12.571428571428571</v>
      </c>
    </row>
    <row r="216" spans="1:6" x14ac:dyDescent="0.35">
      <c r="A216" s="28">
        <v>44114</v>
      </c>
      <c r="B216" s="27">
        <v>16</v>
      </c>
      <c r="C216" s="170">
        <f t="shared" si="11"/>
        <v>9406</v>
      </c>
      <c r="D216" s="27">
        <v>1</v>
      </c>
      <c r="E216" s="27">
        <f t="shared" si="10"/>
        <v>214</v>
      </c>
      <c r="F216" s="26">
        <f t="shared" si="12"/>
        <v>13</v>
      </c>
    </row>
    <row r="217" spans="1:6" x14ac:dyDescent="0.35">
      <c r="A217" s="28">
        <v>44115</v>
      </c>
      <c r="B217" s="27">
        <v>17</v>
      </c>
      <c r="C217" s="170">
        <f t="shared" si="11"/>
        <v>9423</v>
      </c>
      <c r="D217" s="27">
        <v>2</v>
      </c>
      <c r="E217" s="27">
        <f t="shared" si="10"/>
        <v>216</v>
      </c>
      <c r="F217" s="26">
        <f t="shared" si="12"/>
        <v>13.285714285714286</v>
      </c>
    </row>
    <row r="218" spans="1:6" x14ac:dyDescent="0.35">
      <c r="A218" s="28">
        <v>44116</v>
      </c>
      <c r="B218" s="27">
        <v>25</v>
      </c>
      <c r="C218" s="170">
        <f t="shared" si="11"/>
        <v>9448</v>
      </c>
      <c r="D218" s="27">
        <v>1</v>
      </c>
      <c r="E218" s="27">
        <f t="shared" si="10"/>
        <v>217</v>
      </c>
      <c r="F218" s="26">
        <f t="shared" si="12"/>
        <v>15.428571428571429</v>
      </c>
    </row>
    <row r="219" spans="1:6" x14ac:dyDescent="0.35">
      <c r="A219" s="28">
        <v>44117</v>
      </c>
      <c r="B219" s="27">
        <v>15</v>
      </c>
      <c r="C219" s="170">
        <f t="shared" si="11"/>
        <v>9463</v>
      </c>
      <c r="D219" s="27">
        <v>0</v>
      </c>
      <c r="E219" s="27">
        <f t="shared" si="10"/>
        <v>217</v>
      </c>
      <c r="F219" s="26">
        <f t="shared" si="12"/>
        <v>16.714285714285715</v>
      </c>
    </row>
    <row r="220" spans="1:6" x14ac:dyDescent="0.35">
      <c r="A220" s="28">
        <v>44118</v>
      </c>
      <c r="B220" s="27">
        <v>24</v>
      </c>
      <c r="C220" s="170">
        <f t="shared" si="11"/>
        <v>9487</v>
      </c>
      <c r="D220" s="27">
        <v>0</v>
      </c>
      <c r="E220" s="27">
        <f t="shared" si="10"/>
        <v>217</v>
      </c>
      <c r="F220" s="26">
        <f t="shared" si="12"/>
        <v>17.857142857142858</v>
      </c>
    </row>
    <row r="221" spans="1:6" x14ac:dyDescent="0.35">
      <c r="A221" s="28">
        <v>44119</v>
      </c>
      <c r="B221" s="27">
        <v>17</v>
      </c>
      <c r="C221" s="170">
        <f t="shared" si="11"/>
        <v>9504</v>
      </c>
      <c r="D221" s="27">
        <v>0</v>
      </c>
      <c r="E221" s="27">
        <f t="shared" si="10"/>
        <v>217</v>
      </c>
      <c r="F221" s="26">
        <f t="shared" si="12"/>
        <v>18.285714285714285</v>
      </c>
    </row>
    <row r="222" spans="1:6" x14ac:dyDescent="0.35">
      <c r="A222" s="28">
        <v>44120</v>
      </c>
      <c r="B222" s="27">
        <v>19</v>
      </c>
      <c r="C222" s="170">
        <f t="shared" si="11"/>
        <v>9523</v>
      </c>
      <c r="D222" s="27">
        <v>0</v>
      </c>
      <c r="E222" s="27">
        <f t="shared" si="10"/>
        <v>217</v>
      </c>
      <c r="F222" s="26">
        <f t="shared" si="12"/>
        <v>19</v>
      </c>
    </row>
    <row r="223" spans="1:6" x14ac:dyDescent="0.35">
      <c r="A223" s="28">
        <v>44121</v>
      </c>
      <c r="B223" s="27">
        <v>19</v>
      </c>
      <c r="C223" s="170">
        <f t="shared" si="11"/>
        <v>9542</v>
      </c>
      <c r="D223" s="27">
        <v>1</v>
      </c>
      <c r="E223" s="27">
        <f t="shared" si="10"/>
        <v>218</v>
      </c>
      <c r="F223" s="26">
        <f t="shared" si="12"/>
        <v>19.428571428571427</v>
      </c>
    </row>
    <row r="224" spans="1:6" x14ac:dyDescent="0.35">
      <c r="A224" s="28">
        <v>44122</v>
      </c>
      <c r="B224" s="27">
        <v>6</v>
      </c>
      <c r="C224" s="170">
        <f t="shared" si="11"/>
        <v>9548</v>
      </c>
      <c r="D224" s="27">
        <v>0</v>
      </c>
      <c r="E224" s="27">
        <f t="shared" si="10"/>
        <v>218</v>
      </c>
      <c r="F224" s="26">
        <f t="shared" si="12"/>
        <v>17.857142857142858</v>
      </c>
    </row>
    <row r="225" spans="1:6" x14ac:dyDescent="0.35">
      <c r="A225" s="28">
        <v>44123</v>
      </c>
      <c r="B225" s="27">
        <v>22</v>
      </c>
      <c r="C225" s="170">
        <f t="shared" si="11"/>
        <v>9570</v>
      </c>
      <c r="D225" s="27">
        <v>0</v>
      </c>
      <c r="E225" s="27">
        <f t="shared" si="10"/>
        <v>218</v>
      </c>
      <c r="F225" s="26">
        <f t="shared" si="12"/>
        <v>17.428571428571427</v>
      </c>
    </row>
    <row r="226" spans="1:6" x14ac:dyDescent="0.35">
      <c r="A226" s="28">
        <v>44124</v>
      </c>
      <c r="B226" s="27">
        <v>23</v>
      </c>
      <c r="C226" s="170">
        <f t="shared" si="11"/>
        <v>9593</v>
      </c>
      <c r="D226" s="27">
        <v>0</v>
      </c>
      <c r="E226" s="27">
        <f t="shared" si="10"/>
        <v>218</v>
      </c>
      <c r="F226" s="26">
        <f t="shared" si="12"/>
        <v>18.571428571428573</v>
      </c>
    </row>
    <row r="227" spans="1:6" x14ac:dyDescent="0.35">
      <c r="A227" s="28">
        <v>44125</v>
      </c>
      <c r="B227" s="27">
        <v>16</v>
      </c>
      <c r="C227" s="170">
        <f t="shared" si="11"/>
        <v>9609</v>
      </c>
      <c r="D227" s="27">
        <v>1</v>
      </c>
      <c r="E227" s="27">
        <f t="shared" si="10"/>
        <v>219</v>
      </c>
      <c r="F227" s="26">
        <f t="shared" si="12"/>
        <v>17.428571428571427</v>
      </c>
    </row>
    <row r="228" spans="1:6" x14ac:dyDescent="0.35">
      <c r="A228" s="28">
        <v>44126</v>
      </c>
      <c r="B228" s="27">
        <v>16</v>
      </c>
      <c r="C228" s="170">
        <f t="shared" si="11"/>
        <v>9625</v>
      </c>
      <c r="D228" s="27">
        <v>0</v>
      </c>
      <c r="E228" s="27">
        <f t="shared" si="10"/>
        <v>219</v>
      </c>
      <c r="F228" s="26">
        <f t="shared" si="12"/>
        <v>17.285714285714285</v>
      </c>
    </row>
    <row r="229" spans="1:6" x14ac:dyDescent="0.35">
      <c r="A229" s="28">
        <v>44127</v>
      </c>
      <c r="B229" s="27">
        <v>21</v>
      </c>
      <c r="C229" s="170">
        <f t="shared" si="11"/>
        <v>9646</v>
      </c>
      <c r="D229" s="27">
        <v>1</v>
      </c>
      <c r="E229" s="27">
        <f t="shared" si="10"/>
        <v>220</v>
      </c>
      <c r="F229" s="26">
        <f t="shared" si="12"/>
        <v>17.571428571428573</v>
      </c>
    </row>
    <row r="230" spans="1:6" x14ac:dyDescent="0.35">
      <c r="A230" s="28">
        <v>44128</v>
      </c>
      <c r="B230" s="27">
        <v>25</v>
      </c>
      <c r="C230" s="170">
        <f t="shared" si="11"/>
        <v>9671</v>
      </c>
      <c r="D230" s="27">
        <v>0</v>
      </c>
      <c r="E230" s="27">
        <f t="shared" si="10"/>
        <v>220</v>
      </c>
      <c r="F230" s="26">
        <f t="shared" si="12"/>
        <v>18.428571428571427</v>
      </c>
    </row>
    <row r="231" spans="1:6" x14ac:dyDescent="0.35">
      <c r="A231" s="28">
        <v>44129</v>
      </c>
      <c r="B231" s="27">
        <v>17</v>
      </c>
      <c r="C231" s="170">
        <f t="shared" si="11"/>
        <v>9688</v>
      </c>
      <c r="D231" s="27">
        <v>0</v>
      </c>
      <c r="E231" s="27">
        <f t="shared" si="10"/>
        <v>220</v>
      </c>
      <c r="F231" s="26">
        <f t="shared" si="12"/>
        <v>20</v>
      </c>
    </row>
    <row r="232" spans="1:6" x14ac:dyDescent="0.35">
      <c r="A232" s="28">
        <v>44130</v>
      </c>
      <c r="B232" s="27">
        <v>26</v>
      </c>
      <c r="C232" s="170">
        <f t="shared" si="11"/>
        <v>9714</v>
      </c>
      <c r="D232" s="27">
        <v>0</v>
      </c>
      <c r="E232" s="27">
        <f t="shared" si="10"/>
        <v>220</v>
      </c>
      <c r="F232" s="26">
        <f t="shared" si="12"/>
        <v>20.571428571428573</v>
      </c>
    </row>
    <row r="233" spans="1:6" x14ac:dyDescent="0.35">
      <c r="A233" s="28">
        <v>44131</v>
      </c>
      <c r="B233" s="27">
        <v>21</v>
      </c>
      <c r="C233" s="170">
        <f t="shared" si="11"/>
        <v>9735</v>
      </c>
      <c r="D233" s="27">
        <v>0</v>
      </c>
      <c r="E233" s="27">
        <f t="shared" si="10"/>
        <v>220</v>
      </c>
      <c r="F233" s="26">
        <f t="shared" si="12"/>
        <v>20.285714285714285</v>
      </c>
    </row>
    <row r="234" spans="1:6" x14ac:dyDescent="0.35">
      <c r="A234" s="28">
        <v>44132</v>
      </c>
      <c r="B234" s="27">
        <v>19</v>
      </c>
      <c r="C234" s="170">
        <f t="shared" si="11"/>
        <v>9754</v>
      </c>
      <c r="D234" s="27">
        <v>1</v>
      </c>
      <c r="E234" s="27">
        <f t="shared" si="10"/>
        <v>221</v>
      </c>
      <c r="F234" s="26">
        <f t="shared" si="12"/>
        <v>20.714285714285715</v>
      </c>
    </row>
    <row r="235" spans="1:6" x14ac:dyDescent="0.35">
      <c r="A235" s="28">
        <v>44133</v>
      </c>
      <c r="B235" s="27">
        <v>19</v>
      </c>
      <c r="C235" s="170">
        <f t="shared" si="11"/>
        <v>9773</v>
      </c>
      <c r="D235" s="27">
        <v>0</v>
      </c>
      <c r="E235" s="27">
        <f t="shared" si="10"/>
        <v>221</v>
      </c>
      <c r="F235" s="26">
        <f t="shared" si="12"/>
        <v>21.142857142857142</v>
      </c>
    </row>
    <row r="236" spans="1:6" x14ac:dyDescent="0.35">
      <c r="A236" s="28">
        <v>44134</v>
      </c>
      <c r="B236" s="27">
        <v>19</v>
      </c>
      <c r="C236" s="170">
        <f t="shared" si="11"/>
        <v>9792</v>
      </c>
      <c r="D236" s="27">
        <v>1</v>
      </c>
      <c r="E236" s="27">
        <f t="shared" si="10"/>
        <v>222</v>
      </c>
      <c r="F236" s="26">
        <f t="shared" si="12"/>
        <v>20.857142857142858</v>
      </c>
    </row>
    <row r="237" spans="1:6" x14ac:dyDescent="0.35">
      <c r="A237" s="28">
        <v>44135</v>
      </c>
      <c r="B237" s="27">
        <v>12</v>
      </c>
      <c r="C237" s="170">
        <f t="shared" si="11"/>
        <v>9804</v>
      </c>
      <c r="D237" s="27">
        <v>0</v>
      </c>
      <c r="E237" s="27">
        <f t="shared" si="10"/>
        <v>222</v>
      </c>
      <c r="F237" s="26">
        <f t="shared" si="12"/>
        <v>19</v>
      </c>
    </row>
    <row r="238" spans="1:6" x14ac:dyDescent="0.35">
      <c r="A238" s="28">
        <v>44136</v>
      </c>
      <c r="B238" s="27">
        <v>20</v>
      </c>
      <c r="C238" s="170">
        <f t="shared" si="11"/>
        <v>9824</v>
      </c>
      <c r="D238" s="27">
        <v>0</v>
      </c>
      <c r="E238" s="27">
        <f t="shared" si="10"/>
        <v>222</v>
      </c>
      <c r="F238" s="26">
        <f t="shared" si="12"/>
        <v>19.428571428571427</v>
      </c>
    </row>
    <row r="239" spans="1:6" x14ac:dyDescent="0.35">
      <c r="A239" s="28">
        <v>44137</v>
      </c>
      <c r="B239" s="27">
        <v>24</v>
      </c>
      <c r="C239" s="170">
        <f t="shared" si="11"/>
        <v>9848</v>
      </c>
      <c r="D239" s="27">
        <v>0</v>
      </c>
      <c r="E239" s="27">
        <f t="shared" si="10"/>
        <v>222</v>
      </c>
      <c r="F239" s="26">
        <f t="shared" si="12"/>
        <v>19.142857142857142</v>
      </c>
    </row>
    <row r="240" spans="1:6" x14ac:dyDescent="0.35">
      <c r="A240" s="28">
        <v>44138</v>
      </c>
      <c r="B240" s="27">
        <v>16</v>
      </c>
      <c r="C240" s="170">
        <f t="shared" si="11"/>
        <v>9864</v>
      </c>
      <c r="D240" s="27">
        <v>0</v>
      </c>
      <c r="E240" s="27">
        <f t="shared" si="10"/>
        <v>222</v>
      </c>
      <c r="F240" s="26">
        <f t="shared" si="12"/>
        <v>18.428571428571427</v>
      </c>
    </row>
    <row r="241" spans="1:6" x14ac:dyDescent="0.35">
      <c r="A241" s="28">
        <v>44139</v>
      </c>
      <c r="B241" s="27">
        <v>29</v>
      </c>
      <c r="C241" s="170">
        <f t="shared" si="11"/>
        <v>9893</v>
      </c>
      <c r="D241" s="27">
        <v>0</v>
      </c>
      <c r="E241" s="27">
        <f t="shared" si="10"/>
        <v>222</v>
      </c>
      <c r="F241" s="26">
        <f t="shared" si="12"/>
        <v>19.857142857142858</v>
      </c>
    </row>
    <row r="242" spans="1:6" x14ac:dyDescent="0.35">
      <c r="A242" s="28">
        <v>44140</v>
      </c>
      <c r="B242" s="27">
        <v>24</v>
      </c>
      <c r="C242" s="170">
        <f t="shared" si="11"/>
        <v>9917</v>
      </c>
      <c r="D242" s="27">
        <v>0</v>
      </c>
      <c r="E242" s="27">
        <f t="shared" si="10"/>
        <v>222</v>
      </c>
      <c r="F242" s="26">
        <f t="shared" si="12"/>
        <v>20.571428571428573</v>
      </c>
    </row>
    <row r="243" spans="1:6" x14ac:dyDescent="0.35">
      <c r="A243" s="28">
        <v>44141</v>
      </c>
      <c r="B243" s="27">
        <v>13</v>
      </c>
      <c r="C243" s="170">
        <f t="shared" si="11"/>
        <v>9930</v>
      </c>
      <c r="D243" s="27">
        <v>0</v>
      </c>
      <c r="E243" s="27">
        <f t="shared" si="10"/>
        <v>222</v>
      </c>
      <c r="F243" s="26">
        <f t="shared" si="12"/>
        <v>19.714285714285715</v>
      </c>
    </row>
    <row r="244" spans="1:6" x14ac:dyDescent="0.35">
      <c r="A244" s="28">
        <v>44142</v>
      </c>
      <c r="B244" s="27">
        <v>26</v>
      </c>
      <c r="C244" s="170">
        <f t="shared" si="11"/>
        <v>9956</v>
      </c>
      <c r="D244" s="27">
        <v>1</v>
      </c>
      <c r="E244" s="27">
        <f t="shared" si="10"/>
        <v>223</v>
      </c>
      <c r="F244" s="26">
        <f t="shared" si="12"/>
        <v>21.714285714285715</v>
      </c>
    </row>
    <row r="245" spans="1:6" x14ac:dyDescent="0.35">
      <c r="A245" s="28">
        <v>44143</v>
      </c>
      <c r="B245" s="27">
        <v>20</v>
      </c>
      <c r="C245" s="170">
        <f t="shared" si="11"/>
        <v>9976</v>
      </c>
      <c r="D245" s="27">
        <v>0</v>
      </c>
      <c r="E245" s="27">
        <f t="shared" si="10"/>
        <v>223</v>
      </c>
      <c r="F245" s="26">
        <f t="shared" si="12"/>
        <v>21.714285714285715</v>
      </c>
    </row>
    <row r="246" spans="1:6" x14ac:dyDescent="0.35">
      <c r="A246" s="28">
        <v>44144</v>
      </c>
      <c r="B246" s="27">
        <v>24</v>
      </c>
      <c r="C246" s="170">
        <f t="shared" si="11"/>
        <v>10000</v>
      </c>
      <c r="D246" s="27">
        <v>0</v>
      </c>
      <c r="E246" s="27">
        <f t="shared" si="10"/>
        <v>223</v>
      </c>
      <c r="F246" s="26">
        <f t="shared" si="12"/>
        <v>21.714285714285715</v>
      </c>
    </row>
    <row r="247" spans="1:6" x14ac:dyDescent="0.35">
      <c r="A247" s="28">
        <v>44145</v>
      </c>
      <c r="B247" s="27">
        <v>27</v>
      </c>
      <c r="C247" s="170">
        <f t="shared" si="11"/>
        <v>10027</v>
      </c>
      <c r="D247" s="27">
        <v>0</v>
      </c>
      <c r="E247" s="27">
        <f t="shared" si="10"/>
        <v>223</v>
      </c>
      <c r="F247" s="26">
        <f t="shared" si="12"/>
        <v>23.285714285714285</v>
      </c>
    </row>
    <row r="248" spans="1:6" x14ac:dyDescent="0.35">
      <c r="A248" s="28">
        <v>44146</v>
      </c>
      <c r="B248" s="27">
        <v>32</v>
      </c>
      <c r="C248" s="170">
        <f t="shared" si="11"/>
        <v>10059</v>
      </c>
      <c r="D248" s="27">
        <v>0</v>
      </c>
      <c r="E248" s="27">
        <f t="shared" si="10"/>
        <v>223</v>
      </c>
      <c r="F248" s="26">
        <f t="shared" si="12"/>
        <v>23.714285714285715</v>
      </c>
    </row>
    <row r="249" spans="1:6" x14ac:dyDescent="0.35">
      <c r="A249" s="28">
        <v>44147</v>
      </c>
      <c r="B249" s="27">
        <v>24</v>
      </c>
      <c r="C249" s="170">
        <f t="shared" si="11"/>
        <v>10083</v>
      </c>
      <c r="D249" s="27">
        <v>0</v>
      </c>
      <c r="E249" s="27">
        <f t="shared" si="10"/>
        <v>223</v>
      </c>
      <c r="F249" s="26">
        <f t="shared" si="12"/>
        <v>23.714285714285715</v>
      </c>
    </row>
    <row r="250" spans="1:6" x14ac:dyDescent="0.35">
      <c r="A250" s="28">
        <v>44148</v>
      </c>
      <c r="B250" s="27">
        <v>19</v>
      </c>
      <c r="C250" s="170">
        <f t="shared" si="11"/>
        <v>10102</v>
      </c>
      <c r="D250" s="27">
        <v>3</v>
      </c>
      <c r="E250" s="27">
        <f t="shared" si="10"/>
        <v>226</v>
      </c>
      <c r="F250" s="26">
        <f t="shared" si="12"/>
        <v>24.571428571428573</v>
      </c>
    </row>
    <row r="251" spans="1:6" x14ac:dyDescent="0.35">
      <c r="A251" s="28">
        <v>44149</v>
      </c>
      <c r="B251" s="27">
        <v>28</v>
      </c>
      <c r="C251" s="170">
        <f t="shared" si="11"/>
        <v>10130</v>
      </c>
      <c r="D251" s="27">
        <v>0</v>
      </c>
      <c r="E251" s="27">
        <f t="shared" si="10"/>
        <v>226</v>
      </c>
      <c r="F251" s="26">
        <f t="shared" si="12"/>
        <v>24.857142857142858</v>
      </c>
    </row>
    <row r="252" spans="1:6" x14ac:dyDescent="0.35">
      <c r="A252" s="28">
        <v>44150</v>
      </c>
      <c r="B252" s="27">
        <v>32</v>
      </c>
      <c r="C252" s="170">
        <f t="shared" si="11"/>
        <v>10162</v>
      </c>
      <c r="D252" s="27">
        <v>0</v>
      </c>
      <c r="E252" s="27">
        <f t="shared" si="10"/>
        <v>226</v>
      </c>
      <c r="F252" s="26">
        <f t="shared" si="12"/>
        <v>26.571428571428573</v>
      </c>
    </row>
    <row r="253" spans="1:6" x14ac:dyDescent="0.35">
      <c r="A253" s="28">
        <v>44151</v>
      </c>
      <c r="B253" s="27">
        <v>29</v>
      </c>
      <c r="C253" s="170">
        <f t="shared" si="11"/>
        <v>10191</v>
      </c>
      <c r="D253" s="27">
        <v>0</v>
      </c>
      <c r="E253" s="27">
        <f t="shared" si="10"/>
        <v>226</v>
      </c>
      <c r="F253" s="26">
        <f t="shared" si="12"/>
        <v>27.285714285714285</v>
      </c>
    </row>
    <row r="254" spans="1:6" x14ac:dyDescent="0.35">
      <c r="A254" s="28">
        <v>44152</v>
      </c>
      <c r="B254" s="27">
        <v>24</v>
      </c>
      <c r="C254" s="170">
        <f t="shared" si="11"/>
        <v>10215</v>
      </c>
      <c r="D254" s="27">
        <v>0</v>
      </c>
      <c r="E254" s="27">
        <f t="shared" si="10"/>
        <v>226</v>
      </c>
      <c r="F254" s="26">
        <f t="shared" si="12"/>
        <v>26.857142857142858</v>
      </c>
    </row>
    <row r="255" spans="1:6" x14ac:dyDescent="0.35">
      <c r="A255" s="28">
        <v>44153</v>
      </c>
      <c r="B255" s="27">
        <v>26</v>
      </c>
      <c r="C255" s="170">
        <f t="shared" si="11"/>
        <v>10241</v>
      </c>
      <c r="D255" s="27">
        <v>0</v>
      </c>
      <c r="E255" s="27">
        <f t="shared" si="10"/>
        <v>226</v>
      </c>
      <c r="F255" s="26">
        <f t="shared" si="12"/>
        <v>26</v>
      </c>
    </row>
    <row r="256" spans="1:6" x14ac:dyDescent="0.35">
      <c r="A256" s="28">
        <v>44154</v>
      </c>
      <c r="B256" s="27">
        <v>19</v>
      </c>
      <c r="C256" s="170">
        <f t="shared" si="11"/>
        <v>10260</v>
      </c>
      <c r="D256" s="27">
        <v>0</v>
      </c>
      <c r="E256" s="27">
        <f t="shared" si="10"/>
        <v>226</v>
      </c>
      <c r="F256" s="26">
        <f t="shared" si="12"/>
        <v>25.285714285714285</v>
      </c>
    </row>
    <row r="257" spans="1:6" x14ac:dyDescent="0.35">
      <c r="A257" s="28">
        <v>44155</v>
      </c>
      <c r="B257" s="27">
        <v>31</v>
      </c>
      <c r="C257" s="170">
        <f t="shared" si="11"/>
        <v>10291</v>
      </c>
      <c r="D257" s="27">
        <v>0</v>
      </c>
      <c r="E257" s="27">
        <f t="shared" si="10"/>
        <v>226</v>
      </c>
      <c r="F257" s="26">
        <f t="shared" si="12"/>
        <v>27</v>
      </c>
    </row>
    <row r="258" spans="1:6" x14ac:dyDescent="0.35">
      <c r="A258" s="28">
        <v>44156</v>
      </c>
      <c r="B258" s="27">
        <v>28</v>
      </c>
      <c r="C258" s="170">
        <f t="shared" si="11"/>
        <v>10319</v>
      </c>
      <c r="D258" s="27">
        <v>0</v>
      </c>
      <c r="E258" s="27">
        <f t="shared" si="10"/>
        <v>226</v>
      </c>
      <c r="F258" s="26">
        <f t="shared" si="12"/>
        <v>27</v>
      </c>
    </row>
    <row r="259" spans="1:6" x14ac:dyDescent="0.35">
      <c r="A259" s="28">
        <v>44157</v>
      </c>
      <c r="B259" s="27">
        <v>30</v>
      </c>
      <c r="C259" s="170">
        <f t="shared" si="11"/>
        <v>10349</v>
      </c>
      <c r="D259" s="27">
        <v>1</v>
      </c>
      <c r="E259" s="27">
        <f t="shared" si="10"/>
        <v>227</v>
      </c>
      <c r="F259" s="26">
        <f t="shared" si="12"/>
        <v>26.714285714285715</v>
      </c>
    </row>
    <row r="260" spans="1:6" x14ac:dyDescent="0.35">
      <c r="A260" s="28">
        <v>44158</v>
      </c>
      <c r="B260" s="27">
        <v>35</v>
      </c>
      <c r="C260" s="170">
        <f t="shared" si="11"/>
        <v>10384</v>
      </c>
      <c r="D260" s="27">
        <v>1</v>
      </c>
      <c r="E260" s="27">
        <f t="shared" ref="E260:E297" si="13">D260+E259</f>
        <v>228</v>
      </c>
      <c r="F260" s="26">
        <f t="shared" si="12"/>
        <v>27.571428571428573</v>
      </c>
    </row>
    <row r="261" spans="1:6" x14ac:dyDescent="0.35">
      <c r="A261" s="28">
        <v>44159</v>
      </c>
      <c r="B261" s="27">
        <v>27</v>
      </c>
      <c r="C261" s="170">
        <f t="shared" si="11"/>
        <v>10411</v>
      </c>
      <c r="D261" s="27">
        <v>1</v>
      </c>
      <c r="E261" s="27">
        <f t="shared" si="13"/>
        <v>229</v>
      </c>
      <c r="F261" s="26">
        <f t="shared" si="12"/>
        <v>28</v>
      </c>
    </row>
    <row r="262" spans="1:6" x14ac:dyDescent="0.35">
      <c r="A262" s="28">
        <v>44160</v>
      </c>
      <c r="B262" s="27">
        <v>29</v>
      </c>
      <c r="C262" s="170">
        <f t="shared" si="11"/>
        <v>10440</v>
      </c>
      <c r="D262" s="27">
        <v>1</v>
      </c>
      <c r="E262" s="27">
        <f t="shared" si="13"/>
        <v>230</v>
      </c>
      <c r="F262" s="26">
        <f t="shared" si="12"/>
        <v>28.428571428571427</v>
      </c>
    </row>
    <row r="263" spans="1:6" x14ac:dyDescent="0.35">
      <c r="A263" s="28">
        <v>44161</v>
      </c>
      <c r="B263" s="27">
        <v>25</v>
      </c>
      <c r="C263" s="170">
        <f t="shared" si="11"/>
        <v>10465</v>
      </c>
      <c r="D263" s="27">
        <v>0</v>
      </c>
      <c r="E263" s="27">
        <f t="shared" si="13"/>
        <v>230</v>
      </c>
      <c r="F263" s="26">
        <f t="shared" si="12"/>
        <v>29.285714285714285</v>
      </c>
    </row>
    <row r="264" spans="1:6" x14ac:dyDescent="0.35">
      <c r="A264" s="28">
        <v>44162</v>
      </c>
      <c r="B264" s="27">
        <v>40</v>
      </c>
      <c r="C264" s="170">
        <f t="shared" si="11"/>
        <v>10505</v>
      </c>
      <c r="D264" s="27">
        <v>0</v>
      </c>
      <c r="E264" s="27">
        <f t="shared" si="13"/>
        <v>230</v>
      </c>
      <c r="F264" s="26">
        <f t="shared" si="12"/>
        <v>30.571428571428573</v>
      </c>
    </row>
    <row r="265" spans="1:6" x14ac:dyDescent="0.35">
      <c r="A265" s="28">
        <v>44163</v>
      </c>
      <c r="B265" s="27">
        <v>43</v>
      </c>
      <c r="C265" s="170">
        <f t="shared" si="11"/>
        <v>10548</v>
      </c>
      <c r="D265" s="27">
        <v>0</v>
      </c>
      <c r="E265" s="27">
        <f t="shared" si="13"/>
        <v>230</v>
      </c>
      <c r="F265" s="26">
        <f t="shared" si="12"/>
        <v>32.714285714285715</v>
      </c>
    </row>
    <row r="266" spans="1:6" x14ac:dyDescent="0.35">
      <c r="A266" s="28">
        <v>44164</v>
      </c>
      <c r="B266" s="27">
        <v>28</v>
      </c>
      <c r="C266" s="170">
        <f t="shared" si="11"/>
        <v>10576</v>
      </c>
      <c r="D266" s="27">
        <v>0</v>
      </c>
      <c r="E266" s="27">
        <f t="shared" si="13"/>
        <v>230</v>
      </c>
      <c r="F266" s="26">
        <f t="shared" si="12"/>
        <v>32.428571428571431</v>
      </c>
    </row>
    <row r="267" spans="1:6" x14ac:dyDescent="0.35">
      <c r="A267" s="28">
        <v>44165</v>
      </c>
      <c r="B267" s="27">
        <v>42</v>
      </c>
      <c r="C267" s="170">
        <f t="shared" ref="C267:C330" si="14">B267+C266</f>
        <v>10618</v>
      </c>
      <c r="D267" s="27">
        <v>1</v>
      </c>
      <c r="E267" s="27">
        <f t="shared" si="13"/>
        <v>231</v>
      </c>
      <c r="F267" s="26">
        <f t="shared" si="12"/>
        <v>33.428571428571431</v>
      </c>
    </row>
    <row r="268" spans="1:6" x14ac:dyDescent="0.35">
      <c r="A268" s="28">
        <v>44166</v>
      </c>
      <c r="B268" s="27">
        <v>46</v>
      </c>
      <c r="C268" s="170">
        <f t="shared" si="14"/>
        <v>10664</v>
      </c>
      <c r="D268" s="27">
        <v>0</v>
      </c>
      <c r="E268" s="27">
        <f t="shared" si="13"/>
        <v>231</v>
      </c>
      <c r="F268" s="26">
        <f t="shared" si="12"/>
        <v>36.142857142857146</v>
      </c>
    </row>
    <row r="269" spans="1:6" x14ac:dyDescent="0.35">
      <c r="A269" s="28">
        <v>44167</v>
      </c>
      <c r="B269" s="27">
        <v>33</v>
      </c>
      <c r="C269" s="170">
        <f t="shared" si="14"/>
        <v>10697</v>
      </c>
      <c r="D269" s="27">
        <v>1</v>
      </c>
      <c r="E269" s="27">
        <f t="shared" si="13"/>
        <v>232</v>
      </c>
      <c r="F269" s="26">
        <f t="shared" si="12"/>
        <v>36.714285714285715</v>
      </c>
    </row>
    <row r="270" spans="1:6" x14ac:dyDescent="0.35">
      <c r="A270" s="28">
        <v>44168</v>
      </c>
      <c r="B270" s="27">
        <v>45</v>
      </c>
      <c r="C270" s="170">
        <f t="shared" si="14"/>
        <v>10742</v>
      </c>
      <c r="D270" s="27">
        <v>3</v>
      </c>
      <c r="E270" s="27">
        <f t="shared" si="13"/>
        <v>235</v>
      </c>
      <c r="F270" s="26">
        <f t="shared" si="12"/>
        <v>39.571428571428569</v>
      </c>
    </row>
    <row r="271" spans="1:6" x14ac:dyDescent="0.35">
      <c r="A271" s="28">
        <v>44169</v>
      </c>
      <c r="B271" s="27">
        <v>50</v>
      </c>
      <c r="C271" s="170">
        <f t="shared" si="14"/>
        <v>10792</v>
      </c>
      <c r="D271" s="27">
        <v>2</v>
      </c>
      <c r="E271" s="27">
        <f t="shared" si="13"/>
        <v>237</v>
      </c>
      <c r="F271" s="26">
        <f t="shared" si="12"/>
        <v>41</v>
      </c>
    </row>
    <row r="272" spans="1:6" x14ac:dyDescent="0.35">
      <c r="A272" s="28">
        <v>44170</v>
      </c>
      <c r="B272" s="27">
        <v>44</v>
      </c>
      <c r="C272" s="170">
        <f t="shared" si="14"/>
        <v>10836</v>
      </c>
      <c r="D272" s="27">
        <v>2</v>
      </c>
      <c r="E272" s="27">
        <f t="shared" si="13"/>
        <v>239</v>
      </c>
      <c r="F272" s="26">
        <f t="shared" ref="F272:F335" si="15">AVERAGE(B266:B272)</f>
        <v>41.142857142857146</v>
      </c>
    </row>
    <row r="273" spans="1:6" x14ac:dyDescent="0.35">
      <c r="A273" s="28">
        <v>44171</v>
      </c>
      <c r="B273" s="27">
        <v>48</v>
      </c>
      <c r="C273" s="170">
        <f t="shared" si="14"/>
        <v>10884</v>
      </c>
      <c r="D273" s="27">
        <v>1</v>
      </c>
      <c r="E273" s="27">
        <f t="shared" si="13"/>
        <v>240</v>
      </c>
      <c r="F273" s="26">
        <f t="shared" si="15"/>
        <v>44</v>
      </c>
    </row>
    <row r="274" spans="1:6" x14ac:dyDescent="0.35">
      <c r="A274" s="28">
        <v>44172</v>
      </c>
      <c r="B274" s="27">
        <v>61</v>
      </c>
      <c r="C274" s="170">
        <f t="shared" si="14"/>
        <v>10945</v>
      </c>
      <c r="D274" s="27">
        <v>2</v>
      </c>
      <c r="E274" s="27">
        <f t="shared" si="13"/>
        <v>242</v>
      </c>
      <c r="F274" s="26">
        <f t="shared" si="15"/>
        <v>46.714285714285715</v>
      </c>
    </row>
    <row r="275" spans="1:6" x14ac:dyDescent="0.35">
      <c r="A275" s="28">
        <v>44173</v>
      </c>
      <c r="B275" s="27">
        <v>42</v>
      </c>
      <c r="C275" s="170">
        <f t="shared" si="14"/>
        <v>10987</v>
      </c>
      <c r="D275" s="27">
        <v>0</v>
      </c>
      <c r="E275" s="27">
        <f t="shared" si="13"/>
        <v>242</v>
      </c>
      <c r="F275" s="26">
        <f t="shared" si="15"/>
        <v>46.142857142857146</v>
      </c>
    </row>
    <row r="276" spans="1:6" x14ac:dyDescent="0.35">
      <c r="A276" s="28">
        <v>44174</v>
      </c>
      <c r="B276" s="27">
        <v>51</v>
      </c>
      <c r="C276" s="170">
        <f t="shared" si="14"/>
        <v>11038</v>
      </c>
      <c r="D276" s="27">
        <v>2</v>
      </c>
      <c r="E276" s="27">
        <f t="shared" si="13"/>
        <v>244</v>
      </c>
      <c r="F276" s="26">
        <f t="shared" si="15"/>
        <v>48.714285714285715</v>
      </c>
    </row>
    <row r="277" spans="1:6" x14ac:dyDescent="0.35">
      <c r="A277" s="28">
        <v>44175</v>
      </c>
      <c r="B277" s="27">
        <v>53</v>
      </c>
      <c r="C277" s="170">
        <f t="shared" si="14"/>
        <v>11091</v>
      </c>
      <c r="D277" s="27">
        <v>3</v>
      </c>
      <c r="E277" s="27">
        <f t="shared" si="13"/>
        <v>247</v>
      </c>
      <c r="F277" s="26">
        <f t="shared" si="15"/>
        <v>49.857142857142854</v>
      </c>
    </row>
    <row r="278" spans="1:6" x14ac:dyDescent="0.35">
      <c r="A278" s="28">
        <v>44176</v>
      </c>
      <c r="B278" s="27">
        <v>49</v>
      </c>
      <c r="C278" s="170">
        <f t="shared" si="14"/>
        <v>11140</v>
      </c>
      <c r="D278" s="27">
        <v>1</v>
      </c>
      <c r="E278" s="27">
        <f t="shared" si="13"/>
        <v>248</v>
      </c>
      <c r="F278" s="26">
        <f t="shared" si="15"/>
        <v>49.714285714285715</v>
      </c>
    </row>
    <row r="279" spans="1:6" x14ac:dyDescent="0.35">
      <c r="A279" s="28">
        <v>44177</v>
      </c>
      <c r="B279" s="27">
        <v>49</v>
      </c>
      <c r="C279" s="170">
        <f t="shared" si="14"/>
        <v>11189</v>
      </c>
      <c r="D279" s="27">
        <v>0</v>
      </c>
      <c r="E279" s="27">
        <f t="shared" si="13"/>
        <v>248</v>
      </c>
      <c r="F279" s="26">
        <f t="shared" si="15"/>
        <v>50.428571428571431</v>
      </c>
    </row>
    <row r="280" spans="1:6" x14ac:dyDescent="0.35">
      <c r="A280" s="28">
        <v>44178</v>
      </c>
      <c r="B280" s="27">
        <v>54</v>
      </c>
      <c r="C280" s="170">
        <f t="shared" si="14"/>
        <v>11243</v>
      </c>
      <c r="D280" s="27">
        <v>0</v>
      </c>
      <c r="E280" s="27">
        <f t="shared" si="13"/>
        <v>248</v>
      </c>
      <c r="F280" s="26">
        <f t="shared" si="15"/>
        <v>51.285714285714285</v>
      </c>
    </row>
    <row r="281" spans="1:6" x14ac:dyDescent="0.35">
      <c r="A281" s="28">
        <v>44179</v>
      </c>
      <c r="B281" s="27">
        <v>53</v>
      </c>
      <c r="C281" s="170">
        <f t="shared" si="14"/>
        <v>11296</v>
      </c>
      <c r="D281" s="27">
        <v>0</v>
      </c>
      <c r="E281" s="27">
        <f t="shared" si="13"/>
        <v>248</v>
      </c>
      <c r="F281" s="26">
        <f t="shared" si="15"/>
        <v>50.142857142857146</v>
      </c>
    </row>
    <row r="282" spans="1:6" x14ac:dyDescent="0.35">
      <c r="A282" s="28">
        <v>44180</v>
      </c>
      <c r="B282" s="27">
        <v>45</v>
      </c>
      <c r="C282" s="170">
        <f t="shared" si="14"/>
        <v>11341</v>
      </c>
      <c r="D282" s="27">
        <v>0</v>
      </c>
      <c r="E282" s="27">
        <f t="shared" si="13"/>
        <v>248</v>
      </c>
      <c r="F282" s="26">
        <f t="shared" si="15"/>
        <v>50.571428571428569</v>
      </c>
    </row>
    <row r="283" spans="1:6" x14ac:dyDescent="0.35">
      <c r="A283" s="28">
        <v>44181</v>
      </c>
      <c r="B283" s="27">
        <v>50</v>
      </c>
      <c r="C283" s="170">
        <f t="shared" si="14"/>
        <v>11391</v>
      </c>
      <c r="D283" s="27">
        <v>0</v>
      </c>
      <c r="E283" s="27">
        <f t="shared" si="13"/>
        <v>248</v>
      </c>
      <c r="F283" s="26">
        <f t="shared" si="15"/>
        <v>50.428571428571431</v>
      </c>
    </row>
    <row r="284" spans="1:6" x14ac:dyDescent="0.35">
      <c r="A284" s="28">
        <v>44182</v>
      </c>
      <c r="B284" s="27">
        <v>56</v>
      </c>
      <c r="C284" s="170">
        <f t="shared" si="14"/>
        <v>11447</v>
      </c>
      <c r="D284" s="27">
        <v>0</v>
      </c>
      <c r="E284" s="27">
        <f t="shared" si="13"/>
        <v>248</v>
      </c>
      <c r="F284" s="26">
        <f t="shared" si="15"/>
        <v>50.857142857142854</v>
      </c>
    </row>
    <row r="285" spans="1:6" x14ac:dyDescent="0.35">
      <c r="A285" s="28">
        <v>44183</v>
      </c>
      <c r="B285" s="27">
        <v>56</v>
      </c>
      <c r="C285" s="170">
        <f t="shared" si="14"/>
        <v>11503</v>
      </c>
      <c r="D285" s="27">
        <v>1</v>
      </c>
      <c r="E285" s="27">
        <f t="shared" si="13"/>
        <v>249</v>
      </c>
      <c r="F285" s="26">
        <f t="shared" si="15"/>
        <v>51.857142857142854</v>
      </c>
    </row>
    <row r="286" spans="1:6" x14ac:dyDescent="0.35">
      <c r="A286" s="28">
        <v>44184</v>
      </c>
      <c r="B286" s="27">
        <v>60</v>
      </c>
      <c r="C286" s="170">
        <f t="shared" si="14"/>
        <v>11563</v>
      </c>
      <c r="D286" s="27">
        <v>0</v>
      </c>
      <c r="E286" s="27">
        <f t="shared" si="13"/>
        <v>249</v>
      </c>
      <c r="F286" s="26">
        <f t="shared" si="15"/>
        <v>53.428571428571431</v>
      </c>
    </row>
    <row r="287" spans="1:6" x14ac:dyDescent="0.35">
      <c r="A287" s="28">
        <v>44185</v>
      </c>
      <c r="B287" s="27">
        <v>58</v>
      </c>
      <c r="C287" s="170">
        <f t="shared" si="14"/>
        <v>11621</v>
      </c>
      <c r="D287" s="27">
        <v>1</v>
      </c>
      <c r="E287" s="27">
        <f t="shared" si="13"/>
        <v>250</v>
      </c>
      <c r="F287" s="26">
        <f t="shared" si="15"/>
        <v>54</v>
      </c>
    </row>
    <row r="288" spans="1:6" x14ac:dyDescent="0.35">
      <c r="A288" s="28">
        <v>44186</v>
      </c>
      <c r="B288" s="27">
        <v>48</v>
      </c>
      <c r="C288" s="170">
        <f t="shared" si="14"/>
        <v>11669</v>
      </c>
      <c r="D288" s="27">
        <v>3</v>
      </c>
      <c r="E288" s="27">
        <f t="shared" si="13"/>
        <v>253</v>
      </c>
      <c r="F288" s="26">
        <f t="shared" si="15"/>
        <v>53.285714285714285</v>
      </c>
    </row>
    <row r="289" spans="1:6" x14ac:dyDescent="0.35">
      <c r="A289" s="28">
        <v>44187</v>
      </c>
      <c r="B289" s="27">
        <v>73</v>
      </c>
      <c r="C289" s="170">
        <f t="shared" si="14"/>
        <v>11742</v>
      </c>
      <c r="D289" s="27">
        <v>0</v>
      </c>
      <c r="E289" s="27">
        <f t="shared" si="13"/>
        <v>253</v>
      </c>
      <c r="F289" s="26">
        <f t="shared" si="15"/>
        <v>57.285714285714285</v>
      </c>
    </row>
    <row r="290" spans="1:6" x14ac:dyDescent="0.35">
      <c r="A290" s="28">
        <v>44188</v>
      </c>
      <c r="B290" s="27">
        <v>49</v>
      </c>
      <c r="C290" s="170">
        <f t="shared" si="14"/>
        <v>11791</v>
      </c>
      <c r="D290" s="27">
        <v>1</v>
      </c>
      <c r="E290" s="27">
        <f t="shared" si="13"/>
        <v>254</v>
      </c>
      <c r="F290" s="26">
        <f t="shared" si="15"/>
        <v>57.142857142857146</v>
      </c>
    </row>
    <row r="291" spans="1:6" x14ac:dyDescent="0.35">
      <c r="A291" s="28">
        <v>44189</v>
      </c>
      <c r="B291" s="27">
        <v>81</v>
      </c>
      <c r="C291" s="170">
        <f t="shared" si="14"/>
        <v>11872</v>
      </c>
      <c r="D291" s="27">
        <v>0</v>
      </c>
      <c r="E291" s="27">
        <f t="shared" si="13"/>
        <v>254</v>
      </c>
      <c r="F291" s="26">
        <f t="shared" si="15"/>
        <v>60.714285714285715</v>
      </c>
    </row>
    <row r="292" spans="1:6" x14ac:dyDescent="0.35">
      <c r="A292" s="28">
        <v>44190</v>
      </c>
      <c r="B292" s="27">
        <v>66</v>
      </c>
      <c r="C292" s="170">
        <f t="shared" si="14"/>
        <v>11938</v>
      </c>
      <c r="D292" s="27">
        <v>1</v>
      </c>
      <c r="E292" s="27">
        <f t="shared" si="13"/>
        <v>255</v>
      </c>
      <c r="F292" s="26">
        <f t="shared" si="15"/>
        <v>62.142857142857146</v>
      </c>
    </row>
    <row r="293" spans="1:6" x14ac:dyDescent="0.35">
      <c r="A293" s="28">
        <v>44191</v>
      </c>
      <c r="B293" s="27">
        <v>61</v>
      </c>
      <c r="C293" s="170">
        <f t="shared" si="14"/>
        <v>11999</v>
      </c>
      <c r="D293" s="27">
        <v>1</v>
      </c>
      <c r="E293" s="27">
        <f t="shared" si="13"/>
        <v>256</v>
      </c>
      <c r="F293" s="26">
        <f t="shared" si="15"/>
        <v>62.285714285714285</v>
      </c>
    </row>
    <row r="294" spans="1:6" x14ac:dyDescent="0.35">
      <c r="A294" s="28">
        <v>44192</v>
      </c>
      <c r="B294" s="27">
        <v>60</v>
      </c>
      <c r="C294" s="170">
        <f t="shared" si="14"/>
        <v>12059</v>
      </c>
      <c r="D294" s="27">
        <v>3</v>
      </c>
      <c r="E294" s="27">
        <f t="shared" si="13"/>
        <v>259</v>
      </c>
      <c r="F294" s="26">
        <f t="shared" si="15"/>
        <v>62.571428571428569</v>
      </c>
    </row>
    <row r="295" spans="1:6" x14ac:dyDescent="0.35">
      <c r="A295" s="28">
        <v>44193</v>
      </c>
      <c r="B295" s="27">
        <v>76</v>
      </c>
      <c r="C295" s="170">
        <f t="shared" si="14"/>
        <v>12135</v>
      </c>
      <c r="D295" s="27">
        <v>0</v>
      </c>
      <c r="E295" s="27">
        <f t="shared" si="13"/>
        <v>259</v>
      </c>
      <c r="F295" s="26">
        <f t="shared" si="15"/>
        <v>66.571428571428569</v>
      </c>
    </row>
    <row r="296" spans="1:6" x14ac:dyDescent="0.35">
      <c r="A296" s="28">
        <v>44194</v>
      </c>
      <c r="B296" s="27">
        <v>78</v>
      </c>
      <c r="C296" s="170">
        <f t="shared" si="14"/>
        <v>12213</v>
      </c>
      <c r="D296" s="27">
        <v>3</v>
      </c>
      <c r="E296" s="27">
        <f t="shared" si="13"/>
        <v>262</v>
      </c>
      <c r="F296" s="26">
        <f t="shared" si="15"/>
        <v>67.285714285714292</v>
      </c>
    </row>
    <row r="297" spans="1:6" x14ac:dyDescent="0.35">
      <c r="A297" s="28">
        <v>44195</v>
      </c>
      <c r="B297" s="27">
        <v>56</v>
      </c>
      <c r="C297" s="170">
        <f t="shared" si="14"/>
        <v>12269</v>
      </c>
      <c r="D297" s="27">
        <v>0</v>
      </c>
      <c r="E297" s="27">
        <f t="shared" si="13"/>
        <v>262</v>
      </c>
      <c r="F297" s="26">
        <f t="shared" si="15"/>
        <v>68.285714285714292</v>
      </c>
    </row>
    <row r="298" spans="1:6" x14ac:dyDescent="0.35">
      <c r="A298" s="28">
        <v>44196</v>
      </c>
      <c r="B298" s="27">
        <v>84</v>
      </c>
      <c r="C298" s="170">
        <f t="shared" si="14"/>
        <v>12353</v>
      </c>
      <c r="D298" s="27">
        <v>1</v>
      </c>
      <c r="E298" s="27">
        <f>D298+E297</f>
        <v>263</v>
      </c>
      <c r="F298" s="26">
        <f t="shared" si="15"/>
        <v>68.714285714285708</v>
      </c>
    </row>
    <row r="299" spans="1:6" x14ac:dyDescent="0.35">
      <c r="A299" s="28">
        <v>44197</v>
      </c>
      <c r="B299" s="27">
        <v>63</v>
      </c>
      <c r="C299" s="170">
        <f t="shared" si="14"/>
        <v>12416</v>
      </c>
      <c r="D299" s="27">
        <v>1</v>
      </c>
      <c r="E299" s="27">
        <f>D299+E298</f>
        <v>264</v>
      </c>
      <c r="F299" s="26">
        <f t="shared" si="15"/>
        <v>68.285714285714292</v>
      </c>
    </row>
    <row r="300" spans="1:6" x14ac:dyDescent="0.35">
      <c r="A300" s="28">
        <v>44198</v>
      </c>
      <c r="B300" s="27">
        <v>79</v>
      </c>
      <c r="C300" s="170">
        <f t="shared" si="14"/>
        <v>12495</v>
      </c>
      <c r="D300" s="27">
        <v>2</v>
      </c>
      <c r="E300" s="27">
        <f t="shared" ref="E300:E363" si="16">D300+E299</f>
        <v>266</v>
      </c>
      <c r="F300" s="26">
        <f t="shared" si="15"/>
        <v>70.857142857142861</v>
      </c>
    </row>
    <row r="301" spans="1:6" x14ac:dyDescent="0.35">
      <c r="A301" s="28">
        <v>44199</v>
      </c>
      <c r="B301" s="27">
        <v>63</v>
      </c>
      <c r="C301" s="170">
        <f t="shared" si="14"/>
        <v>12558</v>
      </c>
      <c r="D301" s="27">
        <v>0</v>
      </c>
      <c r="E301" s="27">
        <f t="shared" si="16"/>
        <v>266</v>
      </c>
      <c r="F301" s="26">
        <f t="shared" si="15"/>
        <v>71.285714285714292</v>
      </c>
    </row>
    <row r="302" spans="1:6" x14ac:dyDescent="0.35">
      <c r="A302" s="28">
        <v>44200</v>
      </c>
      <c r="B302" s="27">
        <v>63</v>
      </c>
      <c r="C302" s="170">
        <f t="shared" si="14"/>
        <v>12621</v>
      </c>
      <c r="D302" s="27">
        <v>2</v>
      </c>
      <c r="E302" s="27">
        <f t="shared" si="16"/>
        <v>268</v>
      </c>
      <c r="F302" s="26">
        <f t="shared" si="15"/>
        <v>69.428571428571431</v>
      </c>
    </row>
    <row r="303" spans="1:6" x14ac:dyDescent="0.35">
      <c r="A303" s="28">
        <v>44201</v>
      </c>
      <c r="B303" s="27">
        <v>69</v>
      </c>
      <c r="C303" s="170">
        <f t="shared" si="14"/>
        <v>12690</v>
      </c>
      <c r="D303" s="27">
        <v>2</v>
      </c>
      <c r="E303" s="27">
        <f t="shared" si="16"/>
        <v>270</v>
      </c>
      <c r="F303" s="26">
        <f t="shared" si="15"/>
        <v>68.142857142857139</v>
      </c>
    </row>
    <row r="304" spans="1:6" x14ac:dyDescent="0.35">
      <c r="A304" s="28">
        <v>44202</v>
      </c>
      <c r="B304" s="27">
        <v>85</v>
      </c>
      <c r="C304" s="170">
        <f t="shared" si="14"/>
        <v>12775</v>
      </c>
      <c r="D304" s="27">
        <v>0</v>
      </c>
      <c r="E304" s="27">
        <f t="shared" si="16"/>
        <v>270</v>
      </c>
      <c r="F304" s="26">
        <f t="shared" si="15"/>
        <v>72.285714285714292</v>
      </c>
    </row>
    <row r="305" spans="1:6" x14ac:dyDescent="0.35">
      <c r="A305" s="28">
        <v>44203</v>
      </c>
      <c r="B305" s="27">
        <v>73</v>
      </c>
      <c r="C305" s="170">
        <f t="shared" si="14"/>
        <v>12848</v>
      </c>
      <c r="D305" s="27">
        <v>0</v>
      </c>
      <c r="E305" s="27">
        <f t="shared" si="16"/>
        <v>270</v>
      </c>
      <c r="F305" s="26">
        <f t="shared" si="15"/>
        <v>70.714285714285708</v>
      </c>
    </row>
    <row r="306" spans="1:6" x14ac:dyDescent="0.35">
      <c r="A306" s="28">
        <v>44204</v>
      </c>
      <c r="B306" s="27">
        <v>68</v>
      </c>
      <c r="C306" s="170">
        <f t="shared" si="14"/>
        <v>12916</v>
      </c>
      <c r="D306" s="27">
        <v>0</v>
      </c>
      <c r="E306" s="27">
        <f t="shared" si="16"/>
        <v>270</v>
      </c>
      <c r="F306" s="26">
        <f t="shared" si="15"/>
        <v>71.428571428571431</v>
      </c>
    </row>
    <row r="307" spans="1:6" x14ac:dyDescent="0.35">
      <c r="A307" s="28">
        <v>44205</v>
      </c>
      <c r="B307" s="27">
        <v>75</v>
      </c>
      <c r="C307" s="170">
        <f t="shared" si="14"/>
        <v>12991</v>
      </c>
      <c r="D307" s="27">
        <v>1</v>
      </c>
      <c r="E307" s="27">
        <f t="shared" si="16"/>
        <v>271</v>
      </c>
      <c r="F307" s="26">
        <f t="shared" si="15"/>
        <v>70.857142857142861</v>
      </c>
    </row>
    <row r="308" spans="1:6" x14ac:dyDescent="0.35">
      <c r="A308" s="28">
        <v>44206</v>
      </c>
      <c r="B308" s="27">
        <v>85</v>
      </c>
      <c r="C308" s="170">
        <f t="shared" si="14"/>
        <v>13076</v>
      </c>
      <c r="D308" s="27">
        <v>1</v>
      </c>
      <c r="E308" s="27">
        <f t="shared" si="16"/>
        <v>272</v>
      </c>
      <c r="F308" s="26">
        <f t="shared" si="15"/>
        <v>74</v>
      </c>
    </row>
    <row r="309" spans="1:6" x14ac:dyDescent="0.35">
      <c r="A309" s="28">
        <v>44207</v>
      </c>
      <c r="B309" s="27">
        <v>60</v>
      </c>
      <c r="C309" s="170">
        <f t="shared" si="14"/>
        <v>13136</v>
      </c>
      <c r="D309" s="27">
        <v>0</v>
      </c>
      <c r="E309" s="27">
        <f t="shared" si="16"/>
        <v>272</v>
      </c>
      <c r="F309" s="26">
        <f t="shared" si="15"/>
        <v>73.571428571428569</v>
      </c>
    </row>
    <row r="310" spans="1:6" x14ac:dyDescent="0.35">
      <c r="A310" s="28">
        <v>44208</v>
      </c>
      <c r="B310" s="27">
        <v>70</v>
      </c>
      <c r="C310" s="170">
        <f t="shared" si="14"/>
        <v>13206</v>
      </c>
      <c r="D310" s="27">
        <v>0</v>
      </c>
      <c r="E310" s="27">
        <f t="shared" si="16"/>
        <v>272</v>
      </c>
      <c r="F310" s="26">
        <f t="shared" si="15"/>
        <v>73.714285714285708</v>
      </c>
    </row>
    <row r="311" spans="1:6" x14ac:dyDescent="0.35">
      <c r="A311" s="28">
        <v>44209</v>
      </c>
      <c r="B311" s="27">
        <v>80</v>
      </c>
      <c r="C311" s="170">
        <f t="shared" si="14"/>
        <v>13286</v>
      </c>
      <c r="D311" s="27">
        <v>0</v>
      </c>
      <c r="E311" s="27">
        <f t="shared" si="16"/>
        <v>272</v>
      </c>
      <c r="F311" s="26">
        <f t="shared" si="15"/>
        <v>73</v>
      </c>
    </row>
    <row r="312" spans="1:6" x14ac:dyDescent="0.35">
      <c r="A312" s="28">
        <v>44210</v>
      </c>
      <c r="B312" s="27">
        <v>69</v>
      </c>
      <c r="C312" s="170">
        <f t="shared" si="14"/>
        <v>13355</v>
      </c>
      <c r="D312" s="27">
        <v>1</v>
      </c>
      <c r="E312" s="27">
        <f t="shared" si="16"/>
        <v>273</v>
      </c>
      <c r="F312" s="26">
        <f t="shared" si="15"/>
        <v>72.428571428571431</v>
      </c>
    </row>
    <row r="313" spans="1:6" x14ac:dyDescent="0.35">
      <c r="A313" s="28">
        <v>44211</v>
      </c>
      <c r="B313" s="27">
        <v>65</v>
      </c>
      <c r="C313" s="170">
        <f t="shared" si="14"/>
        <v>13420</v>
      </c>
      <c r="D313" s="27">
        <v>2</v>
      </c>
      <c r="E313" s="27">
        <f t="shared" si="16"/>
        <v>275</v>
      </c>
      <c r="F313" s="26">
        <f t="shared" si="15"/>
        <v>72</v>
      </c>
    </row>
    <row r="314" spans="1:6" x14ac:dyDescent="0.35">
      <c r="A314" s="28">
        <v>44212</v>
      </c>
      <c r="B314" s="27">
        <v>64</v>
      </c>
      <c r="C314" s="170">
        <f t="shared" si="14"/>
        <v>13484</v>
      </c>
      <c r="D314" s="27">
        <v>1</v>
      </c>
      <c r="E314" s="27">
        <f t="shared" si="16"/>
        <v>276</v>
      </c>
      <c r="F314" s="26">
        <f t="shared" si="15"/>
        <v>70.428571428571431</v>
      </c>
    </row>
    <row r="315" spans="1:6" x14ac:dyDescent="0.35">
      <c r="A315" s="28">
        <v>44213</v>
      </c>
      <c r="B315" s="27">
        <v>64</v>
      </c>
      <c r="C315" s="170">
        <f t="shared" si="14"/>
        <v>13548</v>
      </c>
      <c r="D315" s="27">
        <v>2</v>
      </c>
      <c r="E315" s="27">
        <f t="shared" si="16"/>
        <v>278</v>
      </c>
      <c r="F315" s="26">
        <f t="shared" si="15"/>
        <v>67.428571428571431</v>
      </c>
    </row>
    <row r="316" spans="1:6" x14ac:dyDescent="0.35">
      <c r="A316" s="28">
        <v>44214</v>
      </c>
      <c r="B316" s="27">
        <v>67</v>
      </c>
      <c r="C316" s="170">
        <f t="shared" si="14"/>
        <v>13615</v>
      </c>
      <c r="D316" s="27">
        <v>2</v>
      </c>
      <c r="E316" s="27">
        <f t="shared" si="16"/>
        <v>280</v>
      </c>
      <c r="F316" s="26">
        <f t="shared" si="15"/>
        <v>68.428571428571431</v>
      </c>
    </row>
    <row r="317" spans="1:6" x14ac:dyDescent="0.35">
      <c r="A317" s="28">
        <v>44215</v>
      </c>
      <c r="B317" s="27">
        <v>64</v>
      </c>
      <c r="C317" s="170">
        <f t="shared" si="14"/>
        <v>13679</v>
      </c>
      <c r="D317" s="27">
        <v>1</v>
      </c>
      <c r="E317" s="27">
        <f t="shared" si="16"/>
        <v>281</v>
      </c>
      <c r="F317" s="26">
        <f t="shared" si="15"/>
        <v>67.571428571428569</v>
      </c>
    </row>
    <row r="318" spans="1:6" x14ac:dyDescent="0.35">
      <c r="A318" s="28">
        <v>44216</v>
      </c>
      <c r="B318" s="27">
        <v>74</v>
      </c>
      <c r="C318" s="170">
        <f t="shared" si="14"/>
        <v>13753</v>
      </c>
      <c r="D318" s="27">
        <v>2</v>
      </c>
      <c r="E318" s="27">
        <f t="shared" si="16"/>
        <v>283</v>
      </c>
      <c r="F318" s="26">
        <f t="shared" si="15"/>
        <v>66.714285714285708</v>
      </c>
    </row>
    <row r="319" spans="1:6" x14ac:dyDescent="0.35">
      <c r="A319" s="28">
        <v>44217</v>
      </c>
      <c r="B319" s="27">
        <v>68</v>
      </c>
      <c r="C319" s="170">
        <f t="shared" si="14"/>
        <v>13821</v>
      </c>
      <c r="D319" s="27">
        <v>3</v>
      </c>
      <c r="E319" s="27">
        <f t="shared" si="16"/>
        <v>286</v>
      </c>
      <c r="F319" s="26">
        <f t="shared" si="15"/>
        <v>66.571428571428569</v>
      </c>
    </row>
    <row r="320" spans="1:6" x14ac:dyDescent="0.35">
      <c r="A320" s="28">
        <v>44218</v>
      </c>
      <c r="B320" s="27">
        <v>85</v>
      </c>
      <c r="C320" s="170">
        <f t="shared" si="14"/>
        <v>13906</v>
      </c>
      <c r="D320" s="27">
        <v>0</v>
      </c>
      <c r="E320" s="27">
        <f t="shared" si="16"/>
        <v>286</v>
      </c>
      <c r="F320" s="26">
        <f t="shared" si="15"/>
        <v>69.428571428571431</v>
      </c>
    </row>
    <row r="321" spans="1:6" x14ac:dyDescent="0.35">
      <c r="A321" s="28">
        <v>44219</v>
      </c>
      <c r="B321" s="27">
        <v>70</v>
      </c>
      <c r="C321" s="170">
        <f t="shared" si="14"/>
        <v>13976</v>
      </c>
      <c r="D321" s="27">
        <v>0</v>
      </c>
      <c r="E321" s="27">
        <f t="shared" si="16"/>
        <v>286</v>
      </c>
      <c r="F321" s="26">
        <f t="shared" si="15"/>
        <v>70.285714285714292</v>
      </c>
    </row>
    <row r="322" spans="1:6" x14ac:dyDescent="0.35">
      <c r="A322" s="28">
        <v>44220</v>
      </c>
      <c r="B322" s="27">
        <v>59</v>
      </c>
      <c r="C322" s="170">
        <f t="shared" si="14"/>
        <v>14035</v>
      </c>
      <c r="D322" s="27">
        <v>1</v>
      </c>
      <c r="E322" s="27">
        <f t="shared" si="16"/>
        <v>287</v>
      </c>
      <c r="F322" s="26">
        <f t="shared" si="15"/>
        <v>69.571428571428569</v>
      </c>
    </row>
    <row r="323" spans="1:6" x14ac:dyDescent="0.35">
      <c r="A323" s="28">
        <v>44221</v>
      </c>
      <c r="B323" s="27">
        <v>64</v>
      </c>
      <c r="C323" s="170">
        <f t="shared" si="14"/>
        <v>14099</v>
      </c>
      <c r="D323" s="27">
        <v>1</v>
      </c>
      <c r="E323" s="27">
        <f t="shared" si="16"/>
        <v>288</v>
      </c>
      <c r="F323" s="26">
        <f t="shared" si="15"/>
        <v>69.142857142857139</v>
      </c>
    </row>
    <row r="324" spans="1:6" x14ac:dyDescent="0.35">
      <c r="A324" s="28">
        <v>44222</v>
      </c>
      <c r="B324" s="27">
        <v>93</v>
      </c>
      <c r="C324" s="170">
        <f t="shared" si="14"/>
        <v>14192</v>
      </c>
      <c r="D324" s="27">
        <v>0</v>
      </c>
      <c r="E324" s="27">
        <f t="shared" si="16"/>
        <v>288</v>
      </c>
      <c r="F324" s="26">
        <f t="shared" si="15"/>
        <v>73.285714285714292</v>
      </c>
    </row>
    <row r="325" spans="1:6" x14ac:dyDescent="0.35">
      <c r="A325" s="28">
        <v>44223</v>
      </c>
      <c r="B325" s="27">
        <v>84</v>
      </c>
      <c r="C325" s="170">
        <f t="shared" si="14"/>
        <v>14276</v>
      </c>
      <c r="D325" s="27">
        <v>2</v>
      </c>
      <c r="E325" s="27">
        <f t="shared" si="16"/>
        <v>290</v>
      </c>
      <c r="F325" s="26">
        <f t="shared" si="15"/>
        <v>74.714285714285708</v>
      </c>
    </row>
    <row r="326" spans="1:6" x14ac:dyDescent="0.35">
      <c r="A326" s="28">
        <v>44224</v>
      </c>
      <c r="B326" s="27">
        <v>83</v>
      </c>
      <c r="C326" s="170">
        <f t="shared" si="14"/>
        <v>14359</v>
      </c>
      <c r="D326" s="27">
        <v>0</v>
      </c>
      <c r="E326" s="27">
        <f t="shared" si="16"/>
        <v>290</v>
      </c>
      <c r="F326" s="26">
        <f t="shared" si="15"/>
        <v>76.857142857142861</v>
      </c>
    </row>
    <row r="327" spans="1:6" x14ac:dyDescent="0.35">
      <c r="A327" s="28">
        <v>44225</v>
      </c>
      <c r="B327" s="27">
        <v>64</v>
      </c>
      <c r="C327" s="170">
        <f t="shared" si="14"/>
        <v>14423</v>
      </c>
      <c r="D327" s="27">
        <v>1</v>
      </c>
      <c r="E327" s="27">
        <f t="shared" si="16"/>
        <v>291</v>
      </c>
      <c r="F327" s="26">
        <f t="shared" si="15"/>
        <v>73.857142857142861</v>
      </c>
    </row>
    <row r="328" spans="1:6" x14ac:dyDescent="0.35">
      <c r="A328" s="28">
        <v>44226</v>
      </c>
      <c r="B328" s="27">
        <v>57</v>
      </c>
      <c r="C328" s="170">
        <f t="shared" si="14"/>
        <v>14480</v>
      </c>
      <c r="D328" s="27">
        <v>2</v>
      </c>
      <c r="E328" s="27">
        <f t="shared" si="16"/>
        <v>293</v>
      </c>
      <c r="F328" s="26">
        <f t="shared" si="15"/>
        <v>72</v>
      </c>
    </row>
    <row r="329" spans="1:6" x14ac:dyDescent="0.35">
      <c r="A329" s="28">
        <v>44227</v>
      </c>
      <c r="B329" s="27">
        <v>64</v>
      </c>
      <c r="C329" s="170">
        <f t="shared" si="14"/>
        <v>14544</v>
      </c>
      <c r="D329" s="27">
        <v>0</v>
      </c>
      <c r="E329" s="27">
        <f t="shared" si="16"/>
        <v>293</v>
      </c>
      <c r="F329" s="26">
        <f t="shared" si="15"/>
        <v>72.714285714285708</v>
      </c>
    </row>
    <row r="330" spans="1:6" x14ac:dyDescent="0.35">
      <c r="A330" s="28">
        <v>44228</v>
      </c>
      <c r="B330" s="27">
        <v>65</v>
      </c>
      <c r="C330" s="170">
        <f t="shared" si="14"/>
        <v>14609</v>
      </c>
      <c r="D330" s="27">
        <v>3</v>
      </c>
      <c r="E330" s="27">
        <f t="shared" si="16"/>
        <v>296</v>
      </c>
      <c r="F330" s="26">
        <f t="shared" si="15"/>
        <v>72.857142857142861</v>
      </c>
    </row>
    <row r="331" spans="1:6" x14ac:dyDescent="0.35">
      <c r="A331" s="28">
        <v>44229</v>
      </c>
      <c r="B331" s="27">
        <v>53</v>
      </c>
      <c r="C331" s="170">
        <f t="shared" ref="C331:C394" si="17">B331+C330</f>
        <v>14662</v>
      </c>
      <c r="D331" s="27">
        <v>1</v>
      </c>
      <c r="E331" s="27">
        <f t="shared" si="16"/>
        <v>297</v>
      </c>
      <c r="F331" s="26">
        <f t="shared" si="15"/>
        <v>67.142857142857139</v>
      </c>
    </row>
    <row r="332" spans="1:6" x14ac:dyDescent="0.35">
      <c r="A332" s="28">
        <v>44230</v>
      </c>
      <c r="B332" s="27">
        <v>59</v>
      </c>
      <c r="C332" s="170">
        <f t="shared" si="17"/>
        <v>14721</v>
      </c>
      <c r="D332" s="27">
        <v>0</v>
      </c>
      <c r="E332" s="27">
        <f t="shared" si="16"/>
        <v>297</v>
      </c>
      <c r="F332" s="26">
        <f t="shared" si="15"/>
        <v>63.571428571428569</v>
      </c>
    </row>
    <row r="333" spans="1:6" x14ac:dyDescent="0.35">
      <c r="A333" s="28">
        <v>44231</v>
      </c>
      <c r="B333" s="27">
        <v>61</v>
      </c>
      <c r="C333" s="170">
        <f t="shared" si="17"/>
        <v>14782</v>
      </c>
      <c r="D333" s="27">
        <v>3</v>
      </c>
      <c r="E333" s="27">
        <f t="shared" si="16"/>
        <v>300</v>
      </c>
      <c r="F333" s="26">
        <f t="shared" si="15"/>
        <v>60.428571428571431</v>
      </c>
    </row>
    <row r="334" spans="1:6" x14ac:dyDescent="0.35">
      <c r="A334" s="28">
        <v>44232</v>
      </c>
      <c r="B334" s="27">
        <v>69</v>
      </c>
      <c r="C334" s="170">
        <f t="shared" si="17"/>
        <v>14851</v>
      </c>
      <c r="D334" s="27">
        <v>2</v>
      </c>
      <c r="E334" s="27">
        <f t="shared" si="16"/>
        <v>302</v>
      </c>
      <c r="F334" s="26">
        <f t="shared" si="15"/>
        <v>61.142857142857146</v>
      </c>
    </row>
    <row r="335" spans="1:6" x14ac:dyDescent="0.35">
      <c r="A335" s="28">
        <v>44233</v>
      </c>
      <c r="B335" s="27">
        <v>48</v>
      </c>
      <c r="C335" s="170">
        <f t="shared" si="17"/>
        <v>14899</v>
      </c>
      <c r="D335" s="27">
        <v>0</v>
      </c>
      <c r="E335" s="27">
        <f t="shared" si="16"/>
        <v>302</v>
      </c>
      <c r="F335" s="26">
        <f t="shared" si="15"/>
        <v>59.857142857142854</v>
      </c>
    </row>
    <row r="336" spans="1:6" x14ac:dyDescent="0.35">
      <c r="A336" s="28">
        <v>44234</v>
      </c>
      <c r="B336" s="27">
        <v>41</v>
      </c>
      <c r="C336" s="170">
        <f t="shared" si="17"/>
        <v>14940</v>
      </c>
      <c r="D336" s="27">
        <v>2</v>
      </c>
      <c r="E336" s="27">
        <f t="shared" si="16"/>
        <v>304</v>
      </c>
      <c r="F336" s="26">
        <f t="shared" ref="F336:F397" si="18">AVERAGE(B330:B336)</f>
        <v>56.571428571428569</v>
      </c>
    </row>
    <row r="337" spans="1:6" x14ac:dyDescent="0.35">
      <c r="A337" s="28">
        <v>44235</v>
      </c>
      <c r="B337" s="27">
        <v>42</v>
      </c>
      <c r="C337" s="170">
        <f t="shared" si="17"/>
        <v>14982</v>
      </c>
      <c r="D337" s="27">
        <v>1</v>
      </c>
      <c r="E337" s="27">
        <f t="shared" si="16"/>
        <v>305</v>
      </c>
      <c r="F337" s="26">
        <f t="shared" si="18"/>
        <v>53.285714285714285</v>
      </c>
    </row>
    <row r="338" spans="1:6" x14ac:dyDescent="0.35">
      <c r="A338" s="28">
        <v>44236</v>
      </c>
      <c r="B338" s="27">
        <v>46</v>
      </c>
      <c r="C338" s="170">
        <f t="shared" si="17"/>
        <v>15028</v>
      </c>
      <c r="D338" s="27">
        <v>0</v>
      </c>
      <c r="E338" s="27">
        <f t="shared" si="16"/>
        <v>305</v>
      </c>
      <c r="F338" s="26">
        <f t="shared" si="18"/>
        <v>52.285714285714285</v>
      </c>
    </row>
    <row r="339" spans="1:6" x14ac:dyDescent="0.35">
      <c r="A339" s="28">
        <v>44237</v>
      </c>
      <c r="B339" s="27">
        <v>68</v>
      </c>
      <c r="C339" s="170">
        <f t="shared" si="17"/>
        <v>15096</v>
      </c>
      <c r="D339" s="27">
        <v>0</v>
      </c>
      <c r="E339" s="27">
        <f t="shared" si="16"/>
        <v>305</v>
      </c>
      <c r="F339" s="26">
        <f t="shared" si="18"/>
        <v>53.571428571428569</v>
      </c>
    </row>
    <row r="340" spans="1:6" x14ac:dyDescent="0.35">
      <c r="A340" s="28">
        <v>44238</v>
      </c>
      <c r="B340" s="27">
        <v>53</v>
      </c>
      <c r="C340" s="170">
        <f t="shared" si="17"/>
        <v>15149</v>
      </c>
      <c r="D340" s="27">
        <v>1</v>
      </c>
      <c r="E340" s="27">
        <f t="shared" si="16"/>
        <v>306</v>
      </c>
      <c r="F340" s="26">
        <f t="shared" si="18"/>
        <v>52.428571428571431</v>
      </c>
    </row>
    <row r="341" spans="1:6" x14ac:dyDescent="0.35">
      <c r="A341" s="28">
        <v>44239</v>
      </c>
      <c r="B341" s="27">
        <v>55</v>
      </c>
      <c r="C341" s="170">
        <f t="shared" si="17"/>
        <v>15204</v>
      </c>
      <c r="D341" s="27">
        <v>0</v>
      </c>
      <c r="E341" s="27">
        <f t="shared" si="16"/>
        <v>306</v>
      </c>
      <c r="F341" s="26">
        <f t="shared" si="18"/>
        <v>50.428571428571431</v>
      </c>
    </row>
    <row r="342" spans="1:6" x14ac:dyDescent="0.35">
      <c r="A342" s="28">
        <v>44240</v>
      </c>
      <c r="B342" s="27">
        <v>36</v>
      </c>
      <c r="C342" s="170">
        <f t="shared" si="17"/>
        <v>15240</v>
      </c>
      <c r="D342" s="27">
        <v>0</v>
      </c>
      <c r="E342" s="27">
        <f t="shared" si="16"/>
        <v>306</v>
      </c>
      <c r="F342" s="26">
        <f t="shared" si="18"/>
        <v>48.714285714285715</v>
      </c>
    </row>
    <row r="343" spans="1:6" x14ac:dyDescent="0.35">
      <c r="A343" s="28">
        <v>44241</v>
      </c>
      <c r="B343" s="27">
        <v>68</v>
      </c>
      <c r="C343" s="170">
        <f t="shared" si="17"/>
        <v>15308</v>
      </c>
      <c r="D343" s="27">
        <v>1</v>
      </c>
      <c r="E343" s="27">
        <f t="shared" si="16"/>
        <v>307</v>
      </c>
      <c r="F343" s="26">
        <f t="shared" si="18"/>
        <v>52.571428571428569</v>
      </c>
    </row>
    <row r="344" spans="1:6" x14ac:dyDescent="0.35">
      <c r="A344" s="28">
        <v>44242</v>
      </c>
      <c r="B344" s="27">
        <v>43</v>
      </c>
      <c r="C344" s="170">
        <f t="shared" si="17"/>
        <v>15351</v>
      </c>
      <c r="D344" s="27">
        <v>0</v>
      </c>
      <c r="E344" s="27">
        <f t="shared" si="16"/>
        <v>307</v>
      </c>
      <c r="F344" s="26">
        <f t="shared" si="18"/>
        <v>52.714285714285715</v>
      </c>
    </row>
    <row r="345" spans="1:6" x14ac:dyDescent="0.35">
      <c r="A345" s="28">
        <v>44243</v>
      </c>
      <c r="B345" s="27">
        <v>55</v>
      </c>
      <c r="C345" s="170">
        <f t="shared" si="17"/>
        <v>15406</v>
      </c>
      <c r="D345" s="27">
        <v>2</v>
      </c>
      <c r="E345" s="27">
        <f t="shared" si="16"/>
        <v>309</v>
      </c>
      <c r="F345" s="26">
        <f t="shared" si="18"/>
        <v>54</v>
      </c>
    </row>
    <row r="346" spans="1:6" x14ac:dyDescent="0.35">
      <c r="A346" s="28">
        <v>44244</v>
      </c>
      <c r="B346" s="27">
        <v>32</v>
      </c>
      <c r="C346" s="170">
        <f t="shared" si="17"/>
        <v>15438</v>
      </c>
      <c r="D346" s="27">
        <v>3</v>
      </c>
      <c r="E346" s="27">
        <f t="shared" si="16"/>
        <v>312</v>
      </c>
      <c r="F346" s="26">
        <f t="shared" si="18"/>
        <v>48.857142857142854</v>
      </c>
    </row>
    <row r="347" spans="1:6" x14ac:dyDescent="0.35">
      <c r="A347" s="28">
        <v>44245</v>
      </c>
      <c r="B347" s="27">
        <v>41</v>
      </c>
      <c r="C347" s="170">
        <f t="shared" si="17"/>
        <v>15479</v>
      </c>
      <c r="D347" s="27">
        <v>1</v>
      </c>
      <c r="E347" s="27">
        <f t="shared" si="16"/>
        <v>313</v>
      </c>
      <c r="F347" s="26">
        <f t="shared" si="18"/>
        <v>47.142857142857146</v>
      </c>
    </row>
    <row r="348" spans="1:6" x14ac:dyDescent="0.35">
      <c r="A348" s="28">
        <v>44246</v>
      </c>
      <c r="B348" s="27">
        <v>50</v>
      </c>
      <c r="C348" s="170">
        <f t="shared" si="17"/>
        <v>15529</v>
      </c>
      <c r="D348" s="27">
        <v>0</v>
      </c>
      <c r="E348" s="27">
        <f t="shared" si="16"/>
        <v>313</v>
      </c>
      <c r="F348" s="26">
        <f t="shared" si="18"/>
        <v>46.428571428571431</v>
      </c>
    </row>
    <row r="349" spans="1:6" x14ac:dyDescent="0.35">
      <c r="A349" s="28">
        <v>44247</v>
      </c>
      <c r="B349" s="27">
        <v>34</v>
      </c>
      <c r="C349" s="170">
        <f t="shared" si="17"/>
        <v>15563</v>
      </c>
      <c r="D349" s="27">
        <v>2</v>
      </c>
      <c r="E349" s="27">
        <f t="shared" si="16"/>
        <v>315</v>
      </c>
      <c r="F349" s="26">
        <f t="shared" si="18"/>
        <v>46.142857142857146</v>
      </c>
    </row>
    <row r="350" spans="1:6" x14ac:dyDescent="0.35">
      <c r="A350" s="28">
        <v>44248</v>
      </c>
      <c r="B350" s="27">
        <v>41</v>
      </c>
      <c r="C350" s="170">
        <f t="shared" si="17"/>
        <v>15604</v>
      </c>
      <c r="D350" s="27">
        <v>2</v>
      </c>
      <c r="E350" s="27">
        <f t="shared" si="16"/>
        <v>317</v>
      </c>
      <c r="F350" s="26">
        <f t="shared" si="18"/>
        <v>42.285714285714285</v>
      </c>
    </row>
    <row r="351" spans="1:6" x14ac:dyDescent="0.35">
      <c r="A351" s="28">
        <v>44249</v>
      </c>
      <c r="B351" s="27">
        <v>40</v>
      </c>
      <c r="C351" s="170">
        <f t="shared" si="17"/>
        <v>15644</v>
      </c>
      <c r="D351" s="27">
        <v>0</v>
      </c>
      <c r="E351" s="27">
        <f t="shared" si="16"/>
        <v>317</v>
      </c>
      <c r="F351" s="26">
        <f t="shared" si="18"/>
        <v>41.857142857142854</v>
      </c>
    </row>
    <row r="352" spans="1:6" x14ac:dyDescent="0.35">
      <c r="A352" s="28">
        <v>44250</v>
      </c>
      <c r="B352" s="27">
        <v>39</v>
      </c>
      <c r="C352" s="170">
        <f t="shared" si="17"/>
        <v>15683</v>
      </c>
      <c r="D352" s="27">
        <v>0</v>
      </c>
      <c r="E352" s="27">
        <f t="shared" si="16"/>
        <v>317</v>
      </c>
      <c r="F352" s="26">
        <f t="shared" si="18"/>
        <v>39.571428571428569</v>
      </c>
    </row>
    <row r="353" spans="1:6" x14ac:dyDescent="0.35">
      <c r="A353" s="28">
        <v>44251</v>
      </c>
      <c r="B353" s="27">
        <v>43</v>
      </c>
      <c r="C353" s="170">
        <f t="shared" si="17"/>
        <v>15726</v>
      </c>
      <c r="D353" s="27">
        <v>1</v>
      </c>
      <c r="E353" s="27">
        <f t="shared" si="16"/>
        <v>318</v>
      </c>
      <c r="F353" s="26">
        <f t="shared" si="18"/>
        <v>41.142857142857146</v>
      </c>
    </row>
    <row r="354" spans="1:6" x14ac:dyDescent="0.35">
      <c r="A354" s="28">
        <v>44252</v>
      </c>
      <c r="B354" s="27">
        <v>47</v>
      </c>
      <c r="C354" s="170">
        <f t="shared" si="17"/>
        <v>15773</v>
      </c>
      <c r="D354" s="27">
        <v>1</v>
      </c>
      <c r="E354" s="27">
        <f t="shared" si="16"/>
        <v>319</v>
      </c>
      <c r="F354" s="26">
        <f t="shared" si="18"/>
        <v>42</v>
      </c>
    </row>
    <row r="355" spans="1:6" x14ac:dyDescent="0.35">
      <c r="A355" s="28">
        <v>44253</v>
      </c>
      <c r="B355" s="27">
        <v>42</v>
      </c>
      <c r="C355" s="170">
        <f t="shared" si="17"/>
        <v>15815</v>
      </c>
      <c r="D355" s="27">
        <v>0</v>
      </c>
      <c r="E355" s="27">
        <f t="shared" si="16"/>
        <v>319</v>
      </c>
      <c r="F355" s="26">
        <f t="shared" si="18"/>
        <v>40.857142857142854</v>
      </c>
    </row>
    <row r="356" spans="1:6" x14ac:dyDescent="0.35">
      <c r="A356" s="28">
        <v>44254</v>
      </c>
      <c r="B356" s="27">
        <v>51</v>
      </c>
      <c r="C356" s="170">
        <f t="shared" si="17"/>
        <v>15866</v>
      </c>
      <c r="D356" s="27">
        <v>0</v>
      </c>
      <c r="E356" s="27">
        <f t="shared" si="16"/>
        <v>319</v>
      </c>
      <c r="F356" s="26">
        <f t="shared" si="18"/>
        <v>43.285714285714285</v>
      </c>
    </row>
    <row r="357" spans="1:6" x14ac:dyDescent="0.35">
      <c r="A357" s="28">
        <v>44255</v>
      </c>
      <c r="B357" s="27">
        <v>38</v>
      </c>
      <c r="C357" s="170">
        <f t="shared" si="17"/>
        <v>15904</v>
      </c>
      <c r="D357" s="27">
        <v>1</v>
      </c>
      <c r="E357" s="27">
        <f t="shared" si="16"/>
        <v>320</v>
      </c>
      <c r="F357" s="26">
        <f t="shared" si="18"/>
        <v>42.857142857142854</v>
      </c>
    </row>
    <row r="358" spans="1:6" x14ac:dyDescent="0.35">
      <c r="A358" s="28">
        <v>44256</v>
      </c>
      <c r="B358" s="27">
        <v>48</v>
      </c>
      <c r="C358" s="170">
        <f t="shared" si="17"/>
        <v>15952</v>
      </c>
      <c r="D358" s="27">
        <v>5</v>
      </c>
      <c r="E358" s="27">
        <f t="shared" si="16"/>
        <v>325</v>
      </c>
      <c r="F358" s="26">
        <f t="shared" si="18"/>
        <v>44</v>
      </c>
    </row>
    <row r="359" spans="1:6" x14ac:dyDescent="0.35">
      <c r="A359" s="28">
        <v>44257</v>
      </c>
      <c r="B359" s="27">
        <v>30</v>
      </c>
      <c r="C359" s="170">
        <f t="shared" si="17"/>
        <v>15982</v>
      </c>
      <c r="D359" s="27">
        <v>1</v>
      </c>
      <c r="E359" s="27">
        <f t="shared" si="16"/>
        <v>326</v>
      </c>
      <c r="F359" s="26">
        <f t="shared" si="18"/>
        <v>42.714285714285715</v>
      </c>
    </row>
    <row r="360" spans="1:6" x14ac:dyDescent="0.35">
      <c r="A360" s="28">
        <v>44258</v>
      </c>
      <c r="B360" s="27">
        <v>30</v>
      </c>
      <c r="C360" s="170">
        <f t="shared" si="17"/>
        <v>16012</v>
      </c>
      <c r="D360" s="27">
        <v>0</v>
      </c>
      <c r="E360" s="27">
        <f t="shared" si="16"/>
        <v>326</v>
      </c>
      <c r="F360" s="26">
        <f t="shared" si="18"/>
        <v>40.857142857142854</v>
      </c>
    </row>
    <row r="361" spans="1:6" x14ac:dyDescent="0.35">
      <c r="A361" s="28">
        <v>44259</v>
      </c>
      <c r="B361" s="27">
        <v>51</v>
      </c>
      <c r="C361" s="170">
        <f t="shared" si="17"/>
        <v>16063</v>
      </c>
      <c r="D361" s="27">
        <v>0</v>
      </c>
      <c r="E361" s="27">
        <f t="shared" si="16"/>
        <v>326</v>
      </c>
      <c r="F361" s="26">
        <f t="shared" si="18"/>
        <v>41.428571428571431</v>
      </c>
    </row>
    <row r="362" spans="1:6" x14ac:dyDescent="0.35">
      <c r="A362" s="28">
        <v>44260</v>
      </c>
      <c r="B362" s="27">
        <v>34</v>
      </c>
      <c r="C362" s="170">
        <f t="shared" si="17"/>
        <v>16097</v>
      </c>
      <c r="D362" s="27">
        <v>2</v>
      </c>
      <c r="E362" s="27">
        <f t="shared" si="16"/>
        <v>328</v>
      </c>
      <c r="F362" s="26">
        <f t="shared" si="18"/>
        <v>40.285714285714285</v>
      </c>
    </row>
    <row r="363" spans="1:6" x14ac:dyDescent="0.35">
      <c r="A363" s="28">
        <v>44261</v>
      </c>
      <c r="B363" s="27">
        <v>33</v>
      </c>
      <c r="C363" s="170">
        <f t="shared" si="17"/>
        <v>16130</v>
      </c>
      <c r="D363" s="27">
        <v>0</v>
      </c>
      <c r="E363" s="27">
        <f t="shared" si="16"/>
        <v>328</v>
      </c>
      <c r="F363" s="26">
        <f t="shared" si="18"/>
        <v>37.714285714285715</v>
      </c>
    </row>
    <row r="364" spans="1:6" x14ac:dyDescent="0.35">
      <c r="A364" s="28">
        <v>44262</v>
      </c>
      <c r="B364" s="27">
        <v>25</v>
      </c>
      <c r="C364" s="170">
        <f t="shared" si="17"/>
        <v>16155</v>
      </c>
      <c r="D364" s="27">
        <v>1</v>
      </c>
      <c r="E364" s="27">
        <f t="shared" ref="E364:E397" si="19">D364+E363</f>
        <v>329</v>
      </c>
      <c r="F364" s="26">
        <f t="shared" si="18"/>
        <v>35.857142857142854</v>
      </c>
    </row>
    <row r="365" spans="1:6" x14ac:dyDescent="0.35">
      <c r="A365" s="28">
        <v>44263</v>
      </c>
      <c r="B365" s="27">
        <v>38</v>
      </c>
      <c r="C365" s="170">
        <f t="shared" si="17"/>
        <v>16193</v>
      </c>
      <c r="D365" s="27">
        <v>1</v>
      </c>
      <c r="E365" s="27">
        <f t="shared" si="19"/>
        <v>330</v>
      </c>
      <c r="F365" s="26">
        <f t="shared" si="18"/>
        <v>34.428571428571431</v>
      </c>
    </row>
    <row r="366" spans="1:6" x14ac:dyDescent="0.35">
      <c r="A366" s="28">
        <v>44264</v>
      </c>
      <c r="B366" s="27">
        <v>34</v>
      </c>
      <c r="C366" s="170">
        <f t="shared" si="17"/>
        <v>16227</v>
      </c>
      <c r="D366" s="27">
        <v>0</v>
      </c>
      <c r="E366" s="27">
        <f t="shared" si="19"/>
        <v>330</v>
      </c>
      <c r="F366" s="26">
        <f t="shared" si="18"/>
        <v>35</v>
      </c>
    </row>
    <row r="367" spans="1:6" x14ac:dyDescent="0.35">
      <c r="A367" s="28">
        <v>44265</v>
      </c>
      <c r="B367" s="27">
        <v>37</v>
      </c>
      <c r="C367" s="170">
        <f t="shared" si="17"/>
        <v>16264</v>
      </c>
      <c r="D367" s="27">
        <v>0</v>
      </c>
      <c r="E367" s="27">
        <f t="shared" si="19"/>
        <v>330</v>
      </c>
      <c r="F367" s="26">
        <f t="shared" si="18"/>
        <v>36</v>
      </c>
    </row>
    <row r="368" spans="1:6" x14ac:dyDescent="0.35">
      <c r="A368" s="28">
        <v>44266</v>
      </c>
      <c r="B368" s="27">
        <v>27</v>
      </c>
      <c r="C368" s="170">
        <f t="shared" si="17"/>
        <v>16291</v>
      </c>
      <c r="D368" s="27">
        <v>0</v>
      </c>
      <c r="E368" s="27">
        <f t="shared" si="19"/>
        <v>330</v>
      </c>
      <c r="F368" s="26">
        <f t="shared" si="18"/>
        <v>32.571428571428569</v>
      </c>
    </row>
    <row r="369" spans="1:6" x14ac:dyDescent="0.35">
      <c r="A369" s="28">
        <v>44267</v>
      </c>
      <c r="B369" s="27">
        <v>35</v>
      </c>
      <c r="C369" s="170">
        <f t="shared" si="17"/>
        <v>16326</v>
      </c>
      <c r="D369" s="27">
        <v>1</v>
      </c>
      <c r="E369" s="27">
        <f t="shared" si="19"/>
        <v>331</v>
      </c>
      <c r="F369" s="26">
        <f t="shared" si="18"/>
        <v>32.714285714285715</v>
      </c>
    </row>
    <row r="370" spans="1:6" x14ac:dyDescent="0.35">
      <c r="A370" s="28">
        <v>44268</v>
      </c>
      <c r="B370" s="27">
        <v>32</v>
      </c>
      <c r="C370" s="170">
        <f t="shared" si="17"/>
        <v>16358</v>
      </c>
      <c r="D370" s="27">
        <v>0</v>
      </c>
      <c r="E370" s="27">
        <f t="shared" si="19"/>
        <v>331</v>
      </c>
      <c r="F370" s="26">
        <f t="shared" si="18"/>
        <v>32.571428571428569</v>
      </c>
    </row>
    <row r="371" spans="1:6" x14ac:dyDescent="0.35">
      <c r="A371" s="28">
        <v>44269</v>
      </c>
      <c r="B371" s="27">
        <v>32</v>
      </c>
      <c r="C371" s="170">
        <f t="shared" si="17"/>
        <v>16390</v>
      </c>
      <c r="D371" s="27">
        <v>0</v>
      </c>
      <c r="E371" s="27">
        <f t="shared" si="19"/>
        <v>331</v>
      </c>
      <c r="F371" s="26">
        <f t="shared" si="18"/>
        <v>33.571428571428569</v>
      </c>
    </row>
    <row r="372" spans="1:6" x14ac:dyDescent="0.35">
      <c r="A372" s="28">
        <v>44270</v>
      </c>
      <c r="B372" s="27">
        <v>24</v>
      </c>
      <c r="C372" s="170">
        <f t="shared" si="17"/>
        <v>16414</v>
      </c>
      <c r="D372" s="27">
        <v>0</v>
      </c>
      <c r="E372" s="27">
        <f t="shared" si="19"/>
        <v>331</v>
      </c>
      <c r="F372" s="26">
        <f t="shared" si="18"/>
        <v>31.571428571428573</v>
      </c>
    </row>
    <row r="373" spans="1:6" x14ac:dyDescent="0.35">
      <c r="A373" s="28">
        <v>44271</v>
      </c>
      <c r="B373" s="27">
        <v>21</v>
      </c>
      <c r="C373" s="170">
        <f t="shared" si="17"/>
        <v>16435</v>
      </c>
      <c r="D373" s="27">
        <v>0</v>
      </c>
      <c r="E373" s="27">
        <f t="shared" si="19"/>
        <v>331</v>
      </c>
      <c r="F373" s="26">
        <f t="shared" si="18"/>
        <v>29.714285714285715</v>
      </c>
    </row>
    <row r="374" spans="1:6" x14ac:dyDescent="0.35">
      <c r="A374" s="28">
        <v>44272</v>
      </c>
      <c r="B374" s="27">
        <v>43</v>
      </c>
      <c r="C374" s="170">
        <f t="shared" si="17"/>
        <v>16478</v>
      </c>
      <c r="D374" s="27">
        <v>0</v>
      </c>
      <c r="E374" s="27">
        <f t="shared" si="19"/>
        <v>331</v>
      </c>
      <c r="F374" s="26">
        <f t="shared" si="18"/>
        <v>30.571428571428573</v>
      </c>
    </row>
    <row r="375" spans="1:6" x14ac:dyDescent="0.35">
      <c r="A375" s="28">
        <v>44273</v>
      </c>
      <c r="B375" s="27">
        <v>34</v>
      </c>
      <c r="C375" s="170">
        <f t="shared" si="17"/>
        <v>16512</v>
      </c>
      <c r="D375" s="27">
        <v>1</v>
      </c>
      <c r="E375" s="27">
        <f t="shared" si="19"/>
        <v>332</v>
      </c>
      <c r="F375" s="26">
        <f t="shared" si="18"/>
        <v>31.571428571428573</v>
      </c>
    </row>
    <row r="376" spans="1:6" x14ac:dyDescent="0.35">
      <c r="A376" s="28">
        <v>44274</v>
      </c>
      <c r="B376" s="27">
        <v>38</v>
      </c>
      <c r="C376" s="170">
        <f t="shared" si="17"/>
        <v>16550</v>
      </c>
      <c r="D376" s="27">
        <v>1</v>
      </c>
      <c r="E376" s="27">
        <f t="shared" si="19"/>
        <v>333</v>
      </c>
      <c r="F376" s="26">
        <f t="shared" si="18"/>
        <v>32</v>
      </c>
    </row>
    <row r="377" spans="1:6" x14ac:dyDescent="0.35">
      <c r="A377" s="28">
        <v>44275</v>
      </c>
      <c r="B377" s="27">
        <v>30</v>
      </c>
      <c r="C377" s="170">
        <f t="shared" si="17"/>
        <v>16580</v>
      </c>
      <c r="D377" s="27">
        <v>2</v>
      </c>
      <c r="E377" s="27">
        <f t="shared" si="19"/>
        <v>335</v>
      </c>
      <c r="F377" s="26">
        <f t="shared" si="18"/>
        <v>31.714285714285715</v>
      </c>
    </row>
    <row r="378" spans="1:6" x14ac:dyDescent="0.35">
      <c r="A378" s="28">
        <v>44276</v>
      </c>
      <c r="B378" s="27">
        <v>28</v>
      </c>
      <c r="C378" s="170">
        <f t="shared" si="17"/>
        <v>16608</v>
      </c>
      <c r="D378" s="27">
        <v>1</v>
      </c>
      <c r="E378" s="27">
        <f t="shared" si="19"/>
        <v>336</v>
      </c>
      <c r="F378" s="26">
        <f t="shared" si="18"/>
        <v>31.142857142857142</v>
      </c>
    </row>
    <row r="379" spans="1:6" x14ac:dyDescent="0.35">
      <c r="A379" s="28">
        <v>44277</v>
      </c>
      <c r="B379" s="27">
        <v>38</v>
      </c>
      <c r="C379" s="170">
        <f t="shared" si="17"/>
        <v>16646</v>
      </c>
      <c r="D379" s="27">
        <v>0</v>
      </c>
      <c r="E379" s="27">
        <f t="shared" si="19"/>
        <v>336</v>
      </c>
      <c r="F379" s="26">
        <f t="shared" si="18"/>
        <v>33.142857142857146</v>
      </c>
    </row>
    <row r="380" spans="1:6" x14ac:dyDescent="0.35">
      <c r="A380" s="28">
        <v>44278</v>
      </c>
      <c r="B380" s="27">
        <v>26</v>
      </c>
      <c r="C380" s="170">
        <f t="shared" si="17"/>
        <v>16672</v>
      </c>
      <c r="D380" s="27">
        <v>1</v>
      </c>
      <c r="E380" s="27">
        <f t="shared" si="19"/>
        <v>337</v>
      </c>
      <c r="F380" s="26">
        <f t="shared" si="18"/>
        <v>33.857142857142854</v>
      </c>
    </row>
    <row r="381" spans="1:6" x14ac:dyDescent="0.35">
      <c r="A381" s="28">
        <v>44279</v>
      </c>
      <c r="B381" s="27">
        <v>41</v>
      </c>
      <c r="C381" s="170">
        <f t="shared" si="17"/>
        <v>16713</v>
      </c>
      <c r="D381" s="27">
        <v>0</v>
      </c>
      <c r="E381" s="27">
        <f t="shared" si="19"/>
        <v>337</v>
      </c>
      <c r="F381" s="26">
        <f t="shared" si="18"/>
        <v>33.571428571428569</v>
      </c>
    </row>
    <row r="382" spans="1:6" x14ac:dyDescent="0.35">
      <c r="A382" s="28">
        <v>44280</v>
      </c>
      <c r="B382" s="27">
        <v>32</v>
      </c>
      <c r="C382" s="170">
        <f t="shared" si="17"/>
        <v>16745</v>
      </c>
      <c r="D382" s="27">
        <v>0</v>
      </c>
      <c r="E382" s="27">
        <f t="shared" si="19"/>
        <v>337</v>
      </c>
      <c r="F382" s="26">
        <f t="shared" si="18"/>
        <v>33.285714285714285</v>
      </c>
    </row>
    <row r="383" spans="1:6" x14ac:dyDescent="0.35">
      <c r="A383" s="28">
        <v>44281</v>
      </c>
      <c r="B383" s="27">
        <v>27</v>
      </c>
      <c r="C383" s="170">
        <f t="shared" si="17"/>
        <v>16772</v>
      </c>
      <c r="D383" s="27">
        <v>0</v>
      </c>
      <c r="E383" s="27">
        <f t="shared" si="19"/>
        <v>337</v>
      </c>
      <c r="F383" s="26">
        <f t="shared" si="18"/>
        <v>31.714285714285715</v>
      </c>
    </row>
    <row r="384" spans="1:6" x14ac:dyDescent="0.35">
      <c r="A384" s="28">
        <v>44282</v>
      </c>
      <c r="B384" s="27">
        <v>27</v>
      </c>
      <c r="C384" s="170">
        <f t="shared" si="17"/>
        <v>16799</v>
      </c>
      <c r="D384" s="27">
        <v>0</v>
      </c>
      <c r="E384" s="27">
        <f t="shared" si="19"/>
        <v>337</v>
      </c>
      <c r="F384" s="26">
        <f t="shared" si="18"/>
        <v>31.285714285714285</v>
      </c>
    </row>
    <row r="385" spans="1:6" x14ac:dyDescent="0.35">
      <c r="A385" s="28">
        <v>44283</v>
      </c>
      <c r="B385" s="27">
        <v>22</v>
      </c>
      <c r="C385" s="170">
        <f t="shared" si="17"/>
        <v>16821</v>
      </c>
      <c r="D385" s="27">
        <v>0</v>
      </c>
      <c r="E385" s="27">
        <f t="shared" si="19"/>
        <v>337</v>
      </c>
      <c r="F385" s="26">
        <f t="shared" si="18"/>
        <v>30.428571428571427</v>
      </c>
    </row>
    <row r="386" spans="1:6" x14ac:dyDescent="0.35">
      <c r="A386" s="28">
        <v>44284</v>
      </c>
      <c r="B386" s="27">
        <v>25</v>
      </c>
      <c r="C386" s="170">
        <f t="shared" si="17"/>
        <v>16846</v>
      </c>
      <c r="D386" s="27">
        <v>1</v>
      </c>
      <c r="E386" s="27">
        <f t="shared" si="19"/>
        <v>338</v>
      </c>
      <c r="F386" s="26">
        <f t="shared" si="18"/>
        <v>28.571428571428573</v>
      </c>
    </row>
    <row r="387" spans="1:6" x14ac:dyDescent="0.35">
      <c r="A387" s="28">
        <v>44285</v>
      </c>
      <c r="B387" s="27">
        <v>37</v>
      </c>
      <c r="C387" s="170">
        <f t="shared" si="17"/>
        <v>16883</v>
      </c>
      <c r="D387" s="27">
        <v>0</v>
      </c>
      <c r="E387" s="27">
        <f t="shared" si="19"/>
        <v>338</v>
      </c>
      <c r="F387" s="26">
        <f t="shared" si="18"/>
        <v>30.142857142857142</v>
      </c>
    </row>
    <row r="388" spans="1:6" x14ac:dyDescent="0.35">
      <c r="A388" s="28">
        <v>44286</v>
      </c>
      <c r="B388" s="27">
        <v>28</v>
      </c>
      <c r="C388" s="170">
        <f t="shared" si="17"/>
        <v>16911</v>
      </c>
      <c r="D388" s="27">
        <v>1</v>
      </c>
      <c r="E388" s="27">
        <f t="shared" si="19"/>
        <v>339</v>
      </c>
      <c r="F388" s="26">
        <f t="shared" si="18"/>
        <v>28.285714285714285</v>
      </c>
    </row>
    <row r="389" spans="1:6" x14ac:dyDescent="0.35">
      <c r="A389" s="28">
        <v>44287</v>
      </c>
      <c r="B389" s="27">
        <v>29</v>
      </c>
      <c r="C389" s="170">
        <f t="shared" si="17"/>
        <v>16940</v>
      </c>
      <c r="D389" s="27">
        <v>1</v>
      </c>
      <c r="E389" s="27">
        <f t="shared" si="19"/>
        <v>340</v>
      </c>
      <c r="F389" s="26">
        <f t="shared" si="18"/>
        <v>27.857142857142858</v>
      </c>
    </row>
    <row r="390" spans="1:6" x14ac:dyDescent="0.35">
      <c r="A390" s="28">
        <v>44288</v>
      </c>
      <c r="B390" s="27">
        <v>28</v>
      </c>
      <c r="C390" s="170">
        <f t="shared" si="17"/>
        <v>16968</v>
      </c>
      <c r="D390" s="27">
        <v>0</v>
      </c>
      <c r="E390" s="27">
        <f t="shared" si="19"/>
        <v>340</v>
      </c>
      <c r="F390" s="26">
        <f t="shared" si="18"/>
        <v>28</v>
      </c>
    </row>
    <row r="391" spans="1:6" x14ac:dyDescent="0.35">
      <c r="A391" s="28">
        <v>44289</v>
      </c>
      <c r="B391" s="27">
        <v>12</v>
      </c>
      <c r="C391" s="170">
        <f t="shared" si="17"/>
        <v>16980</v>
      </c>
      <c r="D391" s="27">
        <v>2</v>
      </c>
      <c r="E391" s="27">
        <f t="shared" si="19"/>
        <v>342</v>
      </c>
      <c r="F391" s="26">
        <f t="shared" si="18"/>
        <v>25.857142857142858</v>
      </c>
    </row>
    <row r="392" spans="1:6" x14ac:dyDescent="0.35">
      <c r="A392" s="28">
        <v>44290</v>
      </c>
      <c r="B392" s="27">
        <v>16</v>
      </c>
      <c r="C392" s="170">
        <f t="shared" si="17"/>
        <v>16996</v>
      </c>
      <c r="D392" s="27">
        <v>0</v>
      </c>
      <c r="E392" s="27">
        <f t="shared" si="19"/>
        <v>342</v>
      </c>
      <c r="F392" s="26">
        <f t="shared" si="18"/>
        <v>25</v>
      </c>
    </row>
    <row r="393" spans="1:6" x14ac:dyDescent="0.35">
      <c r="A393" s="115">
        <v>44291</v>
      </c>
      <c r="B393" s="27">
        <v>10</v>
      </c>
      <c r="C393" s="170">
        <f t="shared" si="17"/>
        <v>17006</v>
      </c>
      <c r="D393" s="27">
        <v>1</v>
      </c>
      <c r="E393" s="114">
        <f t="shared" si="19"/>
        <v>343</v>
      </c>
      <c r="F393" s="81">
        <f t="shared" si="18"/>
        <v>22.857142857142858</v>
      </c>
    </row>
    <row r="394" spans="1:6" x14ac:dyDescent="0.35">
      <c r="A394" s="28">
        <v>44292</v>
      </c>
      <c r="B394" s="27">
        <v>10</v>
      </c>
      <c r="C394" s="170">
        <f t="shared" si="17"/>
        <v>17016</v>
      </c>
      <c r="D394" s="27">
        <v>2</v>
      </c>
      <c r="E394" s="114">
        <f t="shared" si="19"/>
        <v>345</v>
      </c>
      <c r="F394" s="81">
        <f t="shared" si="18"/>
        <v>19</v>
      </c>
    </row>
    <row r="395" spans="1:6" x14ac:dyDescent="0.35">
      <c r="A395" s="115">
        <v>44293</v>
      </c>
      <c r="B395" s="27">
        <v>6</v>
      </c>
      <c r="C395" s="170">
        <f t="shared" ref="C395:C455" si="20">B395+C394</f>
        <v>17022</v>
      </c>
      <c r="D395" s="27">
        <v>0</v>
      </c>
      <c r="E395" s="114">
        <f t="shared" si="19"/>
        <v>345</v>
      </c>
      <c r="F395" s="81">
        <f t="shared" si="18"/>
        <v>15.857142857142858</v>
      </c>
    </row>
    <row r="396" spans="1:6" x14ac:dyDescent="0.35">
      <c r="A396" s="28">
        <v>44294</v>
      </c>
      <c r="B396" s="27">
        <v>7</v>
      </c>
      <c r="C396" s="170">
        <f t="shared" si="20"/>
        <v>17029</v>
      </c>
      <c r="D396" s="27">
        <v>0</v>
      </c>
      <c r="E396" s="114">
        <f t="shared" si="19"/>
        <v>345</v>
      </c>
      <c r="F396" s="81">
        <f t="shared" si="18"/>
        <v>12.714285714285714</v>
      </c>
    </row>
    <row r="397" spans="1:6" x14ac:dyDescent="0.35">
      <c r="A397" s="28">
        <v>44295</v>
      </c>
      <c r="B397" s="27">
        <v>18</v>
      </c>
      <c r="C397" s="170">
        <f t="shared" si="20"/>
        <v>17047</v>
      </c>
      <c r="D397" s="27">
        <v>0</v>
      </c>
      <c r="E397" s="114">
        <f t="shared" si="19"/>
        <v>345</v>
      </c>
      <c r="F397" s="81">
        <f t="shared" si="18"/>
        <v>11.285714285714286</v>
      </c>
    </row>
    <row r="398" spans="1:6" x14ac:dyDescent="0.35">
      <c r="A398" s="115">
        <v>44296</v>
      </c>
      <c r="B398" s="27">
        <v>14</v>
      </c>
      <c r="C398" s="170">
        <f t="shared" si="20"/>
        <v>17061</v>
      </c>
      <c r="D398" s="114">
        <v>0</v>
      </c>
      <c r="E398" s="114">
        <f t="shared" ref="E398" si="21">D398+E397</f>
        <v>345</v>
      </c>
      <c r="F398" s="81">
        <f t="shared" ref="F398" si="22">AVERAGE(B392:B398)</f>
        <v>11.571428571428571</v>
      </c>
    </row>
    <row r="399" spans="1:6" x14ac:dyDescent="0.35">
      <c r="A399" s="115">
        <v>44297</v>
      </c>
      <c r="B399" s="27">
        <v>7</v>
      </c>
      <c r="C399" s="170">
        <f t="shared" si="20"/>
        <v>17068</v>
      </c>
      <c r="D399" s="114">
        <v>0</v>
      </c>
      <c r="E399" s="114">
        <f t="shared" ref="E399" si="23">D399+E398</f>
        <v>345</v>
      </c>
      <c r="F399" s="81">
        <f t="shared" ref="F399" si="24">AVERAGE(B393:B399)</f>
        <v>10.285714285714286</v>
      </c>
    </row>
    <row r="400" spans="1:6" x14ac:dyDescent="0.35">
      <c r="A400" s="115">
        <v>44298</v>
      </c>
      <c r="B400" s="27">
        <v>11</v>
      </c>
      <c r="C400" s="170">
        <f t="shared" si="20"/>
        <v>17079</v>
      </c>
      <c r="D400" s="114">
        <v>0</v>
      </c>
      <c r="E400" s="114">
        <f t="shared" ref="E400:E401" si="25">D400+E399</f>
        <v>345</v>
      </c>
      <c r="F400" s="81">
        <f t="shared" ref="F400:F401" si="26">AVERAGE(B394:B400)</f>
        <v>10.428571428571429</v>
      </c>
    </row>
    <row r="401" spans="1:6" x14ac:dyDescent="0.35">
      <c r="A401" s="28">
        <v>44299</v>
      </c>
      <c r="B401" s="27">
        <v>9</v>
      </c>
      <c r="C401" s="170">
        <f t="shared" si="20"/>
        <v>17088</v>
      </c>
      <c r="D401" s="27">
        <v>0</v>
      </c>
      <c r="E401" s="114">
        <f t="shared" si="25"/>
        <v>345</v>
      </c>
      <c r="F401" s="81">
        <f t="shared" si="26"/>
        <v>10.285714285714286</v>
      </c>
    </row>
    <row r="402" spans="1:6" x14ac:dyDescent="0.35">
      <c r="A402" s="115">
        <v>44300</v>
      </c>
      <c r="B402" s="27">
        <v>9</v>
      </c>
      <c r="C402" s="170">
        <f t="shared" si="20"/>
        <v>17097</v>
      </c>
      <c r="D402" s="114">
        <v>1</v>
      </c>
      <c r="E402" s="114">
        <f t="shared" ref="E402:E403" si="27">D402+E401</f>
        <v>346</v>
      </c>
      <c r="F402" s="81">
        <f t="shared" ref="F402:F403" si="28">AVERAGE(B396:B402)</f>
        <v>10.714285714285714</v>
      </c>
    </row>
    <row r="403" spans="1:6" x14ac:dyDescent="0.35">
      <c r="A403" s="115">
        <v>44301</v>
      </c>
      <c r="B403" s="27">
        <v>12</v>
      </c>
      <c r="C403" s="170">
        <f t="shared" si="20"/>
        <v>17109</v>
      </c>
      <c r="D403" s="114">
        <v>1</v>
      </c>
      <c r="E403" s="114">
        <f t="shared" si="27"/>
        <v>347</v>
      </c>
      <c r="F403" s="81">
        <f t="shared" si="28"/>
        <v>11.428571428571429</v>
      </c>
    </row>
    <row r="404" spans="1:6" x14ac:dyDescent="0.35">
      <c r="A404" s="115">
        <v>44302</v>
      </c>
      <c r="B404" s="27">
        <v>10</v>
      </c>
      <c r="C404" s="170">
        <f t="shared" si="20"/>
        <v>17119</v>
      </c>
      <c r="D404" s="114">
        <v>0</v>
      </c>
      <c r="E404" s="114">
        <f t="shared" ref="E404" si="29">D404+E403</f>
        <v>347</v>
      </c>
      <c r="F404" s="81">
        <f t="shared" ref="F404" si="30">AVERAGE(B398:B404)</f>
        <v>10.285714285714286</v>
      </c>
    </row>
    <row r="405" spans="1:6" x14ac:dyDescent="0.35">
      <c r="A405" s="115">
        <v>44303</v>
      </c>
      <c r="B405" s="27">
        <v>12</v>
      </c>
      <c r="C405" s="170">
        <f t="shared" si="20"/>
        <v>17131</v>
      </c>
      <c r="D405" s="114">
        <v>1</v>
      </c>
      <c r="E405" s="114">
        <f t="shared" ref="E405" si="31">D405+E404</f>
        <v>348</v>
      </c>
      <c r="F405" s="81">
        <f t="shared" ref="F405:F406" si="32">AVERAGE(B399:B405)</f>
        <v>10</v>
      </c>
    </row>
    <row r="406" spans="1:6" x14ac:dyDescent="0.35">
      <c r="A406" s="115">
        <v>44304</v>
      </c>
      <c r="B406" s="27">
        <v>9</v>
      </c>
      <c r="C406" s="170">
        <f t="shared" si="20"/>
        <v>17140</v>
      </c>
      <c r="D406" s="114">
        <v>0</v>
      </c>
      <c r="E406" s="114">
        <f t="shared" ref="E406" si="33">D406+E405</f>
        <v>348</v>
      </c>
      <c r="F406" s="81">
        <f t="shared" si="32"/>
        <v>10.285714285714286</v>
      </c>
    </row>
    <row r="407" spans="1:6" x14ac:dyDescent="0.35">
      <c r="A407" s="115">
        <v>44305</v>
      </c>
      <c r="B407" s="27">
        <v>14</v>
      </c>
      <c r="C407" s="170">
        <f t="shared" si="20"/>
        <v>17154</v>
      </c>
      <c r="D407" s="114">
        <v>0</v>
      </c>
      <c r="E407" s="114">
        <f t="shared" ref="E407" si="34">D407+E406</f>
        <v>348</v>
      </c>
      <c r="F407" s="81">
        <f t="shared" ref="F407" si="35">AVERAGE(B401:B407)</f>
        <v>10.714285714285714</v>
      </c>
    </row>
    <row r="408" spans="1:6" x14ac:dyDescent="0.35">
      <c r="A408" s="115">
        <v>44306</v>
      </c>
      <c r="B408" s="27">
        <v>9</v>
      </c>
      <c r="C408" s="170">
        <f t="shared" si="20"/>
        <v>17163</v>
      </c>
      <c r="D408" s="114">
        <v>1</v>
      </c>
      <c r="E408" s="114">
        <f t="shared" ref="E408" si="36">D408+E407</f>
        <v>349</v>
      </c>
      <c r="F408" s="81">
        <f t="shared" ref="F408" si="37">AVERAGE(B402:B408)</f>
        <v>10.714285714285714</v>
      </c>
    </row>
    <row r="409" spans="1:6" x14ac:dyDescent="0.35">
      <c r="A409" s="115">
        <v>44307</v>
      </c>
      <c r="B409" s="27">
        <v>13</v>
      </c>
      <c r="C409" s="170">
        <f t="shared" si="20"/>
        <v>17176</v>
      </c>
      <c r="D409" s="114">
        <v>0</v>
      </c>
      <c r="E409" s="114">
        <f t="shared" ref="E409" si="38">D409+E408</f>
        <v>349</v>
      </c>
      <c r="F409" s="81">
        <f t="shared" ref="F409" si="39">AVERAGE(B403:B409)</f>
        <v>11.285714285714286</v>
      </c>
    </row>
    <row r="410" spans="1:6" x14ac:dyDescent="0.35">
      <c r="A410" s="115">
        <v>44308</v>
      </c>
      <c r="B410" s="27">
        <v>10</v>
      </c>
      <c r="C410" s="170">
        <f t="shared" si="20"/>
        <v>17186</v>
      </c>
      <c r="D410" s="114">
        <v>0</v>
      </c>
      <c r="E410" s="114">
        <f t="shared" ref="E410:E411" si="40">D410+E409</f>
        <v>349</v>
      </c>
      <c r="F410" s="81">
        <f t="shared" ref="F410:F411" si="41">AVERAGE(B404:B410)</f>
        <v>11</v>
      </c>
    </row>
    <row r="411" spans="1:6" x14ac:dyDescent="0.35">
      <c r="A411" s="115">
        <v>44309</v>
      </c>
      <c r="B411" s="27">
        <v>7</v>
      </c>
      <c r="C411" s="170">
        <f t="shared" si="20"/>
        <v>17193</v>
      </c>
      <c r="D411" s="114">
        <v>0</v>
      </c>
      <c r="E411" s="114">
        <f t="shared" si="40"/>
        <v>349</v>
      </c>
      <c r="F411" s="81">
        <f t="shared" si="41"/>
        <v>10.571428571428571</v>
      </c>
    </row>
    <row r="412" spans="1:6" x14ac:dyDescent="0.35">
      <c r="A412" s="115">
        <v>44310</v>
      </c>
      <c r="B412" s="114">
        <v>10</v>
      </c>
      <c r="C412" s="170">
        <f t="shared" si="20"/>
        <v>17203</v>
      </c>
      <c r="D412" s="114">
        <v>0</v>
      </c>
      <c r="E412" s="114">
        <f t="shared" ref="E412" si="42">D412+E411</f>
        <v>349</v>
      </c>
      <c r="F412" s="81">
        <f t="shared" ref="F412" si="43">AVERAGE(B406:B412)</f>
        <v>10.285714285714286</v>
      </c>
    </row>
    <row r="413" spans="1:6" x14ac:dyDescent="0.35">
      <c r="A413" s="115">
        <v>44311</v>
      </c>
      <c r="B413" s="27">
        <v>7</v>
      </c>
      <c r="C413" s="170">
        <f t="shared" si="20"/>
        <v>17210</v>
      </c>
      <c r="D413" s="114">
        <v>0</v>
      </c>
      <c r="E413" s="114">
        <f t="shared" ref="E413" si="44">D413+E412</f>
        <v>349</v>
      </c>
      <c r="F413" s="81">
        <f t="shared" ref="F413" si="45">AVERAGE(B407:B413)</f>
        <v>10</v>
      </c>
    </row>
    <row r="414" spans="1:6" x14ac:dyDescent="0.35">
      <c r="A414" s="115">
        <v>44312</v>
      </c>
      <c r="B414" s="27">
        <v>16</v>
      </c>
      <c r="C414" s="170">
        <f t="shared" si="20"/>
        <v>17226</v>
      </c>
      <c r="D414" s="114">
        <v>0</v>
      </c>
      <c r="E414" s="114">
        <f t="shared" ref="E414" si="46">D414+E413</f>
        <v>349</v>
      </c>
      <c r="F414" s="81">
        <f t="shared" ref="F414" si="47">AVERAGE(B408:B414)</f>
        <v>10.285714285714286</v>
      </c>
    </row>
    <row r="415" spans="1:6" x14ac:dyDescent="0.35">
      <c r="A415" s="115">
        <v>44313</v>
      </c>
      <c r="B415" s="114">
        <v>13</v>
      </c>
      <c r="C415" s="170">
        <f t="shared" si="20"/>
        <v>17239</v>
      </c>
      <c r="D415" s="114">
        <v>0</v>
      </c>
      <c r="E415" s="114">
        <f t="shared" ref="E415:E417" si="48">D415+E414</f>
        <v>349</v>
      </c>
      <c r="F415" s="81">
        <f t="shared" ref="F415:F417" si="49">AVERAGE(B409:B415)</f>
        <v>10.857142857142858</v>
      </c>
    </row>
    <row r="416" spans="1:6" x14ac:dyDescent="0.35">
      <c r="A416" s="115">
        <v>44314</v>
      </c>
      <c r="B416" s="27">
        <v>12</v>
      </c>
      <c r="C416" s="170">
        <f t="shared" si="20"/>
        <v>17251</v>
      </c>
      <c r="D416" s="27">
        <v>1</v>
      </c>
      <c r="E416" s="114">
        <f t="shared" si="48"/>
        <v>350</v>
      </c>
      <c r="F416" s="81">
        <f t="shared" si="49"/>
        <v>10.714285714285714</v>
      </c>
    </row>
    <row r="417" spans="1:6" x14ac:dyDescent="0.35">
      <c r="A417" s="28">
        <v>44315</v>
      </c>
      <c r="B417" s="27">
        <v>16</v>
      </c>
      <c r="C417" s="170">
        <f t="shared" si="20"/>
        <v>17267</v>
      </c>
      <c r="D417" s="27">
        <v>1</v>
      </c>
      <c r="E417" s="114">
        <f t="shared" si="48"/>
        <v>351</v>
      </c>
      <c r="F417" s="81">
        <f t="shared" si="49"/>
        <v>11.571428571428571</v>
      </c>
    </row>
    <row r="418" spans="1:6" x14ac:dyDescent="0.35">
      <c r="A418" s="115">
        <v>44316</v>
      </c>
      <c r="B418" s="114">
        <v>9</v>
      </c>
      <c r="C418" s="170">
        <f t="shared" si="20"/>
        <v>17276</v>
      </c>
      <c r="D418" s="114">
        <v>0</v>
      </c>
      <c r="E418" s="114">
        <f t="shared" ref="E418:E421" si="50">D418+E417</f>
        <v>351</v>
      </c>
      <c r="F418" s="81">
        <f t="shared" ref="F418:F421" si="51">AVERAGE(B412:B418)</f>
        <v>11.857142857142858</v>
      </c>
    </row>
    <row r="419" spans="1:6" x14ac:dyDescent="0.35">
      <c r="A419" s="115">
        <v>44317</v>
      </c>
      <c r="B419" s="27">
        <v>6</v>
      </c>
      <c r="C419" s="170">
        <f t="shared" si="20"/>
        <v>17282</v>
      </c>
      <c r="D419" s="27">
        <v>1</v>
      </c>
      <c r="E419" s="114">
        <f t="shared" si="50"/>
        <v>352</v>
      </c>
      <c r="F419" s="81">
        <f t="shared" si="51"/>
        <v>11.285714285714286</v>
      </c>
    </row>
    <row r="420" spans="1:6" x14ac:dyDescent="0.35">
      <c r="A420" s="115">
        <v>44318</v>
      </c>
      <c r="B420" s="27">
        <v>8</v>
      </c>
      <c r="C420" s="170">
        <f t="shared" si="20"/>
        <v>17290</v>
      </c>
      <c r="D420" s="114">
        <v>0</v>
      </c>
      <c r="E420" s="114">
        <f t="shared" si="50"/>
        <v>352</v>
      </c>
      <c r="F420" s="81">
        <f t="shared" si="51"/>
        <v>11.428571428571429</v>
      </c>
    </row>
    <row r="421" spans="1:6" x14ac:dyDescent="0.35">
      <c r="A421" s="115">
        <v>44319</v>
      </c>
      <c r="B421" s="27">
        <v>9</v>
      </c>
      <c r="C421" s="170">
        <f t="shared" si="20"/>
        <v>17299</v>
      </c>
      <c r="D421" s="114">
        <v>0</v>
      </c>
      <c r="E421" s="114">
        <f t="shared" si="50"/>
        <v>352</v>
      </c>
      <c r="F421" s="81">
        <f t="shared" si="51"/>
        <v>10.428571428571429</v>
      </c>
    </row>
    <row r="422" spans="1:6" x14ac:dyDescent="0.35">
      <c r="A422" s="115">
        <v>44320</v>
      </c>
      <c r="B422" s="114">
        <v>7</v>
      </c>
      <c r="C422" s="170">
        <f t="shared" si="20"/>
        <v>17306</v>
      </c>
      <c r="D422" s="114">
        <v>1</v>
      </c>
      <c r="E422" s="114">
        <f t="shared" ref="E422:E429" si="52">D422+E421</f>
        <v>353</v>
      </c>
      <c r="F422" s="81">
        <f t="shared" ref="F422:F423" si="53">AVERAGE(B416:B422)</f>
        <v>9.5714285714285712</v>
      </c>
    </row>
    <row r="423" spans="1:6" x14ac:dyDescent="0.35">
      <c r="A423" s="115">
        <v>44321</v>
      </c>
      <c r="B423" s="27">
        <v>6</v>
      </c>
      <c r="C423" s="170">
        <f t="shared" si="20"/>
        <v>17312</v>
      </c>
      <c r="D423" s="114">
        <v>0</v>
      </c>
      <c r="E423" s="114">
        <f t="shared" si="52"/>
        <v>353</v>
      </c>
      <c r="F423" s="81">
        <f t="shared" si="53"/>
        <v>8.7142857142857135</v>
      </c>
    </row>
    <row r="424" spans="1:6" x14ac:dyDescent="0.35">
      <c r="A424" s="115">
        <v>44322</v>
      </c>
      <c r="B424" s="27">
        <v>14</v>
      </c>
      <c r="C424" s="170">
        <f t="shared" si="20"/>
        <v>17326</v>
      </c>
      <c r="D424" s="114">
        <v>0</v>
      </c>
      <c r="E424" s="114">
        <f t="shared" si="52"/>
        <v>353</v>
      </c>
      <c r="F424" s="81">
        <f>AVERAGE(B418:B424)</f>
        <v>8.4285714285714288</v>
      </c>
    </row>
    <row r="425" spans="1:6" x14ac:dyDescent="0.35">
      <c r="A425" s="115">
        <v>44323</v>
      </c>
      <c r="B425" s="27">
        <v>12</v>
      </c>
      <c r="C425" s="170">
        <f t="shared" si="20"/>
        <v>17338</v>
      </c>
      <c r="D425" s="151">
        <v>1</v>
      </c>
      <c r="E425" s="151">
        <f t="shared" si="52"/>
        <v>354</v>
      </c>
      <c r="F425" s="81">
        <f>AVERAGE(B419:B425)</f>
        <v>8.8571428571428577</v>
      </c>
    </row>
    <row r="426" spans="1:6" x14ac:dyDescent="0.35">
      <c r="A426" s="115">
        <v>44324</v>
      </c>
      <c r="B426" s="27">
        <v>5</v>
      </c>
      <c r="C426" s="170">
        <f t="shared" si="20"/>
        <v>17343</v>
      </c>
      <c r="D426" s="27">
        <v>2</v>
      </c>
      <c r="E426" s="151">
        <f t="shared" si="52"/>
        <v>356</v>
      </c>
      <c r="F426" s="81">
        <f>AVERAGE(B420:B426)</f>
        <v>8.7142857142857135</v>
      </c>
    </row>
    <row r="427" spans="1:6" x14ac:dyDescent="0.35">
      <c r="A427" s="115">
        <v>44325</v>
      </c>
      <c r="B427" s="27">
        <v>9</v>
      </c>
      <c r="C427" s="170">
        <f t="shared" si="20"/>
        <v>17352</v>
      </c>
      <c r="D427" s="27">
        <v>1</v>
      </c>
      <c r="E427" s="151">
        <f t="shared" si="52"/>
        <v>357</v>
      </c>
      <c r="F427" s="81">
        <f t="shared" ref="F427:F429" si="54">AVERAGE(B421:B427)</f>
        <v>8.8571428571428577</v>
      </c>
    </row>
    <row r="428" spans="1:6" x14ac:dyDescent="0.35">
      <c r="A428" s="115">
        <v>44326</v>
      </c>
      <c r="B428" s="27">
        <v>6</v>
      </c>
      <c r="C428" s="170">
        <f t="shared" si="20"/>
        <v>17358</v>
      </c>
      <c r="D428" s="27">
        <v>0</v>
      </c>
      <c r="E428" s="151">
        <f t="shared" si="52"/>
        <v>357</v>
      </c>
      <c r="F428" s="81">
        <f t="shared" si="54"/>
        <v>8.4285714285714288</v>
      </c>
    </row>
    <row r="429" spans="1:6" x14ac:dyDescent="0.35">
      <c r="A429" s="115">
        <v>44327</v>
      </c>
      <c r="B429" s="27">
        <v>6</v>
      </c>
      <c r="C429" s="170">
        <f t="shared" si="20"/>
        <v>17364</v>
      </c>
      <c r="D429" s="27">
        <v>1</v>
      </c>
      <c r="E429" s="151">
        <f t="shared" si="52"/>
        <v>358</v>
      </c>
      <c r="F429" s="81">
        <f t="shared" si="54"/>
        <v>8.2857142857142865</v>
      </c>
    </row>
    <row r="430" spans="1:6" x14ac:dyDescent="0.35">
      <c r="A430" s="115">
        <v>44328</v>
      </c>
      <c r="B430" s="151">
        <v>16</v>
      </c>
      <c r="C430" s="170">
        <f t="shared" si="20"/>
        <v>17380</v>
      </c>
      <c r="D430" s="151">
        <v>0</v>
      </c>
      <c r="E430" s="151">
        <f t="shared" ref="E430:E434" si="55">D430+E429</f>
        <v>358</v>
      </c>
      <c r="F430" s="81">
        <f t="shared" ref="F430:F431" si="56">AVERAGE(B424:B430)</f>
        <v>9.7142857142857135</v>
      </c>
    </row>
    <row r="431" spans="1:6" x14ac:dyDescent="0.35">
      <c r="A431" s="115">
        <v>44329</v>
      </c>
      <c r="B431" s="27">
        <v>6</v>
      </c>
      <c r="C431" s="170">
        <f t="shared" si="20"/>
        <v>17386</v>
      </c>
      <c r="D431" s="27">
        <v>0</v>
      </c>
      <c r="E431" s="151">
        <f t="shared" si="55"/>
        <v>358</v>
      </c>
      <c r="F431" s="81">
        <f t="shared" si="56"/>
        <v>8.5714285714285712</v>
      </c>
    </row>
    <row r="432" spans="1:6" x14ac:dyDescent="0.35">
      <c r="A432" s="115">
        <v>44330</v>
      </c>
      <c r="B432" s="27">
        <v>10</v>
      </c>
      <c r="C432" s="170">
        <f t="shared" si="20"/>
        <v>17396</v>
      </c>
      <c r="D432" s="27">
        <v>1</v>
      </c>
      <c r="E432" s="151">
        <f t="shared" si="55"/>
        <v>359</v>
      </c>
      <c r="F432" s="81">
        <f t="shared" ref="F432:F440" si="57">AVERAGE(B426:B432)</f>
        <v>8.2857142857142865</v>
      </c>
    </row>
    <row r="433" spans="1:6" x14ac:dyDescent="0.35">
      <c r="A433" s="115">
        <v>44331</v>
      </c>
      <c r="B433" s="27">
        <v>11</v>
      </c>
      <c r="C433" s="170">
        <f t="shared" si="20"/>
        <v>17407</v>
      </c>
      <c r="D433" s="27">
        <v>0</v>
      </c>
      <c r="E433" s="159">
        <f t="shared" si="55"/>
        <v>359</v>
      </c>
      <c r="F433" s="81">
        <f t="shared" si="57"/>
        <v>9.1428571428571423</v>
      </c>
    </row>
    <row r="434" spans="1:6" x14ac:dyDescent="0.35">
      <c r="A434" s="115">
        <v>44332</v>
      </c>
      <c r="B434" s="27">
        <v>10</v>
      </c>
      <c r="C434" s="170">
        <f t="shared" si="20"/>
        <v>17417</v>
      </c>
      <c r="D434" s="27">
        <v>1</v>
      </c>
      <c r="E434" s="159">
        <f t="shared" si="55"/>
        <v>360</v>
      </c>
      <c r="F434" s="81">
        <f t="shared" si="57"/>
        <v>9.2857142857142865</v>
      </c>
    </row>
    <row r="435" spans="1:6" x14ac:dyDescent="0.35">
      <c r="A435" s="28">
        <v>44333</v>
      </c>
      <c r="B435" s="159">
        <v>8</v>
      </c>
      <c r="C435" s="170">
        <f t="shared" si="20"/>
        <v>17425</v>
      </c>
      <c r="D435" s="159">
        <v>0</v>
      </c>
      <c r="E435" s="159">
        <f t="shared" ref="E435" si="58">D435+E434</f>
        <v>360</v>
      </c>
      <c r="F435" s="81">
        <f t="shared" si="57"/>
        <v>9.5714285714285712</v>
      </c>
    </row>
    <row r="436" spans="1:6" x14ac:dyDescent="0.35">
      <c r="A436" s="28">
        <v>44334</v>
      </c>
      <c r="B436" s="159">
        <v>7</v>
      </c>
      <c r="C436" s="170">
        <f t="shared" si="20"/>
        <v>17432</v>
      </c>
      <c r="D436" s="159">
        <v>0</v>
      </c>
      <c r="E436" s="159">
        <f t="shared" ref="E436" si="59">D436+E435</f>
        <v>360</v>
      </c>
      <c r="F436" s="81">
        <f t="shared" si="57"/>
        <v>9.7142857142857135</v>
      </c>
    </row>
    <row r="437" spans="1:6" x14ac:dyDescent="0.35">
      <c r="A437" s="115">
        <v>44335</v>
      </c>
      <c r="B437" s="159">
        <v>10</v>
      </c>
      <c r="C437" s="170">
        <f t="shared" si="20"/>
        <v>17442</v>
      </c>
      <c r="D437" s="159">
        <v>0</v>
      </c>
      <c r="E437" s="159">
        <f t="shared" ref="E437:E483" si="60">D437+E436</f>
        <v>360</v>
      </c>
      <c r="F437" s="81">
        <f t="shared" si="57"/>
        <v>8.8571428571428577</v>
      </c>
    </row>
    <row r="438" spans="1:6" x14ac:dyDescent="0.35">
      <c r="A438" s="115">
        <v>44336</v>
      </c>
      <c r="B438" s="27">
        <v>3</v>
      </c>
      <c r="C438" s="170">
        <f t="shared" si="20"/>
        <v>17445</v>
      </c>
      <c r="D438" s="27">
        <v>0</v>
      </c>
      <c r="E438" s="170">
        <f t="shared" si="60"/>
        <v>360</v>
      </c>
      <c r="F438" s="81">
        <f t="shared" si="57"/>
        <v>8.4285714285714288</v>
      </c>
    </row>
    <row r="439" spans="1:6" x14ac:dyDescent="0.35">
      <c r="A439" s="115">
        <v>44337</v>
      </c>
      <c r="B439" s="27">
        <v>8</v>
      </c>
      <c r="C439" s="170">
        <f t="shared" si="20"/>
        <v>17453</v>
      </c>
      <c r="D439" s="169">
        <v>0</v>
      </c>
      <c r="E439" s="170">
        <f t="shared" si="60"/>
        <v>360</v>
      </c>
      <c r="F439" s="81">
        <f t="shared" si="57"/>
        <v>8.1428571428571423</v>
      </c>
    </row>
    <row r="440" spans="1:6" x14ac:dyDescent="0.35">
      <c r="A440" s="115">
        <v>44338</v>
      </c>
      <c r="B440" s="27">
        <v>11</v>
      </c>
      <c r="C440" s="170">
        <f t="shared" si="20"/>
        <v>17464</v>
      </c>
      <c r="D440" s="27">
        <v>0</v>
      </c>
      <c r="E440" s="170">
        <f t="shared" si="60"/>
        <v>360</v>
      </c>
      <c r="F440" s="81">
        <f t="shared" si="57"/>
        <v>8.1428571428571423</v>
      </c>
    </row>
    <row r="441" spans="1:6" x14ac:dyDescent="0.35">
      <c r="A441" s="115">
        <v>44339</v>
      </c>
      <c r="B441" s="27">
        <v>4</v>
      </c>
      <c r="C441" s="170">
        <f t="shared" si="20"/>
        <v>17468</v>
      </c>
      <c r="D441" s="27">
        <v>0</v>
      </c>
      <c r="E441" s="170">
        <f t="shared" si="60"/>
        <v>360</v>
      </c>
      <c r="F441" s="81">
        <f>AVERAGE(B435:B441)</f>
        <v>7.2857142857142856</v>
      </c>
    </row>
    <row r="442" spans="1:6" x14ac:dyDescent="0.35">
      <c r="A442" s="115">
        <v>44340</v>
      </c>
      <c r="B442" s="170">
        <v>5</v>
      </c>
      <c r="C442" s="170">
        <f t="shared" si="20"/>
        <v>17473</v>
      </c>
      <c r="D442" s="170">
        <v>0</v>
      </c>
      <c r="E442" s="170">
        <f t="shared" si="60"/>
        <v>360</v>
      </c>
      <c r="F442" s="81">
        <f t="shared" ref="F442" si="61">AVERAGE(B436:B442)</f>
        <v>6.8571428571428568</v>
      </c>
    </row>
    <row r="443" spans="1:6" x14ac:dyDescent="0.35">
      <c r="A443" s="115">
        <v>44341</v>
      </c>
      <c r="B443" s="170">
        <v>8</v>
      </c>
      <c r="C443" s="170">
        <f t="shared" si="20"/>
        <v>17481</v>
      </c>
      <c r="D443" s="170">
        <v>0</v>
      </c>
      <c r="E443" s="170">
        <f t="shared" si="60"/>
        <v>360</v>
      </c>
      <c r="F443" s="81">
        <f t="shared" ref="F443:F444" si="62">AVERAGE(B437:B443)</f>
        <v>7</v>
      </c>
    </row>
    <row r="444" spans="1:6" x14ac:dyDescent="0.35">
      <c r="A444" s="115">
        <v>44342</v>
      </c>
      <c r="B444" s="27">
        <v>7</v>
      </c>
      <c r="C444" s="170">
        <f t="shared" si="20"/>
        <v>17488</v>
      </c>
      <c r="D444" s="27">
        <v>0</v>
      </c>
      <c r="E444" s="170">
        <f t="shared" si="60"/>
        <v>360</v>
      </c>
      <c r="F444" s="81">
        <f t="shared" si="62"/>
        <v>6.5714285714285712</v>
      </c>
    </row>
    <row r="445" spans="1:6" x14ac:dyDescent="0.35">
      <c r="A445" s="115">
        <v>44343</v>
      </c>
      <c r="B445" s="170">
        <v>6</v>
      </c>
      <c r="C445" s="170">
        <f t="shared" si="20"/>
        <v>17494</v>
      </c>
      <c r="D445" s="170">
        <v>0</v>
      </c>
      <c r="E445" s="170">
        <f t="shared" si="60"/>
        <v>360</v>
      </c>
      <c r="F445" s="81">
        <f t="shared" ref="F445:F446" si="63">AVERAGE(B439:B445)</f>
        <v>7</v>
      </c>
    </row>
    <row r="446" spans="1:6" x14ac:dyDescent="0.35">
      <c r="A446" s="115">
        <v>44344</v>
      </c>
      <c r="B446" s="27">
        <v>4</v>
      </c>
      <c r="C446" s="170">
        <f t="shared" si="20"/>
        <v>17498</v>
      </c>
      <c r="D446" s="27">
        <v>0</v>
      </c>
      <c r="E446" s="170">
        <f t="shared" si="60"/>
        <v>360</v>
      </c>
      <c r="F446" s="81">
        <f t="shared" si="63"/>
        <v>6.4285714285714288</v>
      </c>
    </row>
    <row r="447" spans="1:6" x14ac:dyDescent="0.35">
      <c r="A447" s="115">
        <v>44345</v>
      </c>
      <c r="B447" s="27">
        <v>3</v>
      </c>
      <c r="C447" s="170">
        <f t="shared" si="20"/>
        <v>17501</v>
      </c>
      <c r="D447" s="27">
        <v>0</v>
      </c>
      <c r="E447" s="170">
        <f t="shared" si="60"/>
        <v>360</v>
      </c>
      <c r="F447" s="81">
        <f>AVERAGE(B441:B447)</f>
        <v>5.2857142857142856</v>
      </c>
    </row>
    <row r="448" spans="1:6" x14ac:dyDescent="0.35">
      <c r="A448" s="115">
        <v>44346</v>
      </c>
      <c r="B448" s="170">
        <v>2</v>
      </c>
      <c r="C448" s="170">
        <f t="shared" si="20"/>
        <v>17503</v>
      </c>
      <c r="D448" s="170">
        <v>0</v>
      </c>
      <c r="E448" s="170">
        <f t="shared" si="60"/>
        <v>360</v>
      </c>
      <c r="F448" s="81">
        <f t="shared" ref="F448:F462" si="64">AVERAGE(B442:B448)</f>
        <v>5</v>
      </c>
    </row>
    <row r="449" spans="1:6" x14ac:dyDescent="0.35">
      <c r="A449" s="115">
        <v>44347</v>
      </c>
      <c r="B449" s="170">
        <v>4</v>
      </c>
      <c r="C449" s="170">
        <f t="shared" si="20"/>
        <v>17507</v>
      </c>
      <c r="D449" s="27">
        <v>0</v>
      </c>
      <c r="E449" s="170">
        <f t="shared" si="60"/>
        <v>360</v>
      </c>
      <c r="F449" s="81">
        <f t="shared" si="64"/>
        <v>4.8571428571428568</v>
      </c>
    </row>
    <row r="450" spans="1:6" x14ac:dyDescent="0.35">
      <c r="A450" s="115">
        <v>44348</v>
      </c>
      <c r="B450" s="27">
        <v>9</v>
      </c>
      <c r="C450" s="170">
        <f t="shared" si="20"/>
        <v>17516</v>
      </c>
      <c r="D450" s="170">
        <v>0</v>
      </c>
      <c r="E450" s="170">
        <f t="shared" si="60"/>
        <v>360</v>
      </c>
      <c r="F450" s="81">
        <f t="shared" si="64"/>
        <v>5</v>
      </c>
    </row>
    <row r="451" spans="1:6" x14ac:dyDescent="0.35">
      <c r="A451" s="115">
        <v>44349</v>
      </c>
      <c r="B451" s="170">
        <v>6</v>
      </c>
      <c r="C451" s="170">
        <f t="shared" si="20"/>
        <v>17522</v>
      </c>
      <c r="D451" s="27">
        <v>0</v>
      </c>
      <c r="E451" s="170">
        <f t="shared" si="60"/>
        <v>360</v>
      </c>
      <c r="F451" s="81">
        <f t="shared" si="64"/>
        <v>4.8571428571428568</v>
      </c>
    </row>
    <row r="452" spans="1:6" x14ac:dyDescent="0.35">
      <c r="A452" s="115">
        <v>44350</v>
      </c>
      <c r="B452" s="27">
        <v>4</v>
      </c>
      <c r="C452" s="170">
        <f t="shared" si="20"/>
        <v>17526</v>
      </c>
      <c r="D452" s="27">
        <v>0</v>
      </c>
      <c r="E452" s="170">
        <f t="shared" si="60"/>
        <v>360</v>
      </c>
      <c r="F452" s="81">
        <f t="shared" si="64"/>
        <v>4.5714285714285712</v>
      </c>
    </row>
    <row r="453" spans="1:6" x14ac:dyDescent="0.35">
      <c r="A453" s="115">
        <v>44351</v>
      </c>
      <c r="B453" s="27">
        <v>4</v>
      </c>
      <c r="C453" s="170">
        <f t="shared" si="20"/>
        <v>17530</v>
      </c>
      <c r="D453" s="170">
        <v>0</v>
      </c>
      <c r="E453" s="170">
        <f t="shared" si="60"/>
        <v>360</v>
      </c>
      <c r="F453" s="81">
        <f t="shared" si="64"/>
        <v>4.5714285714285712</v>
      </c>
    </row>
    <row r="454" spans="1:6" x14ac:dyDescent="0.35">
      <c r="A454" s="115">
        <v>44352</v>
      </c>
      <c r="B454" s="27">
        <v>4</v>
      </c>
      <c r="C454" s="170">
        <f t="shared" si="20"/>
        <v>17534</v>
      </c>
      <c r="D454" s="27">
        <v>1</v>
      </c>
      <c r="E454" s="170">
        <f t="shared" si="60"/>
        <v>361</v>
      </c>
      <c r="F454" s="81">
        <f t="shared" si="64"/>
        <v>4.7142857142857144</v>
      </c>
    </row>
    <row r="455" spans="1:6" x14ac:dyDescent="0.35">
      <c r="A455" s="115">
        <v>44353</v>
      </c>
      <c r="B455" s="27">
        <v>8</v>
      </c>
      <c r="C455" s="170">
        <f t="shared" si="20"/>
        <v>17542</v>
      </c>
      <c r="D455" s="27">
        <v>0</v>
      </c>
      <c r="E455" s="170">
        <f t="shared" si="60"/>
        <v>361</v>
      </c>
      <c r="F455" s="81">
        <f t="shared" si="64"/>
        <v>5.5714285714285712</v>
      </c>
    </row>
    <row r="456" spans="1:6" x14ac:dyDescent="0.35">
      <c r="A456" s="115">
        <v>44354</v>
      </c>
      <c r="B456" s="170">
        <v>2</v>
      </c>
      <c r="C456" s="170">
        <f t="shared" ref="C456:C458" si="65">B456+C455</f>
        <v>17544</v>
      </c>
      <c r="D456" s="170">
        <v>0</v>
      </c>
      <c r="E456" s="170">
        <f t="shared" si="60"/>
        <v>361</v>
      </c>
      <c r="F456" s="81">
        <f t="shared" si="64"/>
        <v>5.2857142857142856</v>
      </c>
    </row>
    <row r="457" spans="1:6" x14ac:dyDescent="0.35">
      <c r="A457" s="115">
        <v>44355</v>
      </c>
      <c r="B457" s="27">
        <v>7</v>
      </c>
      <c r="C457" s="170">
        <f t="shared" si="65"/>
        <v>17551</v>
      </c>
      <c r="D457" s="27">
        <v>0</v>
      </c>
      <c r="E457" s="170">
        <f t="shared" si="60"/>
        <v>361</v>
      </c>
      <c r="F457" s="81">
        <f t="shared" si="64"/>
        <v>5</v>
      </c>
    </row>
    <row r="458" spans="1:6" x14ac:dyDescent="0.35">
      <c r="A458" s="115">
        <v>44356</v>
      </c>
      <c r="B458" s="27">
        <v>4</v>
      </c>
      <c r="C458" s="170">
        <f t="shared" si="65"/>
        <v>17555</v>
      </c>
      <c r="D458" s="27">
        <v>0</v>
      </c>
      <c r="E458" s="170">
        <f t="shared" si="60"/>
        <v>361</v>
      </c>
      <c r="F458" s="81">
        <f t="shared" si="64"/>
        <v>4.7142857142857144</v>
      </c>
    </row>
    <row r="459" spans="1:6" s="170" customFormat="1" x14ac:dyDescent="0.35">
      <c r="A459" s="115">
        <v>44357</v>
      </c>
      <c r="B459" s="170">
        <v>2</v>
      </c>
      <c r="C459" s="170">
        <f t="shared" ref="C459:C462" si="66">B459+C458</f>
        <v>17557</v>
      </c>
      <c r="D459" s="170">
        <v>0</v>
      </c>
      <c r="E459" s="170">
        <f t="shared" si="60"/>
        <v>361</v>
      </c>
      <c r="F459" s="81">
        <f t="shared" si="64"/>
        <v>4.4285714285714288</v>
      </c>
    </row>
    <row r="460" spans="1:6" x14ac:dyDescent="0.35">
      <c r="A460" s="115">
        <v>44358</v>
      </c>
      <c r="B460" s="27">
        <v>3</v>
      </c>
      <c r="C460" s="170">
        <f t="shared" si="66"/>
        <v>17560</v>
      </c>
      <c r="D460" s="27">
        <v>0</v>
      </c>
      <c r="E460" s="170">
        <f t="shared" si="60"/>
        <v>361</v>
      </c>
      <c r="F460" s="81">
        <f t="shared" si="64"/>
        <v>4.2857142857142856</v>
      </c>
    </row>
    <row r="461" spans="1:6" x14ac:dyDescent="0.35">
      <c r="A461" s="115">
        <v>44359</v>
      </c>
      <c r="B461" s="27">
        <v>6</v>
      </c>
      <c r="C461" s="170">
        <f t="shared" si="66"/>
        <v>17566</v>
      </c>
      <c r="D461" s="170">
        <v>0</v>
      </c>
      <c r="E461" s="170">
        <f t="shared" si="60"/>
        <v>361</v>
      </c>
      <c r="F461" s="81">
        <f t="shared" si="64"/>
        <v>4.5714285714285712</v>
      </c>
    </row>
    <row r="462" spans="1:6" x14ac:dyDescent="0.35">
      <c r="A462" s="115">
        <v>44360</v>
      </c>
      <c r="B462" s="27">
        <v>3</v>
      </c>
      <c r="C462" s="170">
        <f t="shared" si="66"/>
        <v>17569</v>
      </c>
      <c r="D462" s="170">
        <v>1</v>
      </c>
      <c r="E462" s="170">
        <f t="shared" si="60"/>
        <v>362</v>
      </c>
      <c r="F462" s="81">
        <f t="shared" si="64"/>
        <v>3.8571428571428572</v>
      </c>
    </row>
    <row r="463" spans="1:6" x14ac:dyDescent="0.35">
      <c r="A463" s="115">
        <v>44361</v>
      </c>
      <c r="B463" s="170">
        <v>1</v>
      </c>
      <c r="C463" s="170">
        <f t="shared" ref="C463:C466" si="67">B463+C462</f>
        <v>17570</v>
      </c>
      <c r="D463" s="170">
        <v>1</v>
      </c>
      <c r="E463" s="177">
        <f t="shared" si="60"/>
        <v>363</v>
      </c>
      <c r="F463" s="81">
        <f t="shared" ref="F463:F466" si="68">AVERAGE(B457:B463)</f>
        <v>3.7142857142857144</v>
      </c>
    </row>
    <row r="464" spans="1:6" x14ac:dyDescent="0.35">
      <c r="A464" s="115">
        <v>44362</v>
      </c>
      <c r="B464" s="27">
        <v>5</v>
      </c>
      <c r="C464" s="170">
        <f t="shared" si="67"/>
        <v>17575</v>
      </c>
      <c r="D464" s="27">
        <v>0</v>
      </c>
      <c r="E464" s="177">
        <f t="shared" si="60"/>
        <v>363</v>
      </c>
      <c r="F464" s="81">
        <f t="shared" si="68"/>
        <v>3.4285714285714284</v>
      </c>
    </row>
    <row r="465" spans="1:6" x14ac:dyDescent="0.35">
      <c r="A465" s="115">
        <v>44363</v>
      </c>
      <c r="B465" s="27">
        <v>3</v>
      </c>
      <c r="C465" s="170">
        <f t="shared" si="67"/>
        <v>17578</v>
      </c>
      <c r="D465" s="27">
        <v>0</v>
      </c>
      <c r="E465" s="177">
        <f t="shared" si="60"/>
        <v>363</v>
      </c>
      <c r="F465" s="81">
        <f t="shared" si="68"/>
        <v>3.2857142857142856</v>
      </c>
    </row>
    <row r="466" spans="1:6" x14ac:dyDescent="0.35">
      <c r="A466" s="115">
        <v>44364</v>
      </c>
      <c r="B466" s="27">
        <v>3</v>
      </c>
      <c r="C466" s="170">
        <f t="shared" si="67"/>
        <v>17581</v>
      </c>
      <c r="D466" s="27">
        <v>0</v>
      </c>
      <c r="E466" s="177">
        <f t="shared" si="60"/>
        <v>363</v>
      </c>
      <c r="F466" s="81">
        <f t="shared" si="68"/>
        <v>3.4285714285714284</v>
      </c>
    </row>
    <row r="467" spans="1:6" x14ac:dyDescent="0.35">
      <c r="A467" s="115">
        <v>44365</v>
      </c>
      <c r="B467" s="170">
        <v>8</v>
      </c>
      <c r="C467" s="170">
        <f t="shared" ref="C467:C469" si="69">B467+C466</f>
        <v>17589</v>
      </c>
      <c r="D467" s="170">
        <v>1</v>
      </c>
      <c r="E467" s="177">
        <f t="shared" si="60"/>
        <v>364</v>
      </c>
      <c r="F467" s="81">
        <f t="shared" ref="F467:F469" si="70">AVERAGE(B461:B467)</f>
        <v>4.1428571428571432</v>
      </c>
    </row>
    <row r="468" spans="1:6" x14ac:dyDescent="0.35">
      <c r="A468" s="115">
        <v>44366</v>
      </c>
      <c r="B468" s="27">
        <v>3</v>
      </c>
      <c r="C468" s="170">
        <f t="shared" si="69"/>
        <v>17592</v>
      </c>
      <c r="D468" s="27">
        <v>0</v>
      </c>
      <c r="E468" s="177">
        <f t="shared" si="60"/>
        <v>364</v>
      </c>
      <c r="F468" s="81">
        <f t="shared" si="70"/>
        <v>3.7142857142857144</v>
      </c>
    </row>
    <row r="469" spans="1:6" x14ac:dyDescent="0.35">
      <c r="A469" s="115">
        <v>44367</v>
      </c>
      <c r="B469" s="27">
        <v>2</v>
      </c>
      <c r="C469" s="170">
        <f t="shared" si="69"/>
        <v>17594</v>
      </c>
      <c r="D469" s="27">
        <v>0</v>
      </c>
      <c r="E469" s="177">
        <f t="shared" si="60"/>
        <v>364</v>
      </c>
      <c r="F469" s="81">
        <f t="shared" si="70"/>
        <v>3.5714285714285716</v>
      </c>
    </row>
    <row r="470" spans="1:6" x14ac:dyDescent="0.35">
      <c r="A470" s="115">
        <v>44368</v>
      </c>
      <c r="B470" s="170">
        <v>3</v>
      </c>
      <c r="C470" s="170">
        <f t="shared" ref="C470:C472" si="71">B470+C469</f>
        <v>17597</v>
      </c>
      <c r="D470" s="170">
        <v>0</v>
      </c>
      <c r="E470" s="177">
        <f t="shared" si="60"/>
        <v>364</v>
      </c>
      <c r="F470" s="81">
        <f t="shared" ref="F470:F472" si="72">AVERAGE(B464:B470)</f>
        <v>3.8571428571428572</v>
      </c>
    </row>
    <row r="471" spans="1:6" x14ac:dyDescent="0.35">
      <c r="A471" s="115">
        <v>44369</v>
      </c>
      <c r="B471" s="27">
        <v>2</v>
      </c>
      <c r="C471" s="170">
        <f t="shared" si="71"/>
        <v>17599</v>
      </c>
      <c r="D471" s="27">
        <v>0</v>
      </c>
      <c r="E471" s="177">
        <f t="shared" si="60"/>
        <v>364</v>
      </c>
      <c r="F471" s="81">
        <f t="shared" si="72"/>
        <v>3.4285714285714284</v>
      </c>
    </row>
    <row r="472" spans="1:6" x14ac:dyDescent="0.35">
      <c r="A472" s="115">
        <v>44370</v>
      </c>
      <c r="B472" s="27">
        <v>1</v>
      </c>
      <c r="C472" s="170">
        <f t="shared" si="71"/>
        <v>17600</v>
      </c>
      <c r="D472" s="27">
        <v>0</v>
      </c>
      <c r="E472" s="177">
        <f t="shared" si="60"/>
        <v>364</v>
      </c>
      <c r="F472" s="81">
        <f t="shared" si="72"/>
        <v>3.1428571428571428</v>
      </c>
    </row>
    <row r="473" spans="1:6" x14ac:dyDescent="0.35">
      <c r="A473" s="115">
        <v>44371</v>
      </c>
      <c r="B473" s="170">
        <v>1</v>
      </c>
      <c r="C473" s="170">
        <f t="shared" ref="C473:C475" si="73">B473+C472</f>
        <v>17601</v>
      </c>
      <c r="D473" s="170">
        <v>0</v>
      </c>
      <c r="E473" s="177">
        <f t="shared" si="60"/>
        <v>364</v>
      </c>
      <c r="F473" s="81">
        <f t="shared" ref="F473:F475" si="74">AVERAGE(B467:B473)</f>
        <v>2.8571428571428572</v>
      </c>
    </row>
    <row r="474" spans="1:6" x14ac:dyDescent="0.35">
      <c r="A474" s="115">
        <v>44372</v>
      </c>
      <c r="B474" s="27">
        <v>2</v>
      </c>
      <c r="C474" s="170">
        <f t="shared" si="73"/>
        <v>17603</v>
      </c>
      <c r="D474" s="170">
        <v>0</v>
      </c>
      <c r="E474" s="177">
        <f t="shared" si="60"/>
        <v>364</v>
      </c>
      <c r="F474" s="81">
        <f t="shared" si="74"/>
        <v>2</v>
      </c>
    </row>
    <row r="475" spans="1:6" x14ac:dyDescent="0.35">
      <c r="A475" s="115">
        <v>44373</v>
      </c>
      <c r="B475" s="27">
        <v>1</v>
      </c>
      <c r="C475" s="170">
        <f t="shared" si="73"/>
        <v>17604</v>
      </c>
      <c r="D475" s="27">
        <v>0</v>
      </c>
      <c r="E475" s="177">
        <f t="shared" si="60"/>
        <v>364</v>
      </c>
      <c r="F475" s="81">
        <f t="shared" si="74"/>
        <v>1.7142857142857142</v>
      </c>
    </row>
    <row r="476" spans="1:6" x14ac:dyDescent="0.35">
      <c r="A476" s="115">
        <v>44374</v>
      </c>
      <c r="B476" s="170">
        <v>2</v>
      </c>
      <c r="C476" s="170">
        <f t="shared" ref="C476:C483" si="75">B476+C475</f>
        <v>17606</v>
      </c>
      <c r="D476" s="170">
        <v>0</v>
      </c>
      <c r="E476" s="177">
        <f t="shared" si="60"/>
        <v>364</v>
      </c>
      <c r="F476" s="81">
        <f t="shared" ref="F476:F483" si="76">AVERAGE(B470:B476)</f>
        <v>1.7142857142857142</v>
      </c>
    </row>
    <row r="477" spans="1:6" x14ac:dyDescent="0.35">
      <c r="A477" s="115">
        <v>44375</v>
      </c>
      <c r="B477" s="27">
        <v>1</v>
      </c>
      <c r="C477" s="177">
        <f t="shared" si="75"/>
        <v>17607</v>
      </c>
      <c r="D477" s="27">
        <v>0</v>
      </c>
      <c r="E477" s="177">
        <f t="shared" si="60"/>
        <v>364</v>
      </c>
      <c r="F477" s="81">
        <f t="shared" si="76"/>
        <v>1.4285714285714286</v>
      </c>
    </row>
    <row r="478" spans="1:6" x14ac:dyDescent="0.35">
      <c r="A478" s="115">
        <v>44376</v>
      </c>
      <c r="B478" s="27">
        <v>4</v>
      </c>
      <c r="C478" s="177">
        <f t="shared" si="75"/>
        <v>17611</v>
      </c>
      <c r="D478" s="27">
        <v>0</v>
      </c>
      <c r="E478" s="177">
        <f t="shared" si="60"/>
        <v>364</v>
      </c>
      <c r="F478" s="81">
        <f t="shared" si="76"/>
        <v>1.7142857142857142</v>
      </c>
    </row>
    <row r="479" spans="1:6" x14ac:dyDescent="0.35">
      <c r="A479" s="115">
        <v>44377</v>
      </c>
      <c r="B479" s="27">
        <v>2</v>
      </c>
      <c r="C479" s="177">
        <f t="shared" si="75"/>
        <v>17613</v>
      </c>
      <c r="D479" s="27">
        <v>1</v>
      </c>
      <c r="E479" s="177">
        <f t="shared" si="60"/>
        <v>365</v>
      </c>
      <c r="F479" s="81">
        <f t="shared" si="76"/>
        <v>1.8571428571428572</v>
      </c>
    </row>
    <row r="480" spans="1:6" x14ac:dyDescent="0.35">
      <c r="A480" s="115">
        <v>44378</v>
      </c>
      <c r="B480" s="27">
        <v>1</v>
      </c>
      <c r="C480" s="177">
        <f t="shared" si="75"/>
        <v>17614</v>
      </c>
      <c r="D480" s="27">
        <v>0</v>
      </c>
      <c r="E480" s="177">
        <f t="shared" si="60"/>
        <v>365</v>
      </c>
      <c r="F480" s="81">
        <f t="shared" si="76"/>
        <v>1.8571428571428572</v>
      </c>
    </row>
    <row r="481" spans="1:6" x14ac:dyDescent="0.35">
      <c r="A481" s="115">
        <v>44379</v>
      </c>
      <c r="B481" s="27">
        <v>1</v>
      </c>
      <c r="C481" s="177">
        <f t="shared" si="75"/>
        <v>17615</v>
      </c>
      <c r="D481" s="27">
        <v>0</v>
      </c>
      <c r="E481" s="177">
        <f t="shared" si="60"/>
        <v>365</v>
      </c>
      <c r="F481" s="81">
        <f t="shared" si="76"/>
        <v>1.7142857142857142</v>
      </c>
    </row>
    <row r="482" spans="1:6" x14ac:dyDescent="0.35">
      <c r="A482" s="115">
        <v>44380</v>
      </c>
      <c r="B482" s="27">
        <v>1</v>
      </c>
      <c r="C482" s="177">
        <f t="shared" si="75"/>
        <v>17616</v>
      </c>
      <c r="D482" s="27">
        <v>0</v>
      </c>
      <c r="E482" s="177">
        <f t="shared" si="60"/>
        <v>365</v>
      </c>
      <c r="F482" s="81">
        <f t="shared" si="76"/>
        <v>1.7142857142857142</v>
      </c>
    </row>
    <row r="483" spans="1:6" x14ac:dyDescent="0.35">
      <c r="A483" s="115">
        <v>44381</v>
      </c>
      <c r="B483" s="27">
        <v>3</v>
      </c>
      <c r="C483" s="177">
        <f t="shared" si="75"/>
        <v>17619</v>
      </c>
      <c r="D483" s="27">
        <v>0</v>
      </c>
      <c r="E483" s="177">
        <f t="shared" si="60"/>
        <v>365</v>
      </c>
      <c r="F483" s="81">
        <f t="shared" si="76"/>
        <v>1.8571428571428572</v>
      </c>
    </row>
    <row r="484" spans="1:6" x14ac:dyDescent="0.35">
      <c r="A484" s="28">
        <v>44382</v>
      </c>
      <c r="B484" s="177">
        <v>2</v>
      </c>
      <c r="C484" s="177">
        <f t="shared" ref="C484:C488" si="77">B484+C483</f>
        <v>17621</v>
      </c>
      <c r="D484" s="177">
        <v>0</v>
      </c>
      <c r="E484" s="177">
        <f t="shared" ref="E484:E488" si="78">D484+E483</f>
        <v>365</v>
      </c>
      <c r="F484" s="81">
        <f t="shared" ref="F484:F488" si="79">AVERAGE(B478:B484)</f>
        <v>2</v>
      </c>
    </row>
    <row r="485" spans="1:6" x14ac:dyDescent="0.35">
      <c r="A485" s="115">
        <v>44383</v>
      </c>
      <c r="B485" s="27">
        <v>0</v>
      </c>
      <c r="C485" s="177">
        <f t="shared" si="77"/>
        <v>17621</v>
      </c>
      <c r="D485" s="27">
        <v>0</v>
      </c>
      <c r="E485" s="177">
        <f t="shared" si="78"/>
        <v>365</v>
      </c>
      <c r="F485" s="81">
        <f t="shared" si="79"/>
        <v>1.4285714285714286</v>
      </c>
    </row>
    <row r="486" spans="1:6" x14ac:dyDescent="0.35">
      <c r="A486" s="115">
        <v>44384</v>
      </c>
      <c r="B486" s="27">
        <v>1</v>
      </c>
      <c r="C486" s="177">
        <f t="shared" si="77"/>
        <v>17622</v>
      </c>
      <c r="D486" s="177">
        <v>0</v>
      </c>
      <c r="E486" s="177">
        <f t="shared" si="78"/>
        <v>365</v>
      </c>
      <c r="F486" s="81">
        <f t="shared" si="79"/>
        <v>1.2857142857142858</v>
      </c>
    </row>
    <row r="487" spans="1:6" x14ac:dyDescent="0.35">
      <c r="A487" s="115">
        <v>44385</v>
      </c>
      <c r="B487" s="27">
        <v>0</v>
      </c>
      <c r="C487" s="177">
        <f t="shared" si="77"/>
        <v>17622</v>
      </c>
      <c r="D487" s="177">
        <v>0</v>
      </c>
      <c r="E487" s="177">
        <f t="shared" si="78"/>
        <v>365</v>
      </c>
      <c r="F487" s="81">
        <f t="shared" si="79"/>
        <v>1.1428571428571428</v>
      </c>
    </row>
    <row r="488" spans="1:6" x14ac:dyDescent="0.35">
      <c r="A488" s="115">
        <v>44386</v>
      </c>
      <c r="B488" s="27">
        <v>2</v>
      </c>
      <c r="C488" s="177">
        <f t="shared" si="77"/>
        <v>17624</v>
      </c>
      <c r="D488" s="177">
        <v>0</v>
      </c>
      <c r="E488" s="177">
        <f t="shared" si="78"/>
        <v>365</v>
      </c>
      <c r="F488" s="81">
        <f t="shared" si="79"/>
        <v>1.2857142857142858</v>
      </c>
    </row>
    <row r="489" spans="1:6" x14ac:dyDescent="0.35">
      <c r="A489" s="115">
        <v>44387</v>
      </c>
      <c r="B489" s="177">
        <v>0</v>
      </c>
      <c r="C489" s="177">
        <f t="shared" ref="C489" si="80">B489+C488</f>
        <v>17624</v>
      </c>
      <c r="D489" s="177">
        <v>0</v>
      </c>
      <c r="E489" s="177">
        <f t="shared" ref="E489" si="81">D489+E488</f>
        <v>365</v>
      </c>
      <c r="F489" s="81">
        <f t="shared" ref="F489" si="82">AVERAGE(B483:B489)</f>
        <v>1.1428571428571428</v>
      </c>
    </row>
    <row r="490" spans="1:6" x14ac:dyDescent="0.35">
      <c r="A490" s="115">
        <v>44388</v>
      </c>
      <c r="B490" s="27">
        <v>1</v>
      </c>
      <c r="C490" s="177">
        <f t="shared" ref="C490" si="83">B490+C489</f>
        <v>17625</v>
      </c>
      <c r="D490" s="177">
        <v>0</v>
      </c>
      <c r="E490" s="177">
        <f t="shared" ref="E490" si="84">D490+E489</f>
        <v>365</v>
      </c>
      <c r="F490" s="81">
        <f t="shared" ref="F490" si="85">AVERAGE(B484:B490)</f>
        <v>0.8571428571428571</v>
      </c>
    </row>
    <row r="491" spans="1:6" x14ac:dyDescent="0.35">
      <c r="A491" s="115"/>
    </row>
    <row r="492" spans="1:6" x14ac:dyDescent="0.35">
      <c r="A492" s="115"/>
    </row>
    <row r="493" spans="1:6" x14ac:dyDescent="0.35">
      <c r="A493" s="11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99"/>
  <sheetViews>
    <sheetView zoomScale="95" zoomScaleNormal="95" workbookViewId="0">
      <pane ySplit="1" topLeftCell="A385" activePane="bottomLeft" state="frozen"/>
      <selection activeCell="F21" sqref="F21:G34"/>
      <selection pane="bottomLeft" activeCell="F403" sqref="F403"/>
    </sheetView>
  </sheetViews>
  <sheetFormatPr defaultColWidth="9.1796875" defaultRowHeight="14.5" x14ac:dyDescent="0.35"/>
  <cols>
    <col min="1" max="1" width="10.81640625" style="28" bestFit="1" customWidth="1"/>
    <col min="2" max="2" width="15.81640625" style="27" bestFit="1" customWidth="1"/>
    <col min="3" max="3" width="15.54296875" style="27" bestFit="1" customWidth="1"/>
    <col min="4" max="4" width="15.81640625" style="27" bestFit="1" customWidth="1"/>
    <col min="5" max="5" width="15.54296875" style="27" bestFit="1" customWidth="1"/>
    <col min="6" max="16384" width="9.179687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7">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row r="395" spans="1:5" x14ac:dyDescent="0.35">
      <c r="A395" s="115">
        <v>44385</v>
      </c>
      <c r="B395" s="27">
        <v>17646</v>
      </c>
      <c r="C395" s="27">
        <v>3</v>
      </c>
      <c r="D395" s="177">
        <v>365</v>
      </c>
      <c r="E395" s="177">
        <v>0</v>
      </c>
    </row>
    <row r="396" spans="1:5" x14ac:dyDescent="0.35">
      <c r="A396" s="115">
        <v>44386</v>
      </c>
      <c r="B396" s="177">
        <v>17646</v>
      </c>
      <c r="C396" s="27">
        <v>0</v>
      </c>
      <c r="D396" s="177">
        <v>365</v>
      </c>
      <c r="E396" s="27">
        <v>0</v>
      </c>
    </row>
    <row r="397" spans="1:5" x14ac:dyDescent="0.35">
      <c r="A397" s="28">
        <v>44389</v>
      </c>
      <c r="B397" s="27">
        <v>17647</v>
      </c>
      <c r="C397" s="27">
        <v>1</v>
      </c>
      <c r="D397" s="177">
        <v>365</v>
      </c>
      <c r="E397" s="177">
        <v>0</v>
      </c>
    </row>
    <row r="398" spans="1:5" x14ac:dyDescent="0.35">
      <c r="A398" s="115">
        <v>44390</v>
      </c>
      <c r="B398" s="177">
        <v>17647</v>
      </c>
      <c r="C398" s="27">
        <v>0</v>
      </c>
      <c r="D398" s="177">
        <v>365</v>
      </c>
      <c r="E398" s="27">
        <v>0</v>
      </c>
    </row>
    <row r="399" spans="1:5" x14ac:dyDescent="0.35">
      <c r="A399" s="115">
        <v>44391</v>
      </c>
      <c r="B399" s="27">
        <v>17648</v>
      </c>
      <c r="C399" s="27">
        <v>1</v>
      </c>
      <c r="D399" s="27">
        <v>365</v>
      </c>
      <c r="E399"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topLeftCell="C1" workbookViewId="0">
      <pane ySplit="1" topLeftCell="A1540" activePane="bottomLeft" state="frozen"/>
      <selection activeCell="F21" sqref="F21:G34"/>
      <selection pane="bottomLeft" activeCell="A1550" sqref="A1550"/>
    </sheetView>
  </sheetViews>
  <sheetFormatPr defaultColWidth="9.1796875" defaultRowHeight="14.5" x14ac:dyDescent="0.35"/>
  <cols>
    <col min="1" max="1" width="10.81640625" style="28" bestFit="1" customWidth="1"/>
    <col min="2" max="2" width="9.1796875" style="27"/>
    <col min="3" max="3" width="12" style="27" bestFit="1" customWidth="1"/>
    <col min="4" max="4" width="7.1796875" style="27" bestFit="1" customWidth="1"/>
    <col min="5" max="16384" width="9.179687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7" customFormat="1" x14ac:dyDescent="0.35">
      <c r="A1550" s="179"/>
      <c r="B1550" s="130"/>
      <c r="C1550" s="130"/>
      <c r="D1550" s="130"/>
      <c r="E1550" s="130"/>
    </row>
    <row r="1551" spans="1:5" s="177" customFormat="1" x14ac:dyDescent="0.35">
      <c r="A1551" s="179"/>
      <c r="B1551" s="130"/>
      <c r="C1551" s="130"/>
      <c r="D1551" s="130"/>
      <c r="E1551" s="130"/>
    </row>
    <row r="1552" spans="1:5" s="177" customFormat="1" x14ac:dyDescent="0.35">
      <c r="A1552" s="179"/>
      <c r="B1552" s="130"/>
      <c r="C1552" s="130"/>
      <c r="D1552" s="130"/>
      <c r="E1552" s="130"/>
    </row>
    <row r="1553" spans="1:5" s="177" customFormat="1" x14ac:dyDescent="0.35">
      <c r="A1553" s="179"/>
      <c r="B1553" s="130"/>
      <c r="C1553" s="130"/>
      <c r="D1553" s="130"/>
      <c r="E1553" s="130"/>
    </row>
    <row r="1554" spans="1:5" s="177" customFormat="1" x14ac:dyDescent="0.35">
      <c r="A1554" s="179"/>
      <c r="B1554" s="130"/>
      <c r="C1554" s="130"/>
      <c r="D1554" s="130"/>
      <c r="E1554" s="130"/>
    </row>
    <row r="1555" spans="1:5" s="177" customFormat="1" x14ac:dyDescent="0.35">
      <c r="A1555" s="179"/>
      <c r="B1555" s="130"/>
      <c r="C1555" s="130"/>
      <c r="D1555" s="130"/>
      <c r="E1555" s="130"/>
    </row>
    <row r="1556" spans="1:5" s="177" customFormat="1" x14ac:dyDescent="0.35">
      <c r="A1556" s="179"/>
      <c r="B1556" s="130"/>
      <c r="C1556" s="130"/>
      <c r="D1556" s="130"/>
      <c r="E1556" s="130"/>
    </row>
    <row r="1557" spans="1:5" s="177" customFormat="1" x14ac:dyDescent="0.35">
      <c r="A1557" s="179"/>
      <c r="B1557" s="130"/>
      <c r="C1557" s="130"/>
      <c r="D1557" s="130"/>
      <c r="E1557" s="130"/>
    </row>
    <row r="1558" spans="1:5" s="177" customFormat="1" x14ac:dyDescent="0.35">
      <c r="A1558" s="179"/>
      <c r="B1558" s="130"/>
      <c r="C1558" s="130"/>
      <c r="D1558" s="130"/>
      <c r="E1558" s="130"/>
    </row>
    <row r="1559" spans="1:5" s="177" customFormat="1" x14ac:dyDescent="0.35">
      <c r="A1559" s="179"/>
      <c r="B1559" s="130"/>
      <c r="C1559" s="130"/>
      <c r="D1559" s="130"/>
      <c r="E1559" s="130"/>
    </row>
    <row r="1560" spans="1:5" x14ac:dyDescent="0.35">
      <c r="A1560" s="179"/>
      <c r="B1560" s="130"/>
      <c r="C1560" s="130"/>
      <c r="D1560" s="130"/>
      <c r="E1560" s="130"/>
    </row>
    <row r="1561" spans="1:5" x14ac:dyDescent="0.35">
      <c r="A1561" s="179"/>
      <c r="B1561" s="130"/>
      <c r="C1561" s="130"/>
      <c r="D1561" s="130"/>
      <c r="E1561" s="130"/>
    </row>
    <row r="1562" spans="1:5" x14ac:dyDescent="0.35">
      <c r="A1562" s="179"/>
      <c r="B1562" s="130"/>
      <c r="C1562" s="130"/>
      <c r="D1562" s="130"/>
      <c r="E1562" s="130"/>
    </row>
    <row r="1563" spans="1:5" x14ac:dyDescent="0.35">
      <c r="A1563" s="179"/>
      <c r="B1563" s="130"/>
      <c r="C1563" s="130"/>
      <c r="D1563" s="130"/>
      <c r="E1563" s="130"/>
    </row>
    <row r="1564" spans="1:5" x14ac:dyDescent="0.35">
      <c r="A1564" s="179"/>
      <c r="B1564" s="130"/>
      <c r="C1564" s="130"/>
      <c r="D1564" s="130"/>
      <c r="E1564" s="130"/>
    </row>
    <row r="1565" spans="1:5" x14ac:dyDescent="0.35">
      <c r="A1565" s="179"/>
      <c r="B1565" s="130"/>
      <c r="C1565" s="130"/>
      <c r="D1565" s="130"/>
      <c r="E1565" s="130"/>
    </row>
    <row r="1566" spans="1:5" x14ac:dyDescent="0.35">
      <c r="A1566" s="179"/>
      <c r="B1566" s="130"/>
      <c r="C1566" s="130"/>
      <c r="D1566" s="130"/>
      <c r="E1566" s="130"/>
    </row>
    <row r="1567" spans="1:5" x14ac:dyDescent="0.35">
      <c r="A1567" s="179"/>
      <c r="B1567" s="130"/>
      <c r="C1567" s="130"/>
      <c r="D1567" s="130"/>
      <c r="E1567" s="130"/>
    </row>
    <row r="1568" spans="1:5" x14ac:dyDescent="0.35">
      <c r="A1568" s="179"/>
      <c r="B1568" s="130"/>
      <c r="C1568" s="130"/>
      <c r="D1568" s="130"/>
      <c r="E1568" s="130"/>
    </row>
    <row r="1569" spans="1:5" x14ac:dyDescent="0.35">
      <c r="A1569" s="179"/>
      <c r="B1569" s="130"/>
      <c r="C1569" s="130"/>
      <c r="D1569" s="130"/>
      <c r="E1569" s="130"/>
    </row>
    <row r="1570" spans="1:5" x14ac:dyDescent="0.35">
      <c r="A1570" s="179"/>
      <c r="B1570" s="130"/>
      <c r="C1570" s="130"/>
      <c r="D1570" s="130"/>
      <c r="E1570" s="130"/>
    </row>
    <row r="1571" spans="1:5" x14ac:dyDescent="0.35">
      <c r="A1571" s="179"/>
      <c r="B1571" s="130"/>
      <c r="C1571" s="130"/>
      <c r="D1571" s="130"/>
      <c r="E1571" s="130"/>
    </row>
    <row r="1572" spans="1:5" x14ac:dyDescent="0.35">
      <c r="A1572" s="179"/>
      <c r="B1572" s="130"/>
      <c r="C1572" s="130"/>
      <c r="D1572" s="130"/>
      <c r="E1572" s="130"/>
    </row>
    <row r="1573" spans="1:5" x14ac:dyDescent="0.35">
      <c r="A1573" s="179"/>
      <c r="B1573" s="130"/>
      <c r="C1573" s="130"/>
      <c r="D1573" s="130"/>
      <c r="E1573" s="130"/>
    </row>
    <row r="1574" spans="1:5" x14ac:dyDescent="0.35">
      <c r="A1574" s="179"/>
      <c r="B1574" s="130"/>
      <c r="C1574" s="130"/>
      <c r="D1574" s="130"/>
      <c r="E1574" s="130"/>
    </row>
    <row r="1575" spans="1:5" x14ac:dyDescent="0.35">
      <c r="A1575" s="179"/>
      <c r="B1575" s="130"/>
      <c r="C1575" s="130"/>
      <c r="D1575" s="130"/>
      <c r="E1575" s="130"/>
    </row>
    <row r="1576" spans="1:5" x14ac:dyDescent="0.35">
      <c r="A1576" s="179"/>
      <c r="B1576" s="130"/>
      <c r="C1576" s="130"/>
      <c r="D1576" s="130"/>
      <c r="E1576" s="130"/>
    </row>
    <row r="1577" spans="1:5" x14ac:dyDescent="0.35">
      <c r="A1577" s="179"/>
      <c r="B1577" s="130"/>
      <c r="C1577" s="130"/>
      <c r="D1577" s="130"/>
      <c r="E1577" s="130"/>
    </row>
    <row r="1578" spans="1:5" x14ac:dyDescent="0.35">
      <c r="A1578" s="179"/>
      <c r="B1578" s="130"/>
      <c r="C1578" s="130"/>
      <c r="D1578" s="130"/>
      <c r="E1578" s="130"/>
    </row>
    <row r="1579" spans="1:5" x14ac:dyDescent="0.35">
      <c r="A1579" s="179"/>
      <c r="B1579" s="130"/>
      <c r="C1579" s="130"/>
      <c r="D1579" s="130"/>
      <c r="E1579" s="130"/>
    </row>
    <row r="1580" spans="1:5" x14ac:dyDescent="0.35">
      <c r="A1580" s="179"/>
      <c r="B1580" s="130"/>
      <c r="C1580" s="130"/>
      <c r="D1580" s="130"/>
      <c r="E1580" s="130"/>
    </row>
    <row r="1581" spans="1:5" x14ac:dyDescent="0.35">
      <c r="A1581" s="179"/>
      <c r="B1581" s="130"/>
      <c r="C1581" s="130"/>
      <c r="D1581" s="130"/>
      <c r="E1581" s="130"/>
    </row>
    <row r="1582" spans="1:5" x14ac:dyDescent="0.35">
      <c r="A1582" s="179"/>
      <c r="B1582" s="130"/>
      <c r="C1582" s="130"/>
      <c r="D1582" s="130"/>
      <c r="E1582" s="130"/>
    </row>
    <row r="1583" spans="1:5" x14ac:dyDescent="0.35">
      <c r="A1583" s="179"/>
      <c r="B1583" s="130"/>
      <c r="C1583" s="130"/>
      <c r="D1583" s="130"/>
      <c r="E1583" s="130"/>
    </row>
    <row r="1584" spans="1:5" x14ac:dyDescent="0.35">
      <c r="A1584" s="179"/>
      <c r="B1584" s="130"/>
      <c r="C1584" s="130"/>
      <c r="D1584" s="130"/>
      <c r="E1584" s="130"/>
    </row>
    <row r="1585" spans="1:5" x14ac:dyDescent="0.35">
      <c r="A1585" s="179"/>
      <c r="B1585" s="130"/>
      <c r="C1585" s="130"/>
      <c r="D1585" s="130"/>
      <c r="E1585" s="130"/>
    </row>
    <row r="1586" spans="1:5" x14ac:dyDescent="0.35">
      <c r="A1586" s="179"/>
      <c r="B1586" s="130"/>
      <c r="C1586" s="130"/>
      <c r="D1586" s="130"/>
      <c r="E1586" s="130"/>
    </row>
    <row r="1587" spans="1:5" x14ac:dyDescent="0.35">
      <c r="A1587" s="179"/>
      <c r="B1587" s="130"/>
      <c r="C1587" s="130"/>
      <c r="D1587" s="130"/>
      <c r="E1587" s="130"/>
    </row>
    <row r="1588" spans="1:5" x14ac:dyDescent="0.35">
      <c r="A1588" s="179"/>
      <c r="B1588" s="130"/>
      <c r="C1588" s="130"/>
      <c r="D1588" s="130"/>
      <c r="E1588" s="130"/>
    </row>
    <row r="1589" spans="1:5" x14ac:dyDescent="0.35">
      <c r="A1589" s="179"/>
      <c r="B1589" s="130"/>
      <c r="C1589" s="130"/>
      <c r="D1589" s="130"/>
      <c r="E1589" s="130"/>
    </row>
    <row r="1590" spans="1:5" x14ac:dyDescent="0.35">
      <c r="A1590" s="179"/>
      <c r="B1590" s="130"/>
      <c r="C1590" s="130"/>
      <c r="D1590" s="130"/>
      <c r="E1590" s="130"/>
    </row>
    <row r="1591" spans="1:5" x14ac:dyDescent="0.35">
      <c r="A1591" s="179"/>
      <c r="B1591" s="130"/>
      <c r="C1591" s="130"/>
      <c r="D1591" s="130"/>
      <c r="E1591" s="130"/>
    </row>
    <row r="1592" spans="1:5" x14ac:dyDescent="0.35">
      <c r="A1592" s="179"/>
      <c r="B1592" s="130"/>
      <c r="C1592" s="130"/>
      <c r="D1592" s="130"/>
      <c r="E1592" s="130"/>
    </row>
    <row r="1593" spans="1:5" x14ac:dyDescent="0.35">
      <c r="A1593" s="179"/>
      <c r="B1593" s="130"/>
      <c r="C1593" s="130"/>
      <c r="D1593" s="130"/>
      <c r="E1593" s="130"/>
    </row>
    <row r="1594" spans="1:5" x14ac:dyDescent="0.35">
      <c r="A1594" s="179"/>
      <c r="B1594" s="130"/>
      <c r="C1594" s="130"/>
      <c r="D1594" s="130"/>
      <c r="E1594" s="130"/>
    </row>
    <row r="1595" spans="1:5" x14ac:dyDescent="0.35">
      <c r="A1595" s="179"/>
      <c r="B1595" s="130"/>
      <c r="C1595" s="130"/>
      <c r="D1595" s="130"/>
      <c r="E1595" s="130"/>
    </row>
    <row r="1596" spans="1:5" x14ac:dyDescent="0.35">
      <c r="A1596" s="179"/>
      <c r="B1596" s="130"/>
      <c r="C1596" s="130"/>
      <c r="D1596" s="130"/>
      <c r="E1596" s="130"/>
    </row>
    <row r="1597" spans="1:5" x14ac:dyDescent="0.35">
      <c r="A1597" s="179"/>
      <c r="B1597" s="130"/>
      <c r="C1597" s="130"/>
      <c r="D1597" s="130"/>
      <c r="E1597" s="130"/>
    </row>
    <row r="1598" spans="1:5" x14ac:dyDescent="0.35">
      <c r="A1598" s="179"/>
      <c r="B1598" s="130"/>
      <c r="C1598" s="130"/>
      <c r="D1598" s="130"/>
      <c r="E1598" s="130"/>
    </row>
    <row r="1599" spans="1:5" x14ac:dyDescent="0.35">
      <c r="A1599" s="179"/>
      <c r="B1599" s="130"/>
      <c r="C1599" s="130"/>
      <c r="D1599" s="130"/>
      <c r="E1599" s="130"/>
    </row>
    <row r="1600" spans="1:5" x14ac:dyDescent="0.35">
      <c r="A1600" s="179"/>
      <c r="B1600" s="130"/>
      <c r="C1600" s="130"/>
      <c r="D1600" s="130"/>
      <c r="E1600" s="130"/>
    </row>
    <row r="1601" spans="1:5" x14ac:dyDescent="0.35">
      <c r="A1601" s="179"/>
      <c r="B1601" s="130"/>
      <c r="C1601" s="130"/>
      <c r="D1601" s="130"/>
      <c r="E1601" s="130"/>
    </row>
    <row r="1602" spans="1:5" x14ac:dyDescent="0.35">
      <c r="A1602" s="179"/>
      <c r="B1602" s="130"/>
      <c r="C1602" s="130"/>
      <c r="D1602" s="130"/>
      <c r="E1602" s="130"/>
    </row>
    <row r="1603" spans="1:5" x14ac:dyDescent="0.35">
      <c r="A1603" s="179"/>
      <c r="B1603" s="130"/>
      <c r="C1603" s="130"/>
      <c r="D1603" s="130"/>
      <c r="E1603" s="130"/>
    </row>
    <row r="1604" spans="1:5" x14ac:dyDescent="0.35">
      <c r="A1604" s="179"/>
      <c r="B1604" s="130"/>
      <c r="C1604" s="130"/>
      <c r="D1604" s="130"/>
      <c r="E1604" s="130"/>
    </row>
    <row r="1605" spans="1:5" x14ac:dyDescent="0.35">
      <c r="A1605" s="179"/>
      <c r="B1605" s="130"/>
      <c r="C1605" s="130"/>
      <c r="D1605" s="130"/>
      <c r="E1605" s="130"/>
    </row>
    <row r="1606" spans="1:5" x14ac:dyDescent="0.35">
      <c r="A1606" s="179"/>
      <c r="B1606" s="130"/>
      <c r="C1606" s="130"/>
      <c r="D1606" s="130"/>
      <c r="E1606" s="130"/>
    </row>
    <row r="1607" spans="1:5" x14ac:dyDescent="0.35">
      <c r="A1607" s="179"/>
      <c r="B1607" s="130"/>
      <c r="C1607" s="130"/>
      <c r="D1607" s="130"/>
      <c r="E1607" s="130"/>
    </row>
    <row r="1608" spans="1:5" x14ac:dyDescent="0.35">
      <c r="A1608" s="179"/>
      <c r="B1608" s="130"/>
      <c r="C1608" s="130"/>
      <c r="D1608" s="130"/>
      <c r="E1608" s="130"/>
    </row>
    <row r="1609" spans="1:5" x14ac:dyDescent="0.35">
      <c r="A1609" s="179"/>
      <c r="B1609" s="130"/>
      <c r="C1609" s="130"/>
      <c r="D1609" s="130"/>
      <c r="E1609" s="130"/>
    </row>
    <row r="1610" spans="1:5" x14ac:dyDescent="0.35">
      <c r="A1610" s="179"/>
      <c r="B1610" s="130"/>
      <c r="C1610" s="130"/>
      <c r="D1610" s="130"/>
      <c r="E1610" s="130"/>
    </row>
    <row r="1611" spans="1:5" x14ac:dyDescent="0.35">
      <c r="A1611" s="179"/>
      <c r="B1611" s="130"/>
      <c r="C1611" s="130"/>
      <c r="D1611" s="130"/>
      <c r="E1611" s="130"/>
    </row>
    <row r="1612" spans="1:5" x14ac:dyDescent="0.35">
      <c r="A1612" s="179"/>
      <c r="B1612" s="130"/>
      <c r="C1612" s="130"/>
      <c r="D1612" s="130"/>
      <c r="E1612" s="130"/>
    </row>
    <row r="1613" spans="1:5" x14ac:dyDescent="0.35">
      <c r="A1613" s="179"/>
      <c r="B1613" s="130"/>
      <c r="C1613" s="130"/>
      <c r="D1613" s="130"/>
      <c r="E1613" s="130"/>
    </row>
    <row r="1614" spans="1:5" x14ac:dyDescent="0.35">
      <c r="A1614" s="179"/>
      <c r="B1614" s="130"/>
      <c r="C1614" s="130"/>
      <c r="D1614" s="130"/>
      <c r="E1614" s="130"/>
    </row>
    <row r="1615" spans="1:5" x14ac:dyDescent="0.35">
      <c r="A1615" s="179"/>
      <c r="B1615" s="130"/>
      <c r="C1615" s="130"/>
      <c r="D1615" s="130"/>
      <c r="E1615" s="130"/>
    </row>
    <row r="1616" spans="1:5" x14ac:dyDescent="0.35">
      <c r="A1616" s="179"/>
      <c r="B1616" s="130"/>
      <c r="C1616" s="130"/>
      <c r="D1616" s="130"/>
      <c r="E1616" s="130"/>
    </row>
    <row r="1617" spans="1:5" x14ac:dyDescent="0.35">
      <c r="A1617" s="179"/>
      <c r="B1617" s="130"/>
      <c r="C1617" s="130"/>
      <c r="D1617" s="130"/>
      <c r="E1617" s="130"/>
    </row>
    <row r="1618" spans="1:5" x14ac:dyDescent="0.35">
      <c r="A1618" s="179"/>
      <c r="B1618" s="130"/>
      <c r="C1618" s="130"/>
      <c r="D1618" s="130"/>
      <c r="E1618" s="130"/>
    </row>
    <row r="1619" spans="1:5" x14ac:dyDescent="0.35">
      <c r="A1619" s="179"/>
      <c r="B1619" s="130"/>
      <c r="C1619" s="130"/>
      <c r="D1619" s="130"/>
      <c r="E1619" s="130"/>
    </row>
    <row r="1620" spans="1:5" x14ac:dyDescent="0.35">
      <c r="A1620" s="179"/>
      <c r="B1620" s="130"/>
      <c r="C1620" s="130"/>
      <c r="D1620" s="130"/>
      <c r="E1620" s="130"/>
    </row>
    <row r="1621" spans="1:5" x14ac:dyDescent="0.35">
      <c r="A1621" s="179"/>
      <c r="B1621" s="130"/>
      <c r="C1621" s="130"/>
      <c r="D1621" s="130"/>
      <c r="E1621" s="130"/>
    </row>
    <row r="1622" spans="1:5" x14ac:dyDescent="0.35">
      <c r="A1622" s="179"/>
      <c r="B1622" s="130"/>
      <c r="C1622" s="130"/>
      <c r="D1622" s="130"/>
      <c r="E1622" s="130"/>
    </row>
    <row r="1623" spans="1:5" x14ac:dyDescent="0.35">
      <c r="A1623" s="179"/>
      <c r="B1623" s="130"/>
      <c r="C1623" s="130"/>
      <c r="D1623" s="130"/>
      <c r="E1623" s="130"/>
    </row>
    <row r="1624" spans="1:5" x14ac:dyDescent="0.35">
      <c r="A1624" s="179"/>
      <c r="B1624" s="130"/>
      <c r="C1624" s="130"/>
      <c r="D1624" s="130"/>
      <c r="E1624" s="130"/>
    </row>
    <row r="1625" spans="1:5" x14ac:dyDescent="0.35">
      <c r="A1625" s="179"/>
      <c r="B1625" s="130"/>
      <c r="C1625" s="130"/>
      <c r="D1625" s="130"/>
      <c r="E1625" s="130"/>
    </row>
    <row r="1626" spans="1:5" x14ac:dyDescent="0.35">
      <c r="A1626" s="179"/>
      <c r="B1626" s="130"/>
      <c r="C1626" s="130"/>
      <c r="D1626" s="130"/>
      <c r="E1626" s="130"/>
    </row>
    <row r="1627" spans="1:5" x14ac:dyDescent="0.35">
      <c r="A1627" s="179"/>
      <c r="B1627" s="130"/>
      <c r="C1627" s="130"/>
      <c r="D1627" s="130"/>
      <c r="E1627" s="130"/>
    </row>
    <row r="1628" spans="1:5" x14ac:dyDescent="0.35">
      <c r="A1628" s="179"/>
      <c r="B1628" s="130"/>
      <c r="C1628" s="130"/>
      <c r="D1628" s="130"/>
      <c r="E1628" s="130"/>
    </row>
    <row r="1629" spans="1:5" x14ac:dyDescent="0.35">
      <c r="A1629" s="179"/>
      <c r="B1629" s="130"/>
      <c r="C1629" s="130"/>
      <c r="D1629" s="130"/>
      <c r="E1629" s="130"/>
    </row>
    <row r="1630" spans="1:5" x14ac:dyDescent="0.35">
      <c r="A1630" s="179"/>
      <c r="B1630" s="130"/>
      <c r="C1630" s="130"/>
      <c r="D1630" s="130"/>
      <c r="E1630" s="130"/>
    </row>
    <row r="1631" spans="1:5" x14ac:dyDescent="0.35">
      <c r="A1631" s="179"/>
      <c r="B1631" s="130"/>
      <c r="C1631" s="130"/>
      <c r="D1631" s="130"/>
      <c r="E1631" s="130"/>
    </row>
    <row r="1632" spans="1:5" x14ac:dyDescent="0.35">
      <c r="A1632" s="179"/>
      <c r="B1632" s="130"/>
      <c r="C1632" s="130"/>
      <c r="D1632" s="130"/>
      <c r="E1632" s="130"/>
    </row>
    <row r="1633" spans="1:5" x14ac:dyDescent="0.35">
      <c r="A1633" s="179"/>
      <c r="B1633" s="130"/>
      <c r="C1633" s="130"/>
      <c r="D1633" s="130"/>
      <c r="E1633" s="130"/>
    </row>
    <row r="1634" spans="1:5" x14ac:dyDescent="0.35">
      <c r="A1634" s="179"/>
      <c r="B1634" s="130"/>
      <c r="C1634" s="130"/>
      <c r="D1634" s="130"/>
      <c r="E1634" s="130"/>
    </row>
    <row r="1635" spans="1:5" x14ac:dyDescent="0.35">
      <c r="A1635" s="179"/>
      <c r="B1635" s="130"/>
      <c r="C1635" s="130"/>
      <c r="D1635" s="130"/>
      <c r="E1635" s="130"/>
    </row>
    <row r="1636" spans="1:5" x14ac:dyDescent="0.35">
      <c r="A1636" s="179"/>
      <c r="B1636" s="130"/>
      <c r="C1636" s="130"/>
      <c r="D1636" s="130"/>
      <c r="E1636" s="130"/>
    </row>
    <row r="1637" spans="1:5" x14ac:dyDescent="0.35">
      <c r="A1637" s="179"/>
      <c r="B1637" s="130"/>
      <c r="C1637" s="130"/>
      <c r="D1637" s="130"/>
      <c r="E1637" s="130"/>
    </row>
    <row r="1638" spans="1:5" x14ac:dyDescent="0.35">
      <c r="A1638" s="179"/>
      <c r="B1638" s="130"/>
      <c r="C1638" s="130"/>
      <c r="D1638" s="130"/>
      <c r="E1638" s="130"/>
    </row>
    <row r="1639" spans="1:5" x14ac:dyDescent="0.35">
      <c r="A1639" s="179"/>
      <c r="B1639" s="130"/>
      <c r="C1639" s="130"/>
      <c r="D1639" s="130"/>
      <c r="E1639" s="130"/>
    </row>
    <row r="1640" spans="1:5" x14ac:dyDescent="0.35">
      <c r="A1640" s="179"/>
      <c r="B1640" s="130"/>
      <c r="C1640" s="130"/>
      <c r="D1640" s="130"/>
      <c r="E1640" s="130"/>
    </row>
    <row r="1641" spans="1:5" x14ac:dyDescent="0.35">
      <c r="A1641" s="179"/>
      <c r="B1641" s="130"/>
      <c r="C1641" s="130"/>
      <c r="D1641" s="130"/>
      <c r="E1641" s="130"/>
    </row>
    <row r="1642" spans="1:5" x14ac:dyDescent="0.35">
      <c r="A1642" s="179"/>
      <c r="B1642" s="130"/>
      <c r="C1642" s="130"/>
      <c r="D1642" s="130"/>
      <c r="E1642" s="130"/>
    </row>
    <row r="1643" spans="1:5" x14ac:dyDescent="0.35">
      <c r="A1643" s="179"/>
      <c r="B1643" s="130"/>
      <c r="C1643" s="130"/>
      <c r="D1643" s="130"/>
      <c r="E1643" s="130"/>
    </row>
    <row r="1644" spans="1:5" x14ac:dyDescent="0.35">
      <c r="A1644" s="179"/>
      <c r="B1644" s="130"/>
      <c r="C1644" s="130"/>
      <c r="D1644" s="130"/>
      <c r="E1644" s="130"/>
    </row>
    <row r="1645" spans="1:5" x14ac:dyDescent="0.35">
      <c r="A1645" s="179"/>
      <c r="B1645" s="130"/>
      <c r="C1645" s="130"/>
      <c r="D1645" s="130"/>
      <c r="E1645" s="130"/>
    </row>
    <row r="1646" spans="1:5" x14ac:dyDescent="0.35">
      <c r="A1646" s="179"/>
      <c r="B1646" s="130"/>
      <c r="C1646" s="130"/>
      <c r="D1646" s="130"/>
      <c r="E1646" s="130"/>
    </row>
    <row r="1647" spans="1:5" x14ac:dyDescent="0.35">
      <c r="A1647" s="179"/>
      <c r="B1647" s="130"/>
      <c r="C1647" s="130"/>
      <c r="D1647" s="130"/>
      <c r="E1647" s="130"/>
    </row>
    <row r="1648" spans="1:5" x14ac:dyDescent="0.35">
      <c r="A1648" s="179"/>
      <c r="B1648" s="130"/>
      <c r="C1648" s="130"/>
      <c r="D1648" s="130"/>
      <c r="E1648" s="130"/>
    </row>
    <row r="1649" spans="1:5" x14ac:dyDescent="0.35">
      <c r="A1649" s="179"/>
      <c r="B1649" s="130"/>
      <c r="C1649" s="130"/>
      <c r="D1649" s="130"/>
      <c r="E1649" s="130"/>
    </row>
    <row r="1650" spans="1:5" x14ac:dyDescent="0.35">
      <c r="A1650" s="179"/>
      <c r="B1650" s="130"/>
      <c r="C1650" s="130"/>
      <c r="D1650" s="130"/>
      <c r="E1650" s="130"/>
    </row>
    <row r="1651" spans="1:5" x14ac:dyDescent="0.35">
      <c r="A1651" s="179"/>
      <c r="B1651" s="130"/>
      <c r="C1651" s="130"/>
      <c r="D1651" s="130"/>
      <c r="E1651" s="130"/>
    </row>
    <row r="1652" spans="1:5" x14ac:dyDescent="0.35">
      <c r="A1652" s="179"/>
      <c r="B1652" s="130"/>
      <c r="C1652" s="130"/>
      <c r="D1652" s="130"/>
      <c r="E1652" s="130"/>
    </row>
    <row r="1653" spans="1:5" x14ac:dyDescent="0.35">
      <c r="A1653" s="179"/>
      <c r="B1653" s="130"/>
      <c r="C1653" s="130"/>
      <c r="D1653" s="130"/>
      <c r="E1653" s="130"/>
    </row>
    <row r="1654" spans="1:5" x14ac:dyDescent="0.35">
      <c r="A1654" s="179"/>
      <c r="B1654" s="130"/>
      <c r="C1654" s="130"/>
      <c r="D1654" s="130"/>
      <c r="E1654" s="130"/>
    </row>
    <row r="1655" spans="1:5" x14ac:dyDescent="0.35">
      <c r="A1655" s="179"/>
      <c r="B1655" s="130"/>
      <c r="C1655" s="130"/>
      <c r="D1655" s="130"/>
      <c r="E1655" s="130"/>
    </row>
    <row r="1656" spans="1:5" x14ac:dyDescent="0.35">
      <c r="A1656" s="179"/>
      <c r="B1656" s="130"/>
      <c r="C1656" s="130"/>
      <c r="D1656" s="130"/>
      <c r="E1656" s="130"/>
    </row>
    <row r="1657" spans="1:5" x14ac:dyDescent="0.35">
      <c r="A1657" s="179"/>
      <c r="B1657" s="130"/>
      <c r="C1657" s="130"/>
      <c r="D1657" s="130"/>
      <c r="E1657" s="130"/>
    </row>
    <row r="1658" spans="1:5" x14ac:dyDescent="0.35">
      <c r="A1658" s="179"/>
      <c r="B1658" s="130"/>
      <c r="C1658" s="130"/>
      <c r="D1658" s="130"/>
      <c r="E1658" s="130"/>
    </row>
    <row r="1659" spans="1:5" x14ac:dyDescent="0.35">
      <c r="A1659" s="179"/>
      <c r="B1659" s="130"/>
      <c r="C1659" s="130"/>
      <c r="D1659" s="130"/>
      <c r="E1659" s="130"/>
    </row>
    <row r="1660" spans="1:5" x14ac:dyDescent="0.35">
      <c r="A1660" s="179"/>
      <c r="B1660" s="130"/>
      <c r="C1660" s="130"/>
      <c r="D1660" s="130"/>
      <c r="E1660" s="130"/>
    </row>
    <row r="1661" spans="1:5" x14ac:dyDescent="0.35">
      <c r="A1661" s="179"/>
      <c r="B1661" s="130"/>
      <c r="C1661" s="130"/>
      <c r="D1661" s="130"/>
      <c r="E1661" s="130"/>
    </row>
    <row r="1662" spans="1:5" x14ac:dyDescent="0.35">
      <c r="A1662" s="179"/>
      <c r="B1662" s="130"/>
      <c r="C1662" s="130"/>
      <c r="D1662" s="130"/>
      <c r="E1662" s="130"/>
    </row>
    <row r="1663" spans="1:5" x14ac:dyDescent="0.35">
      <c r="A1663" s="179"/>
      <c r="B1663" s="130"/>
      <c r="C1663" s="130"/>
      <c r="D1663" s="130"/>
      <c r="E1663" s="130"/>
    </row>
    <row r="1664" spans="1:5" x14ac:dyDescent="0.35">
      <c r="A1664" s="179"/>
      <c r="B1664" s="130"/>
      <c r="C1664" s="130"/>
      <c r="D1664" s="130"/>
      <c r="E1664" s="130"/>
    </row>
    <row r="1665" spans="1:5" x14ac:dyDescent="0.35">
      <c r="A1665" s="179"/>
      <c r="B1665" s="130"/>
      <c r="C1665" s="130"/>
      <c r="D1665" s="130"/>
      <c r="E1665" s="130"/>
    </row>
    <row r="1666" spans="1:5" x14ac:dyDescent="0.35">
      <c r="A1666" s="179"/>
      <c r="B1666" s="130"/>
      <c r="C1666" s="130"/>
      <c r="D1666" s="130"/>
      <c r="E1666" s="130"/>
    </row>
    <row r="1667" spans="1:5" x14ac:dyDescent="0.35">
      <c r="A1667" s="179"/>
      <c r="B1667" s="130"/>
      <c r="C1667" s="130"/>
      <c r="D1667" s="130"/>
      <c r="E1667" s="130"/>
    </row>
    <row r="1668" spans="1:5" x14ac:dyDescent="0.35">
      <c r="A1668" s="179"/>
      <c r="B1668" s="130"/>
      <c r="C1668" s="130"/>
      <c r="D1668" s="130"/>
      <c r="E1668" s="130"/>
    </row>
    <row r="1669" spans="1:5" x14ac:dyDescent="0.35">
      <c r="A1669" s="179"/>
      <c r="B1669" s="130"/>
      <c r="C1669" s="130"/>
      <c r="D1669" s="130"/>
      <c r="E1669" s="130"/>
    </row>
    <row r="1670" spans="1:5" x14ac:dyDescent="0.35">
      <c r="A1670" s="179"/>
      <c r="B1670" s="130"/>
      <c r="C1670" s="130"/>
      <c r="D1670" s="130"/>
      <c r="E1670" s="130"/>
    </row>
    <row r="1671" spans="1:5" x14ac:dyDescent="0.35">
      <c r="A1671" s="179"/>
      <c r="B1671" s="130"/>
      <c r="C1671" s="130"/>
      <c r="D1671" s="130"/>
      <c r="E1671" s="130"/>
    </row>
    <row r="1672" spans="1:5" x14ac:dyDescent="0.35">
      <c r="A1672" s="179"/>
      <c r="B1672" s="130"/>
      <c r="C1672" s="130"/>
      <c r="D1672" s="130"/>
      <c r="E1672" s="130"/>
    </row>
    <row r="1673" spans="1:5" x14ac:dyDescent="0.35">
      <c r="A1673" s="179"/>
      <c r="B1673" s="130"/>
      <c r="C1673" s="130"/>
      <c r="D1673" s="130"/>
      <c r="E1673" s="130"/>
    </row>
    <row r="1674" spans="1:5" x14ac:dyDescent="0.35">
      <c r="A1674" s="179"/>
      <c r="B1674" s="130"/>
      <c r="C1674" s="130"/>
      <c r="D1674" s="130"/>
      <c r="E1674" s="130"/>
    </row>
    <row r="1675" spans="1:5" x14ac:dyDescent="0.35">
      <c r="A1675" s="179"/>
      <c r="B1675" s="130"/>
      <c r="C1675" s="130"/>
      <c r="D1675" s="130"/>
      <c r="E1675" s="130"/>
    </row>
    <row r="1676" spans="1:5" x14ac:dyDescent="0.35">
      <c r="A1676" s="179"/>
      <c r="B1676" s="130"/>
      <c r="C1676" s="130"/>
      <c r="D1676" s="130"/>
      <c r="E1676" s="130"/>
    </row>
    <row r="1677" spans="1:5" x14ac:dyDescent="0.35">
      <c r="A1677" s="179"/>
      <c r="B1677" s="130"/>
      <c r="C1677" s="130"/>
      <c r="D1677" s="130"/>
      <c r="E1677" s="130"/>
    </row>
    <row r="1678" spans="1:5" x14ac:dyDescent="0.35">
      <c r="A1678" s="179"/>
      <c r="B1678" s="130"/>
      <c r="C1678" s="130"/>
      <c r="D1678" s="130"/>
      <c r="E1678" s="130"/>
    </row>
    <row r="1679" spans="1:5" x14ac:dyDescent="0.35">
      <c r="A1679" s="179"/>
      <c r="B1679" s="130"/>
      <c r="C1679" s="130"/>
      <c r="D1679" s="130"/>
      <c r="E1679" s="130"/>
    </row>
    <row r="1680" spans="1:5" x14ac:dyDescent="0.35">
      <c r="A1680" s="179"/>
      <c r="B1680" s="130"/>
      <c r="C1680" s="130"/>
      <c r="D1680" s="130"/>
      <c r="E1680" s="130"/>
    </row>
    <row r="1681" spans="1:5" x14ac:dyDescent="0.35">
      <c r="A1681" s="179"/>
      <c r="B1681" s="130"/>
      <c r="C1681" s="130"/>
      <c r="D1681" s="130"/>
      <c r="E1681" s="130"/>
    </row>
    <row r="1682" spans="1:5" x14ac:dyDescent="0.35">
      <c r="A1682" s="179"/>
      <c r="B1682" s="130"/>
      <c r="C1682" s="130"/>
      <c r="D1682" s="130"/>
      <c r="E1682" s="130"/>
    </row>
    <row r="1683" spans="1:5" x14ac:dyDescent="0.35">
      <c r="A1683" s="179"/>
      <c r="B1683" s="130"/>
      <c r="C1683" s="130"/>
      <c r="D1683" s="130"/>
      <c r="E1683" s="130"/>
    </row>
    <row r="1684" spans="1:5" x14ac:dyDescent="0.35">
      <c r="A1684" s="179"/>
      <c r="B1684" s="130"/>
      <c r="C1684" s="130"/>
      <c r="D1684" s="130"/>
      <c r="E1684" s="130"/>
    </row>
    <row r="1685" spans="1:5" x14ac:dyDescent="0.35">
      <c r="A1685" s="179"/>
      <c r="B1685" s="130"/>
      <c r="C1685" s="130"/>
      <c r="D1685" s="130"/>
      <c r="E1685" s="130"/>
    </row>
    <row r="1686" spans="1:5" x14ac:dyDescent="0.35">
      <c r="A1686" s="179"/>
      <c r="B1686" s="130"/>
      <c r="C1686" s="130"/>
      <c r="D1686" s="130"/>
      <c r="E1686" s="130"/>
    </row>
    <row r="1687" spans="1:5" x14ac:dyDescent="0.35">
      <c r="A1687" s="179"/>
      <c r="B1687" s="130"/>
      <c r="C1687" s="130"/>
      <c r="D1687" s="130"/>
      <c r="E1687" s="130"/>
    </row>
    <row r="1688" spans="1:5" x14ac:dyDescent="0.35">
      <c r="A1688" s="179"/>
      <c r="B1688" s="130"/>
      <c r="C1688" s="130"/>
      <c r="D1688" s="130"/>
      <c r="E1688" s="130"/>
    </row>
    <row r="1689" spans="1:5" x14ac:dyDescent="0.35">
      <c r="A1689" s="179"/>
      <c r="B1689" s="130"/>
      <c r="C1689" s="130"/>
      <c r="D1689" s="130"/>
      <c r="E1689" s="130"/>
    </row>
    <row r="1690" spans="1:5" x14ac:dyDescent="0.35">
      <c r="A1690" s="179"/>
      <c r="B1690" s="130"/>
      <c r="C1690" s="130"/>
      <c r="D1690" s="130"/>
      <c r="E1690" s="130"/>
    </row>
    <row r="1691" spans="1:5" x14ac:dyDescent="0.35">
      <c r="A1691" s="179"/>
      <c r="B1691" s="130"/>
      <c r="C1691" s="130"/>
      <c r="D1691" s="130"/>
      <c r="E1691" s="130"/>
    </row>
    <row r="1692" spans="1:5" x14ac:dyDescent="0.35">
      <c r="A1692" s="179"/>
      <c r="B1692" s="130"/>
      <c r="C1692" s="130"/>
      <c r="D1692" s="130"/>
      <c r="E1692" s="130"/>
    </row>
    <row r="1693" spans="1:5" x14ac:dyDescent="0.35">
      <c r="A1693" s="179"/>
      <c r="B1693" s="130"/>
      <c r="C1693" s="130"/>
      <c r="D1693" s="130"/>
      <c r="E1693" s="130"/>
    </row>
    <row r="1694" spans="1:5" x14ac:dyDescent="0.35">
      <c r="A1694" s="179"/>
      <c r="B1694" s="130"/>
      <c r="C1694" s="130"/>
      <c r="D1694" s="130"/>
      <c r="E1694" s="130"/>
    </row>
    <row r="1695" spans="1:5" x14ac:dyDescent="0.35">
      <c r="A1695" s="179"/>
      <c r="B1695" s="130"/>
      <c r="C1695" s="130"/>
      <c r="D1695" s="130"/>
      <c r="E1695" s="130"/>
    </row>
    <row r="1696" spans="1:5" x14ac:dyDescent="0.35">
      <c r="A1696" s="179"/>
      <c r="B1696" s="130"/>
      <c r="C1696" s="130"/>
      <c r="D1696" s="130"/>
      <c r="E1696" s="130"/>
    </row>
    <row r="1697" spans="1:5" x14ac:dyDescent="0.35">
      <c r="A1697" s="179"/>
      <c r="B1697" s="130"/>
      <c r="C1697" s="130"/>
      <c r="D1697" s="130"/>
      <c r="E1697" s="130"/>
    </row>
    <row r="1698" spans="1:5" x14ac:dyDescent="0.35">
      <c r="A1698" s="179"/>
      <c r="B1698" s="130"/>
      <c r="C1698" s="130"/>
      <c r="D1698" s="130"/>
      <c r="E1698" s="130"/>
    </row>
    <row r="1699" spans="1:5" x14ac:dyDescent="0.35">
      <c r="A1699" s="179"/>
      <c r="B1699" s="130"/>
      <c r="C1699" s="130"/>
      <c r="D1699" s="130"/>
      <c r="E1699" s="130"/>
    </row>
    <row r="1700" spans="1:5" x14ac:dyDescent="0.35">
      <c r="A1700" s="179"/>
      <c r="B1700" s="130"/>
      <c r="C1700" s="130"/>
      <c r="D1700" s="130"/>
      <c r="E1700" s="130"/>
    </row>
    <row r="1701" spans="1:5" x14ac:dyDescent="0.35">
      <c r="A1701" s="179"/>
      <c r="B1701" s="130"/>
      <c r="C1701" s="130"/>
      <c r="D1701" s="130"/>
      <c r="E1701" s="130"/>
    </row>
    <row r="1702" spans="1:5" x14ac:dyDescent="0.35">
      <c r="A1702" s="179"/>
      <c r="B1702" s="130"/>
      <c r="C1702" s="130"/>
      <c r="D1702" s="130"/>
      <c r="E1702" s="130"/>
    </row>
    <row r="1703" spans="1:5" x14ac:dyDescent="0.35">
      <c r="A1703" s="179"/>
      <c r="B1703" s="130"/>
      <c r="C1703" s="130"/>
      <c r="D1703" s="130"/>
      <c r="E1703" s="130"/>
    </row>
    <row r="1704" spans="1:5" x14ac:dyDescent="0.35">
      <c r="A1704" s="179"/>
      <c r="B1704" s="130"/>
      <c r="C1704" s="130"/>
      <c r="D1704" s="130"/>
      <c r="E1704" s="130"/>
    </row>
    <row r="1705" spans="1:5" x14ac:dyDescent="0.35">
      <c r="A1705" s="179"/>
      <c r="B1705" s="130"/>
      <c r="C1705" s="130"/>
      <c r="D1705" s="130"/>
      <c r="E1705" s="130"/>
    </row>
    <row r="1706" spans="1:5" x14ac:dyDescent="0.35">
      <c r="A1706" s="179"/>
      <c r="B1706" s="130"/>
      <c r="C1706" s="130"/>
      <c r="D1706" s="130"/>
      <c r="E1706" s="130"/>
    </row>
    <row r="1707" spans="1:5" x14ac:dyDescent="0.35">
      <c r="A1707" s="179"/>
      <c r="B1707" s="130"/>
      <c r="C1707" s="130"/>
      <c r="D1707" s="130"/>
      <c r="E1707" s="130"/>
    </row>
    <row r="1708" spans="1:5" x14ac:dyDescent="0.35">
      <c r="A1708" s="179"/>
      <c r="B1708" s="130"/>
      <c r="C1708" s="130"/>
      <c r="D1708" s="130"/>
      <c r="E1708" s="130"/>
    </row>
    <row r="1709" spans="1:5" x14ac:dyDescent="0.35">
      <c r="A1709" s="179"/>
      <c r="B1709" s="130"/>
      <c r="C1709" s="130"/>
      <c r="D1709" s="130"/>
      <c r="E1709" s="130"/>
    </row>
    <row r="1710" spans="1:5" x14ac:dyDescent="0.35">
      <c r="A1710" s="179"/>
      <c r="B1710" s="130"/>
      <c r="C1710" s="130"/>
      <c r="D1710" s="130"/>
      <c r="E1710" s="130"/>
    </row>
    <row r="1711" spans="1:5" x14ac:dyDescent="0.35">
      <c r="A1711" s="179"/>
      <c r="B1711" s="130"/>
      <c r="C1711" s="130"/>
      <c r="D1711" s="130"/>
      <c r="E1711" s="130"/>
    </row>
    <row r="1712" spans="1:5" x14ac:dyDescent="0.35">
      <c r="A1712" s="179"/>
      <c r="B1712" s="130"/>
      <c r="C1712" s="130"/>
      <c r="D1712" s="130"/>
      <c r="E1712" s="130"/>
    </row>
    <row r="1713" spans="1:5" x14ac:dyDescent="0.35">
      <c r="A1713" s="179"/>
      <c r="B1713" s="130"/>
      <c r="C1713" s="130"/>
      <c r="D1713" s="130"/>
      <c r="E1713" s="130"/>
    </row>
    <row r="1714" spans="1:5" x14ac:dyDescent="0.35">
      <c r="A1714" s="179"/>
      <c r="B1714" s="130"/>
      <c r="C1714" s="130"/>
      <c r="D1714" s="130"/>
      <c r="E1714" s="130"/>
    </row>
    <row r="1715" spans="1:5" x14ac:dyDescent="0.35">
      <c r="A1715" s="179"/>
      <c r="B1715" s="130"/>
      <c r="C1715" s="130"/>
      <c r="D1715" s="130"/>
      <c r="E1715" s="130"/>
    </row>
    <row r="1716" spans="1:5" x14ac:dyDescent="0.35">
      <c r="A1716" s="179"/>
      <c r="B1716" s="130"/>
      <c r="C1716" s="130"/>
      <c r="D1716" s="130"/>
      <c r="E1716" s="130"/>
    </row>
    <row r="1717" spans="1:5" x14ac:dyDescent="0.35">
      <c r="A1717" s="179"/>
      <c r="B1717" s="130"/>
      <c r="C1717" s="130"/>
      <c r="D1717" s="130"/>
      <c r="E1717" s="130"/>
    </row>
    <row r="1718" spans="1:5" x14ac:dyDescent="0.35">
      <c r="A1718" s="179"/>
      <c r="B1718" s="130"/>
      <c r="C1718" s="130"/>
      <c r="D1718" s="130"/>
      <c r="E1718" s="130"/>
    </row>
    <row r="1719" spans="1:5" x14ac:dyDescent="0.35">
      <c r="A1719" s="179"/>
      <c r="B1719" s="130"/>
      <c r="C1719" s="130"/>
      <c r="D1719" s="130"/>
      <c r="E1719" s="130"/>
    </row>
    <row r="1720" spans="1:5" x14ac:dyDescent="0.35">
      <c r="A1720" s="179"/>
      <c r="B1720" s="130"/>
      <c r="C1720" s="130"/>
      <c r="D1720" s="130"/>
      <c r="E1720" s="130"/>
    </row>
    <row r="1721" spans="1:5" x14ac:dyDescent="0.35">
      <c r="A1721" s="179"/>
      <c r="B1721" s="130"/>
      <c r="C1721" s="130"/>
      <c r="D1721" s="130"/>
      <c r="E1721" s="130"/>
    </row>
    <row r="1722" spans="1:5" x14ac:dyDescent="0.35">
      <c r="A1722" s="179"/>
      <c r="B1722" s="130"/>
      <c r="C1722" s="130"/>
      <c r="D1722" s="130"/>
      <c r="E1722" s="130"/>
    </row>
    <row r="1723" spans="1:5" x14ac:dyDescent="0.35">
      <c r="A1723" s="179"/>
      <c r="B1723" s="130"/>
      <c r="C1723" s="130"/>
      <c r="D1723" s="130"/>
      <c r="E1723" s="130"/>
    </row>
    <row r="1724" spans="1:5" x14ac:dyDescent="0.35">
      <c r="A1724" s="179"/>
      <c r="B1724" s="130"/>
      <c r="C1724" s="130"/>
      <c r="D1724" s="130"/>
      <c r="E1724" s="130"/>
    </row>
    <row r="1725" spans="1:5" x14ac:dyDescent="0.35">
      <c r="A1725" s="179"/>
      <c r="B1725" s="130"/>
      <c r="C1725" s="130"/>
      <c r="D1725" s="130"/>
      <c r="E1725" s="130"/>
    </row>
    <row r="1726" spans="1:5" x14ac:dyDescent="0.35">
      <c r="A1726" s="179"/>
      <c r="B1726" s="130"/>
      <c r="C1726" s="130"/>
      <c r="D1726" s="130"/>
      <c r="E1726" s="130"/>
    </row>
    <row r="1727" spans="1:5" x14ac:dyDescent="0.35">
      <c r="A1727" s="179"/>
      <c r="B1727" s="130"/>
      <c r="C1727" s="130"/>
      <c r="D1727" s="130"/>
      <c r="E1727" s="130"/>
    </row>
    <row r="1728" spans="1:5" x14ac:dyDescent="0.35">
      <c r="A1728" s="179"/>
      <c r="B1728" s="130"/>
      <c r="C1728" s="130"/>
      <c r="D1728" s="130"/>
      <c r="E1728" s="130"/>
    </row>
    <row r="1729" spans="1:5" x14ac:dyDescent="0.35">
      <c r="A1729" s="179"/>
      <c r="B1729" s="130"/>
      <c r="C1729" s="130"/>
      <c r="D1729" s="130"/>
      <c r="E1729" s="130"/>
    </row>
    <row r="1730" spans="1:5" x14ac:dyDescent="0.35">
      <c r="A1730" s="179"/>
      <c r="B1730" s="130"/>
      <c r="C1730" s="130"/>
      <c r="D1730" s="130"/>
      <c r="E1730" s="130"/>
    </row>
    <row r="1731" spans="1:5" x14ac:dyDescent="0.35">
      <c r="A1731" s="179"/>
      <c r="B1731" s="130"/>
      <c r="C1731" s="130"/>
      <c r="D1731" s="130"/>
      <c r="E1731" s="130"/>
    </row>
    <row r="1732" spans="1:5" x14ac:dyDescent="0.35">
      <c r="A1732" s="179"/>
      <c r="B1732" s="130"/>
      <c r="C1732" s="130"/>
      <c r="D1732" s="130"/>
      <c r="E1732" s="130"/>
    </row>
    <row r="1733" spans="1:5" x14ac:dyDescent="0.35">
      <c r="A1733" s="179"/>
      <c r="B1733" s="130"/>
      <c r="C1733" s="130"/>
      <c r="D1733" s="130"/>
      <c r="E1733" s="130"/>
    </row>
    <row r="1734" spans="1:5" x14ac:dyDescent="0.35">
      <c r="A1734" s="179"/>
      <c r="B1734" s="130"/>
      <c r="C1734" s="130"/>
      <c r="D1734" s="130"/>
      <c r="E1734" s="130"/>
    </row>
    <row r="1735" spans="1:5" x14ac:dyDescent="0.35">
      <c r="A1735" s="179"/>
      <c r="B1735" s="130"/>
      <c r="C1735" s="130"/>
      <c r="D1735" s="130"/>
      <c r="E1735" s="130"/>
    </row>
    <row r="1736" spans="1:5" x14ac:dyDescent="0.35">
      <c r="A1736" s="179"/>
      <c r="B1736" s="130"/>
      <c r="C1736" s="130"/>
      <c r="D1736" s="130"/>
      <c r="E1736" s="130"/>
    </row>
    <row r="1737" spans="1:5" x14ac:dyDescent="0.35">
      <c r="A1737" s="179"/>
      <c r="B1737" s="130"/>
      <c r="C1737" s="130"/>
      <c r="D1737" s="130"/>
      <c r="E1737" s="130"/>
    </row>
    <row r="1738" spans="1:5" x14ac:dyDescent="0.35">
      <c r="A1738" s="179"/>
      <c r="B1738" s="130"/>
      <c r="C1738" s="130"/>
      <c r="D1738" s="130"/>
      <c r="E1738" s="130"/>
    </row>
    <row r="1739" spans="1:5" x14ac:dyDescent="0.35">
      <c r="A1739" s="179"/>
      <c r="B1739" s="130"/>
      <c r="C1739" s="130"/>
      <c r="D1739" s="130"/>
      <c r="E1739" s="130"/>
    </row>
    <row r="1740" spans="1:5" x14ac:dyDescent="0.35">
      <c r="A1740" s="179"/>
      <c r="B1740" s="130"/>
      <c r="C1740" s="130"/>
      <c r="D1740" s="130"/>
      <c r="E1740" s="130"/>
    </row>
    <row r="1741" spans="1:5" x14ac:dyDescent="0.35">
      <c r="A1741" s="179"/>
      <c r="B1741" s="130"/>
      <c r="C1741" s="130"/>
      <c r="D1741" s="130"/>
      <c r="E1741" s="130"/>
    </row>
    <row r="1742" spans="1:5" x14ac:dyDescent="0.35">
      <c r="A1742" s="179"/>
      <c r="B1742" s="130"/>
      <c r="C1742" s="130"/>
      <c r="D1742" s="130"/>
      <c r="E1742" s="130"/>
    </row>
    <row r="1743" spans="1:5" x14ac:dyDescent="0.35">
      <c r="A1743" s="179"/>
      <c r="B1743" s="130"/>
      <c r="C1743" s="130"/>
      <c r="D1743" s="130"/>
      <c r="E1743" s="130"/>
    </row>
    <row r="1744" spans="1:5" x14ac:dyDescent="0.35">
      <c r="A1744" s="179"/>
      <c r="B1744" s="130"/>
      <c r="C1744" s="130"/>
      <c r="D1744" s="130"/>
      <c r="E1744" s="130"/>
    </row>
    <row r="1745" spans="1:5" x14ac:dyDescent="0.35">
      <c r="A1745" s="179"/>
      <c r="B1745" s="130"/>
      <c r="C1745" s="130"/>
      <c r="D1745" s="130"/>
      <c r="E1745" s="130"/>
    </row>
    <row r="1746" spans="1:5" x14ac:dyDescent="0.35">
      <c r="A1746" s="179"/>
      <c r="B1746" s="130"/>
      <c r="C1746" s="130"/>
      <c r="D1746" s="130"/>
      <c r="E1746" s="130"/>
    </row>
    <row r="1747" spans="1:5" x14ac:dyDescent="0.35">
      <c r="A1747" s="179"/>
      <c r="B1747" s="130"/>
      <c r="C1747" s="130"/>
      <c r="D1747" s="130"/>
      <c r="E1747" s="130"/>
    </row>
    <row r="1748" spans="1:5" x14ac:dyDescent="0.35">
      <c r="A1748" s="179"/>
      <c r="B1748" s="130"/>
      <c r="C1748" s="130"/>
      <c r="D1748" s="130"/>
      <c r="E1748" s="130"/>
    </row>
    <row r="1749" spans="1:5" x14ac:dyDescent="0.35">
      <c r="A1749" s="179"/>
      <c r="B1749" s="130"/>
      <c r="C1749" s="130"/>
      <c r="D1749" s="130"/>
      <c r="E1749" s="130"/>
    </row>
    <row r="1750" spans="1:5" x14ac:dyDescent="0.35">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28"/>
  <sheetViews>
    <sheetView topLeftCell="J1" workbookViewId="0">
      <pane ySplit="1" topLeftCell="A313" activePane="bottomLeft" state="frozen"/>
      <selection activeCell="F21" sqref="F21:G34"/>
      <selection pane="bottomLeft" activeCell="N327" sqref="N327"/>
    </sheetView>
  </sheetViews>
  <sheetFormatPr defaultColWidth="9.1796875" defaultRowHeight="14.5" x14ac:dyDescent="0.35"/>
  <cols>
    <col min="1" max="1" width="10.81640625" style="28" bestFit="1" customWidth="1"/>
    <col min="2" max="2" width="30.1796875" style="27" bestFit="1" customWidth="1"/>
    <col min="3" max="3" width="30.453125" style="27" bestFit="1" customWidth="1"/>
    <col min="4" max="4" width="24.1796875" style="27" bestFit="1" customWidth="1"/>
    <col min="5" max="5" width="37" style="27" bestFit="1" customWidth="1"/>
    <col min="6" max="6" width="29.1796875" style="27" bestFit="1" customWidth="1"/>
    <col min="7" max="7" width="37.1796875" style="27" bestFit="1" customWidth="1"/>
    <col min="8" max="8" width="29.81640625" style="27" bestFit="1" customWidth="1"/>
    <col min="9" max="9" width="37.1796875" style="27" bestFit="1" customWidth="1"/>
    <col min="10" max="10" width="41.1796875" style="27" bestFit="1" customWidth="1"/>
    <col min="11" max="11" width="49.54296875" style="27" bestFit="1" customWidth="1"/>
    <col min="12" max="12" width="40.1796875" style="27" bestFit="1" customWidth="1"/>
    <col min="13" max="16384" width="9.179687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177">
        <v>3</v>
      </c>
      <c r="C2" s="27">
        <v>3</v>
      </c>
      <c r="D2" s="177">
        <v>151</v>
      </c>
      <c r="E2" s="177">
        <v>3</v>
      </c>
      <c r="F2" s="177">
        <v>1615</v>
      </c>
      <c r="G2" s="27">
        <f>F2</f>
        <v>1615</v>
      </c>
    </row>
    <row r="3" spans="1:12" x14ac:dyDescent="0.35">
      <c r="A3" s="28">
        <v>44059</v>
      </c>
      <c r="B3" s="177">
        <v>7</v>
      </c>
      <c r="C3" s="27">
        <f>(B3+C2)</f>
        <v>10</v>
      </c>
      <c r="D3" s="177">
        <v>120</v>
      </c>
      <c r="E3" s="177">
        <v>7</v>
      </c>
      <c r="F3" s="177">
        <v>1923</v>
      </c>
      <c r="G3" s="27">
        <f>(F2+F3)</f>
        <v>3538</v>
      </c>
    </row>
    <row r="4" spans="1:12" x14ac:dyDescent="0.35">
      <c r="A4" s="28">
        <v>44060</v>
      </c>
      <c r="B4" s="177">
        <v>11</v>
      </c>
      <c r="C4" s="27">
        <f t="shared" ref="C4:C67" si="0">(B4+C3)</f>
        <v>21</v>
      </c>
      <c r="D4" s="177">
        <v>369</v>
      </c>
      <c r="E4" s="177">
        <v>11</v>
      </c>
      <c r="F4" s="177">
        <v>11713</v>
      </c>
      <c r="G4" s="27">
        <f>(G3+F4)</f>
        <v>15251</v>
      </c>
    </row>
    <row r="5" spans="1:12" x14ac:dyDescent="0.35">
      <c r="A5" s="28">
        <v>44061</v>
      </c>
      <c r="B5" s="177">
        <v>4</v>
      </c>
      <c r="C5" s="27">
        <f t="shared" si="0"/>
        <v>25</v>
      </c>
      <c r="D5" s="177">
        <v>380</v>
      </c>
      <c r="E5" s="177">
        <v>4</v>
      </c>
      <c r="F5" s="177">
        <v>12295</v>
      </c>
      <c r="G5" s="27">
        <f t="shared" ref="G5:G68" si="1">(G4+F5)</f>
        <v>27546</v>
      </c>
    </row>
    <row r="6" spans="1:12" x14ac:dyDescent="0.35">
      <c r="A6" s="28">
        <v>44062</v>
      </c>
      <c r="B6" s="177">
        <v>11</v>
      </c>
      <c r="C6" s="27">
        <f t="shared" si="0"/>
        <v>36</v>
      </c>
      <c r="D6" s="177">
        <v>336</v>
      </c>
      <c r="E6" s="177">
        <v>11</v>
      </c>
      <c r="F6" s="177">
        <v>12400</v>
      </c>
      <c r="G6" s="27">
        <f t="shared" si="1"/>
        <v>39946</v>
      </c>
    </row>
    <row r="7" spans="1:12" x14ac:dyDescent="0.35">
      <c r="A7" s="28">
        <v>44063</v>
      </c>
      <c r="B7" s="177">
        <v>12</v>
      </c>
      <c r="C7" s="27">
        <f t="shared" si="0"/>
        <v>48</v>
      </c>
      <c r="D7" s="177">
        <v>357</v>
      </c>
      <c r="E7" s="177">
        <v>12</v>
      </c>
      <c r="F7" s="177">
        <v>13923</v>
      </c>
      <c r="G7" s="27">
        <f t="shared" si="1"/>
        <v>53869</v>
      </c>
    </row>
    <row r="8" spans="1:12" x14ac:dyDescent="0.35">
      <c r="A8" s="28">
        <v>44064</v>
      </c>
      <c r="B8" s="177">
        <v>10</v>
      </c>
      <c r="C8" s="27">
        <f t="shared" si="0"/>
        <v>58</v>
      </c>
      <c r="D8" s="177">
        <v>283</v>
      </c>
      <c r="E8" s="177">
        <v>11</v>
      </c>
      <c r="F8" s="177">
        <v>13471</v>
      </c>
      <c r="G8" s="27">
        <f t="shared" si="1"/>
        <v>67340</v>
      </c>
    </row>
    <row r="9" spans="1:12" x14ac:dyDescent="0.35">
      <c r="A9" s="28">
        <v>44065</v>
      </c>
      <c r="B9" s="177">
        <v>11</v>
      </c>
      <c r="C9" s="27">
        <f t="shared" si="0"/>
        <v>69</v>
      </c>
      <c r="D9" s="177">
        <v>148</v>
      </c>
      <c r="E9" s="177">
        <v>11</v>
      </c>
      <c r="F9" s="177">
        <v>8147</v>
      </c>
      <c r="G9" s="27">
        <f t="shared" si="1"/>
        <v>75487</v>
      </c>
    </row>
    <row r="10" spans="1:12" x14ac:dyDescent="0.35">
      <c r="A10" s="28">
        <v>44066</v>
      </c>
      <c r="B10" s="177">
        <v>5</v>
      </c>
      <c r="C10" s="27">
        <f t="shared" si="0"/>
        <v>74</v>
      </c>
      <c r="D10" s="177">
        <v>92</v>
      </c>
      <c r="E10" s="177">
        <v>5</v>
      </c>
      <c r="F10" s="177">
        <v>8533</v>
      </c>
      <c r="G10" s="27">
        <f t="shared" si="1"/>
        <v>84020</v>
      </c>
    </row>
    <row r="11" spans="1:12" x14ac:dyDescent="0.35">
      <c r="A11" s="28">
        <v>44067</v>
      </c>
      <c r="B11" s="177">
        <v>20</v>
      </c>
      <c r="C11" s="27">
        <f t="shared" si="0"/>
        <v>94</v>
      </c>
      <c r="D11" s="177">
        <v>395</v>
      </c>
      <c r="E11" s="177">
        <v>20</v>
      </c>
      <c r="F11" s="177">
        <v>22555</v>
      </c>
      <c r="G11" s="27">
        <f t="shared" si="1"/>
        <v>106575</v>
      </c>
    </row>
    <row r="12" spans="1:12" x14ac:dyDescent="0.35">
      <c r="A12" s="28">
        <v>44068</v>
      </c>
      <c r="B12" s="177">
        <v>14</v>
      </c>
      <c r="C12" s="27">
        <f t="shared" si="0"/>
        <v>108</v>
      </c>
      <c r="D12" s="177">
        <v>378</v>
      </c>
      <c r="E12" s="177">
        <v>16</v>
      </c>
      <c r="F12" s="177">
        <v>22516</v>
      </c>
      <c r="G12" s="27">
        <f t="shared" si="1"/>
        <v>129091</v>
      </c>
    </row>
    <row r="13" spans="1:12" x14ac:dyDescent="0.35">
      <c r="A13" s="28">
        <v>44069</v>
      </c>
      <c r="B13" s="177">
        <v>12</v>
      </c>
      <c r="C13" s="27">
        <f t="shared" si="0"/>
        <v>120</v>
      </c>
      <c r="D13" s="177">
        <v>380</v>
      </c>
      <c r="E13" s="177">
        <v>12</v>
      </c>
      <c r="F13" s="177">
        <v>21812</v>
      </c>
      <c r="G13" s="27">
        <f t="shared" si="1"/>
        <v>150903</v>
      </c>
    </row>
    <row r="14" spans="1:12" x14ac:dyDescent="0.35">
      <c r="A14" s="28">
        <v>44070</v>
      </c>
      <c r="B14" s="177">
        <v>13</v>
      </c>
      <c r="C14" s="27">
        <f t="shared" si="0"/>
        <v>133</v>
      </c>
      <c r="D14" s="177">
        <v>344</v>
      </c>
      <c r="E14" s="177">
        <v>15</v>
      </c>
      <c r="F14" s="177">
        <v>25194</v>
      </c>
      <c r="G14" s="27">
        <f t="shared" si="1"/>
        <v>176097</v>
      </c>
    </row>
    <row r="15" spans="1:12" x14ac:dyDescent="0.35">
      <c r="A15" s="28">
        <v>44071</v>
      </c>
      <c r="B15" s="177">
        <v>13</v>
      </c>
      <c r="C15" s="27">
        <f t="shared" si="0"/>
        <v>146</v>
      </c>
      <c r="D15" s="177">
        <v>363</v>
      </c>
      <c r="E15" s="177">
        <v>14</v>
      </c>
      <c r="F15" s="177">
        <v>22988</v>
      </c>
      <c r="G15" s="27">
        <f t="shared" si="1"/>
        <v>199085</v>
      </c>
    </row>
    <row r="16" spans="1:12" x14ac:dyDescent="0.35">
      <c r="A16" s="28">
        <v>44072</v>
      </c>
      <c r="B16" s="177">
        <v>16</v>
      </c>
      <c r="C16" s="27">
        <f t="shared" si="0"/>
        <v>162</v>
      </c>
      <c r="D16" s="177">
        <v>172</v>
      </c>
      <c r="E16" s="177">
        <v>16</v>
      </c>
      <c r="F16" s="177">
        <v>14673</v>
      </c>
      <c r="G16" s="27">
        <f t="shared" si="1"/>
        <v>213758</v>
      </c>
    </row>
    <row r="17" spans="1:12" x14ac:dyDescent="0.35">
      <c r="A17" s="28">
        <v>44073</v>
      </c>
      <c r="B17" s="177">
        <v>17</v>
      </c>
      <c r="C17" s="27">
        <f t="shared" si="0"/>
        <v>179</v>
      </c>
      <c r="D17" s="177">
        <v>139</v>
      </c>
      <c r="E17" s="177">
        <v>20</v>
      </c>
      <c r="F17" s="177">
        <v>14965</v>
      </c>
      <c r="G17" s="27">
        <f t="shared" si="1"/>
        <v>228723</v>
      </c>
    </row>
    <row r="18" spans="1:12" x14ac:dyDescent="0.35">
      <c r="A18" s="28">
        <v>44074</v>
      </c>
      <c r="B18" s="177">
        <v>36</v>
      </c>
      <c r="C18" s="27">
        <f t="shared" si="0"/>
        <v>215</v>
      </c>
      <c r="D18" s="177">
        <v>439</v>
      </c>
      <c r="E18" s="177">
        <v>37</v>
      </c>
      <c r="F18" s="177">
        <v>33721</v>
      </c>
      <c r="G18" s="27">
        <f t="shared" si="1"/>
        <v>262444</v>
      </c>
    </row>
    <row r="19" spans="1:12" x14ac:dyDescent="0.35">
      <c r="A19" s="28">
        <v>44075</v>
      </c>
      <c r="B19" s="177">
        <v>18</v>
      </c>
      <c r="C19" s="27">
        <f t="shared" si="0"/>
        <v>233</v>
      </c>
      <c r="D19" s="177">
        <v>396</v>
      </c>
      <c r="E19" s="177">
        <v>23</v>
      </c>
      <c r="F19" s="177">
        <v>31342</v>
      </c>
      <c r="G19" s="27">
        <f t="shared" si="1"/>
        <v>293786</v>
      </c>
    </row>
    <row r="20" spans="1:12" x14ac:dyDescent="0.35">
      <c r="A20" s="28">
        <v>44076</v>
      </c>
      <c r="B20" s="177">
        <v>35</v>
      </c>
      <c r="C20" s="27">
        <f t="shared" si="0"/>
        <v>268</v>
      </c>
      <c r="D20" s="177">
        <v>384</v>
      </c>
      <c r="E20" s="177">
        <v>37</v>
      </c>
      <c r="F20" s="177">
        <v>29190</v>
      </c>
      <c r="G20" s="27">
        <f t="shared" si="1"/>
        <v>322976</v>
      </c>
    </row>
    <row r="21" spans="1:12" x14ac:dyDescent="0.35">
      <c r="A21" s="28">
        <v>44077</v>
      </c>
      <c r="B21" s="177">
        <v>21</v>
      </c>
      <c r="C21" s="27">
        <f t="shared" si="0"/>
        <v>289</v>
      </c>
      <c r="D21" s="177">
        <v>464</v>
      </c>
      <c r="E21" s="177">
        <v>24</v>
      </c>
      <c r="F21" s="177">
        <v>34034</v>
      </c>
      <c r="G21" s="27">
        <f t="shared" si="1"/>
        <v>357010</v>
      </c>
    </row>
    <row r="22" spans="1:12" x14ac:dyDescent="0.35">
      <c r="A22" s="28">
        <v>44078</v>
      </c>
      <c r="B22" s="177">
        <v>18</v>
      </c>
      <c r="C22" s="27">
        <f t="shared" si="0"/>
        <v>307</v>
      </c>
      <c r="D22" s="177">
        <v>346</v>
      </c>
      <c r="E22" s="177">
        <v>18</v>
      </c>
      <c r="F22" s="177">
        <v>28146</v>
      </c>
      <c r="G22" s="27">
        <f t="shared" si="1"/>
        <v>385156</v>
      </c>
    </row>
    <row r="23" spans="1:12" x14ac:dyDescent="0.35">
      <c r="A23" s="28">
        <v>44079</v>
      </c>
      <c r="B23" s="177">
        <v>11</v>
      </c>
      <c r="C23" s="27">
        <f t="shared" si="0"/>
        <v>318</v>
      </c>
      <c r="D23" s="177">
        <v>198</v>
      </c>
      <c r="E23" s="177">
        <v>11</v>
      </c>
      <c r="F23" s="177">
        <v>12046</v>
      </c>
      <c r="G23" s="27">
        <f t="shared" si="1"/>
        <v>397202</v>
      </c>
    </row>
    <row r="24" spans="1:12" x14ac:dyDescent="0.35">
      <c r="A24" s="28">
        <v>44080</v>
      </c>
      <c r="B24" s="177">
        <v>7</v>
      </c>
      <c r="C24" s="27">
        <f t="shared" si="0"/>
        <v>325</v>
      </c>
      <c r="D24" s="177">
        <v>112</v>
      </c>
      <c r="E24" s="177">
        <v>8</v>
      </c>
      <c r="F24" s="177">
        <v>13559</v>
      </c>
      <c r="G24" s="27">
        <f t="shared" si="1"/>
        <v>410761</v>
      </c>
    </row>
    <row r="25" spans="1:12" x14ac:dyDescent="0.35">
      <c r="A25" s="28">
        <v>44081</v>
      </c>
      <c r="B25" s="177">
        <v>24</v>
      </c>
      <c r="C25" s="27">
        <f t="shared" si="0"/>
        <v>349</v>
      </c>
      <c r="D25" s="177">
        <v>160</v>
      </c>
      <c r="E25" s="177">
        <v>26</v>
      </c>
      <c r="F25" s="177">
        <v>25379</v>
      </c>
      <c r="G25" s="27">
        <f t="shared" si="1"/>
        <v>436140</v>
      </c>
    </row>
    <row r="26" spans="1:12" x14ac:dyDescent="0.35">
      <c r="A26" s="28">
        <v>44082</v>
      </c>
      <c r="B26" s="177">
        <v>58</v>
      </c>
      <c r="C26" s="27">
        <f t="shared" si="0"/>
        <v>407</v>
      </c>
      <c r="D26" s="177">
        <v>546</v>
      </c>
      <c r="E26" s="177">
        <v>61</v>
      </c>
      <c r="F26" s="177">
        <v>41289</v>
      </c>
      <c r="G26" s="27">
        <f t="shared" si="1"/>
        <v>477429</v>
      </c>
    </row>
    <row r="27" spans="1:12" x14ac:dyDescent="0.35">
      <c r="A27" s="28">
        <v>44083</v>
      </c>
      <c r="B27" s="177">
        <v>44</v>
      </c>
      <c r="C27" s="27">
        <f t="shared" si="0"/>
        <v>451</v>
      </c>
      <c r="D27" s="177">
        <v>475</v>
      </c>
      <c r="E27" s="177">
        <v>45</v>
      </c>
      <c r="F27" s="177">
        <v>34070</v>
      </c>
      <c r="G27" s="27">
        <f t="shared" si="1"/>
        <v>511499</v>
      </c>
      <c r="H27" s="27">
        <v>365229</v>
      </c>
      <c r="I27" s="27">
        <v>357</v>
      </c>
      <c r="J27" s="27">
        <v>331</v>
      </c>
      <c r="K27" s="27">
        <v>0</v>
      </c>
      <c r="L27" s="27">
        <v>0</v>
      </c>
    </row>
    <row r="28" spans="1:12" x14ac:dyDescent="0.35">
      <c r="A28" s="28">
        <v>44084</v>
      </c>
      <c r="B28" s="177">
        <v>25</v>
      </c>
      <c r="C28" s="27">
        <f t="shared" si="0"/>
        <v>476</v>
      </c>
      <c r="D28" s="177">
        <v>412</v>
      </c>
      <c r="E28" s="177">
        <v>26</v>
      </c>
      <c r="F28" s="177">
        <v>36015</v>
      </c>
      <c r="G28" s="27">
        <f t="shared" si="1"/>
        <v>547514</v>
      </c>
    </row>
    <row r="29" spans="1:12" x14ac:dyDescent="0.35">
      <c r="A29" s="28">
        <v>44085</v>
      </c>
      <c r="B29" s="177">
        <v>25</v>
      </c>
      <c r="C29" s="27">
        <f t="shared" si="0"/>
        <v>501</v>
      </c>
      <c r="D29" s="177">
        <v>409</v>
      </c>
      <c r="E29" s="177">
        <v>28</v>
      </c>
      <c r="F29" s="177">
        <v>31239</v>
      </c>
      <c r="G29" s="27">
        <f t="shared" si="1"/>
        <v>578753</v>
      </c>
    </row>
    <row r="30" spans="1:12" x14ac:dyDescent="0.35">
      <c r="A30" s="28">
        <v>44086</v>
      </c>
      <c r="B30" s="177">
        <v>3</v>
      </c>
      <c r="C30" s="27">
        <f t="shared" si="0"/>
        <v>504</v>
      </c>
      <c r="D30" s="177">
        <v>189</v>
      </c>
      <c r="E30" s="177">
        <v>6</v>
      </c>
      <c r="F30" s="177">
        <v>9287</v>
      </c>
      <c r="G30" s="27">
        <f t="shared" si="1"/>
        <v>588040</v>
      </c>
    </row>
    <row r="31" spans="1:12" x14ac:dyDescent="0.35">
      <c r="A31" s="28">
        <v>44087</v>
      </c>
      <c r="B31" s="177">
        <v>5</v>
      </c>
      <c r="C31" s="27">
        <f t="shared" si="0"/>
        <v>509</v>
      </c>
      <c r="D31" s="177">
        <v>161</v>
      </c>
      <c r="E31" s="177">
        <v>7</v>
      </c>
      <c r="F31" s="177">
        <v>13051</v>
      </c>
      <c r="G31" s="27">
        <f t="shared" si="1"/>
        <v>601091</v>
      </c>
    </row>
    <row r="32" spans="1:12" x14ac:dyDescent="0.35">
      <c r="A32" s="28">
        <v>44088</v>
      </c>
      <c r="B32" s="177">
        <v>28</v>
      </c>
      <c r="C32" s="27">
        <f t="shared" si="0"/>
        <v>537</v>
      </c>
      <c r="D32" s="177">
        <v>503</v>
      </c>
      <c r="E32" s="177">
        <v>29</v>
      </c>
      <c r="F32" s="177">
        <v>42842</v>
      </c>
      <c r="G32" s="27">
        <f t="shared" si="1"/>
        <v>643933</v>
      </c>
    </row>
    <row r="33" spans="1:12" x14ac:dyDescent="0.35">
      <c r="A33" s="28">
        <v>44089</v>
      </c>
      <c r="B33" s="177">
        <v>11</v>
      </c>
      <c r="C33" s="27">
        <f t="shared" si="0"/>
        <v>548</v>
      </c>
      <c r="D33" s="177">
        <v>423</v>
      </c>
      <c r="E33" s="177">
        <v>15</v>
      </c>
      <c r="F33" s="177">
        <v>37522</v>
      </c>
      <c r="G33" s="27">
        <f t="shared" si="1"/>
        <v>681455</v>
      </c>
    </row>
    <row r="34" spans="1:12" x14ac:dyDescent="0.35">
      <c r="A34" s="28">
        <v>44090</v>
      </c>
      <c r="B34" s="177">
        <v>25</v>
      </c>
      <c r="C34" s="27">
        <f t="shared" si="0"/>
        <v>573</v>
      </c>
      <c r="D34" s="177">
        <v>413</v>
      </c>
      <c r="E34" s="177">
        <v>26</v>
      </c>
      <c r="F34" s="177">
        <v>32672</v>
      </c>
      <c r="G34" s="27">
        <f t="shared" si="1"/>
        <v>714127</v>
      </c>
      <c r="H34" s="27">
        <v>518904</v>
      </c>
      <c r="I34" s="27">
        <v>532</v>
      </c>
      <c r="J34" s="27">
        <v>499</v>
      </c>
      <c r="K34" s="27">
        <v>168</v>
      </c>
      <c r="L34" s="27">
        <v>153675</v>
      </c>
    </row>
    <row r="35" spans="1:12" x14ac:dyDescent="0.35">
      <c r="A35" s="28">
        <v>44091</v>
      </c>
      <c r="B35" s="177">
        <v>11</v>
      </c>
      <c r="C35" s="27">
        <f t="shared" si="0"/>
        <v>584</v>
      </c>
      <c r="D35" s="177">
        <v>354</v>
      </c>
      <c r="E35" s="177">
        <v>13</v>
      </c>
      <c r="F35" s="177">
        <v>38632</v>
      </c>
      <c r="G35" s="27">
        <f t="shared" si="1"/>
        <v>752759</v>
      </c>
    </row>
    <row r="36" spans="1:12" x14ac:dyDescent="0.35">
      <c r="A36" s="28">
        <v>44092</v>
      </c>
      <c r="B36" s="177">
        <v>16</v>
      </c>
      <c r="C36" s="27">
        <f t="shared" si="0"/>
        <v>600</v>
      </c>
      <c r="D36" s="177">
        <v>436</v>
      </c>
      <c r="E36" s="177">
        <v>18</v>
      </c>
      <c r="F36" s="177">
        <v>30763</v>
      </c>
      <c r="G36" s="27">
        <f t="shared" si="1"/>
        <v>783522</v>
      </c>
    </row>
    <row r="37" spans="1:12" x14ac:dyDescent="0.35">
      <c r="A37" s="28">
        <v>44093</v>
      </c>
      <c r="B37" s="177">
        <v>1</v>
      </c>
      <c r="C37" s="27">
        <f t="shared" si="0"/>
        <v>601</v>
      </c>
      <c r="D37" s="177">
        <v>202</v>
      </c>
      <c r="E37" s="177">
        <v>1</v>
      </c>
      <c r="F37" s="177">
        <v>8751</v>
      </c>
      <c r="G37" s="27">
        <f t="shared" si="1"/>
        <v>792273</v>
      </c>
    </row>
    <row r="38" spans="1:12" x14ac:dyDescent="0.35">
      <c r="A38" s="28">
        <v>44094</v>
      </c>
      <c r="B38" s="177">
        <v>6</v>
      </c>
      <c r="C38" s="27">
        <f t="shared" si="0"/>
        <v>607</v>
      </c>
      <c r="D38" s="177">
        <v>141</v>
      </c>
      <c r="E38" s="177">
        <v>7</v>
      </c>
      <c r="F38" s="177">
        <v>12656</v>
      </c>
      <c r="G38" s="27">
        <f t="shared" si="1"/>
        <v>804929</v>
      </c>
    </row>
    <row r="39" spans="1:12" x14ac:dyDescent="0.35">
      <c r="A39" s="28">
        <v>44095</v>
      </c>
      <c r="B39" s="177">
        <v>38</v>
      </c>
      <c r="C39" s="27">
        <f t="shared" si="0"/>
        <v>645</v>
      </c>
      <c r="D39" s="177">
        <v>427</v>
      </c>
      <c r="E39" s="177">
        <v>40</v>
      </c>
      <c r="F39" s="177">
        <v>44265</v>
      </c>
      <c r="G39" s="27">
        <f t="shared" si="1"/>
        <v>849194</v>
      </c>
    </row>
    <row r="40" spans="1:12" x14ac:dyDescent="0.35">
      <c r="A40" s="28">
        <v>44096</v>
      </c>
      <c r="B40" s="177">
        <v>74</v>
      </c>
      <c r="C40" s="27">
        <f t="shared" si="0"/>
        <v>719</v>
      </c>
      <c r="D40" s="177">
        <v>508</v>
      </c>
      <c r="E40" s="177">
        <v>78</v>
      </c>
      <c r="F40" s="177">
        <v>39689</v>
      </c>
      <c r="G40" s="27">
        <f t="shared" si="1"/>
        <v>888883</v>
      </c>
    </row>
    <row r="41" spans="1:12" x14ac:dyDescent="0.35">
      <c r="A41" s="28">
        <v>44097</v>
      </c>
      <c r="B41" s="177">
        <v>41</v>
      </c>
      <c r="C41" s="27">
        <f t="shared" si="0"/>
        <v>760</v>
      </c>
      <c r="D41" s="177">
        <v>560</v>
      </c>
      <c r="E41" s="177">
        <v>43</v>
      </c>
      <c r="F41" s="177">
        <v>34052</v>
      </c>
      <c r="G41" s="27">
        <f t="shared" si="1"/>
        <v>922935</v>
      </c>
      <c r="H41" s="27">
        <v>761891</v>
      </c>
      <c r="I41" s="27">
        <v>685</v>
      </c>
      <c r="J41" s="27">
        <v>629</v>
      </c>
      <c r="K41" s="27">
        <v>130</v>
      </c>
      <c r="L41" s="27">
        <v>242987</v>
      </c>
    </row>
    <row r="42" spans="1:12" x14ac:dyDescent="0.35">
      <c r="A42" s="28">
        <v>44098</v>
      </c>
      <c r="B42" s="177">
        <v>31</v>
      </c>
      <c r="C42" s="27">
        <f t="shared" si="0"/>
        <v>791</v>
      </c>
      <c r="D42" s="177">
        <v>597</v>
      </c>
      <c r="E42" s="177">
        <v>32</v>
      </c>
      <c r="F42" s="177">
        <v>42317</v>
      </c>
      <c r="G42" s="27">
        <f t="shared" si="1"/>
        <v>965252</v>
      </c>
    </row>
    <row r="43" spans="1:12" x14ac:dyDescent="0.35">
      <c r="A43" s="28">
        <v>44099</v>
      </c>
      <c r="B43" s="177">
        <v>31</v>
      </c>
      <c r="C43" s="27">
        <f t="shared" si="0"/>
        <v>822</v>
      </c>
      <c r="D43" s="177">
        <v>553</v>
      </c>
      <c r="E43" s="177">
        <v>34</v>
      </c>
      <c r="F43" s="177">
        <v>31478</v>
      </c>
      <c r="G43" s="27">
        <f t="shared" si="1"/>
        <v>996730</v>
      </c>
    </row>
    <row r="44" spans="1:12" x14ac:dyDescent="0.35">
      <c r="A44" s="28">
        <v>44100</v>
      </c>
      <c r="B44" s="177">
        <v>8</v>
      </c>
      <c r="C44" s="27">
        <f t="shared" si="0"/>
        <v>830</v>
      </c>
      <c r="D44" s="177">
        <v>363</v>
      </c>
      <c r="E44" s="177">
        <v>8</v>
      </c>
      <c r="F44" s="177">
        <v>8443</v>
      </c>
      <c r="G44" s="27">
        <f t="shared" si="1"/>
        <v>1005173</v>
      </c>
    </row>
    <row r="45" spans="1:12" x14ac:dyDescent="0.35">
      <c r="A45" s="28">
        <v>44101</v>
      </c>
      <c r="B45" s="177">
        <v>13</v>
      </c>
      <c r="C45" s="27">
        <f t="shared" si="0"/>
        <v>843</v>
      </c>
      <c r="D45" s="177">
        <v>225</v>
      </c>
      <c r="E45" s="177">
        <v>13</v>
      </c>
      <c r="F45" s="177">
        <v>9883</v>
      </c>
      <c r="G45" s="27">
        <f t="shared" si="1"/>
        <v>1015056</v>
      </c>
    </row>
    <row r="46" spans="1:12" x14ac:dyDescent="0.35">
      <c r="A46" s="28">
        <v>44102</v>
      </c>
      <c r="B46" s="177">
        <v>59</v>
      </c>
      <c r="C46" s="27">
        <f t="shared" si="0"/>
        <v>902</v>
      </c>
      <c r="D46" s="177">
        <v>865</v>
      </c>
      <c r="E46" s="177">
        <v>60</v>
      </c>
      <c r="F46" s="177">
        <v>41638</v>
      </c>
      <c r="G46" s="27">
        <f t="shared" si="1"/>
        <v>1056694</v>
      </c>
    </row>
    <row r="47" spans="1:12" x14ac:dyDescent="0.35">
      <c r="A47" s="28">
        <v>44103</v>
      </c>
      <c r="B47" s="177">
        <v>32</v>
      </c>
      <c r="C47" s="27">
        <f t="shared" si="0"/>
        <v>934</v>
      </c>
      <c r="D47" s="177">
        <v>720</v>
      </c>
      <c r="E47" s="177">
        <v>33</v>
      </c>
      <c r="F47" s="177">
        <v>39306</v>
      </c>
      <c r="G47" s="27">
        <f t="shared" si="1"/>
        <v>1096000</v>
      </c>
    </row>
    <row r="48" spans="1:12" x14ac:dyDescent="0.35">
      <c r="A48" s="28">
        <v>44104</v>
      </c>
      <c r="B48" s="177">
        <v>36</v>
      </c>
      <c r="C48" s="27">
        <f t="shared" si="0"/>
        <v>970</v>
      </c>
      <c r="D48" s="177">
        <v>613</v>
      </c>
      <c r="E48" s="177">
        <v>40</v>
      </c>
      <c r="F48" s="177">
        <v>30272</v>
      </c>
      <c r="G48" s="27">
        <f t="shared" si="1"/>
        <v>1126272</v>
      </c>
      <c r="H48" s="27">
        <v>1050850</v>
      </c>
      <c r="I48" s="27">
        <v>918</v>
      </c>
      <c r="J48" s="27">
        <v>847</v>
      </c>
      <c r="K48" s="27">
        <v>218</v>
      </c>
      <c r="L48" s="27">
        <v>288959</v>
      </c>
    </row>
    <row r="49" spans="1:12" x14ac:dyDescent="0.35">
      <c r="A49" s="28">
        <v>44105</v>
      </c>
      <c r="B49" s="177">
        <v>43</v>
      </c>
      <c r="C49" s="27">
        <f t="shared" si="0"/>
        <v>1013</v>
      </c>
      <c r="D49" s="177">
        <v>684</v>
      </c>
      <c r="E49" s="177">
        <v>45</v>
      </c>
      <c r="F49" s="177">
        <v>42028</v>
      </c>
      <c r="G49" s="27">
        <f t="shared" si="1"/>
        <v>1168300</v>
      </c>
    </row>
    <row r="50" spans="1:12" x14ac:dyDescent="0.35">
      <c r="A50" s="28">
        <v>44106</v>
      </c>
      <c r="B50" s="177">
        <v>33</v>
      </c>
      <c r="C50" s="27">
        <f t="shared" si="0"/>
        <v>1046</v>
      </c>
      <c r="D50" s="177">
        <v>565</v>
      </c>
      <c r="E50" s="177">
        <v>34</v>
      </c>
      <c r="F50" s="177">
        <v>31604</v>
      </c>
      <c r="G50" s="27">
        <f t="shared" si="1"/>
        <v>1199904</v>
      </c>
    </row>
    <row r="51" spans="1:12" x14ac:dyDescent="0.35">
      <c r="A51" s="28">
        <v>44107</v>
      </c>
      <c r="B51" s="177">
        <v>6</v>
      </c>
      <c r="C51" s="27">
        <f t="shared" si="0"/>
        <v>1052</v>
      </c>
      <c r="D51" s="177">
        <v>408</v>
      </c>
      <c r="E51" s="177">
        <v>6</v>
      </c>
      <c r="F51" s="177">
        <v>9146</v>
      </c>
      <c r="G51" s="27">
        <f t="shared" si="1"/>
        <v>1209050</v>
      </c>
    </row>
    <row r="52" spans="1:12" x14ac:dyDescent="0.35">
      <c r="A52" s="28">
        <v>44108</v>
      </c>
      <c r="B52" s="177">
        <v>6</v>
      </c>
      <c r="C52" s="27">
        <f t="shared" si="0"/>
        <v>1058</v>
      </c>
      <c r="D52" s="177">
        <v>292</v>
      </c>
      <c r="E52" s="177">
        <v>6</v>
      </c>
      <c r="F52" s="177">
        <v>12619</v>
      </c>
      <c r="G52" s="27">
        <f t="shared" si="1"/>
        <v>1221669</v>
      </c>
    </row>
    <row r="53" spans="1:12" x14ac:dyDescent="0.35">
      <c r="A53" s="28">
        <v>44109</v>
      </c>
      <c r="B53" s="177">
        <v>41</v>
      </c>
      <c r="C53" s="27">
        <f t="shared" si="0"/>
        <v>1099</v>
      </c>
      <c r="D53" s="177">
        <v>749</v>
      </c>
      <c r="E53" s="177">
        <v>42</v>
      </c>
      <c r="F53" s="177">
        <v>45802</v>
      </c>
      <c r="G53" s="27">
        <f t="shared" si="1"/>
        <v>1267471</v>
      </c>
    </row>
    <row r="54" spans="1:12" x14ac:dyDescent="0.35">
      <c r="A54" s="28">
        <v>44110</v>
      </c>
      <c r="B54" s="177">
        <v>21</v>
      </c>
      <c r="C54" s="27">
        <f t="shared" si="0"/>
        <v>1120</v>
      </c>
      <c r="D54" s="177">
        <v>735</v>
      </c>
      <c r="E54" s="177">
        <v>22</v>
      </c>
      <c r="F54" s="177">
        <v>41707</v>
      </c>
      <c r="G54" s="27">
        <f t="shared" si="1"/>
        <v>1309178</v>
      </c>
    </row>
    <row r="55" spans="1:12" x14ac:dyDescent="0.35">
      <c r="A55" s="28">
        <v>44111</v>
      </c>
      <c r="B55" s="177">
        <v>16</v>
      </c>
      <c r="C55" s="27">
        <f t="shared" si="0"/>
        <v>1136</v>
      </c>
      <c r="D55" s="177">
        <v>722</v>
      </c>
      <c r="E55" s="177">
        <v>18</v>
      </c>
      <c r="F55" s="177">
        <v>33835</v>
      </c>
      <c r="G55" s="27">
        <f t="shared" si="1"/>
        <v>1343013</v>
      </c>
      <c r="H55" s="27">
        <v>1256242</v>
      </c>
      <c r="I55" s="27">
        <v>1141</v>
      </c>
      <c r="J55" s="27">
        <v>1058</v>
      </c>
      <c r="K55" s="27">
        <v>211</v>
      </c>
      <c r="L55" s="27">
        <v>205392</v>
      </c>
    </row>
    <row r="56" spans="1:12" x14ac:dyDescent="0.35">
      <c r="A56" s="28">
        <v>44112</v>
      </c>
      <c r="B56" s="177">
        <v>25</v>
      </c>
      <c r="C56" s="27">
        <f t="shared" si="0"/>
        <v>1161</v>
      </c>
      <c r="D56" s="177">
        <v>835</v>
      </c>
      <c r="E56" s="177">
        <v>26</v>
      </c>
      <c r="F56" s="177">
        <v>43643</v>
      </c>
      <c r="G56" s="27">
        <f t="shared" si="1"/>
        <v>1386656</v>
      </c>
    </row>
    <row r="57" spans="1:12" x14ac:dyDescent="0.35">
      <c r="A57" s="28">
        <v>44113</v>
      </c>
      <c r="B57" s="177">
        <v>16</v>
      </c>
      <c r="C57" s="27">
        <f t="shared" si="0"/>
        <v>1177</v>
      </c>
      <c r="D57" s="177">
        <v>688</v>
      </c>
      <c r="E57" s="177">
        <v>16</v>
      </c>
      <c r="F57" s="177">
        <v>24763</v>
      </c>
      <c r="G57" s="27">
        <f t="shared" si="1"/>
        <v>1411419</v>
      </c>
    </row>
    <row r="58" spans="1:12" x14ac:dyDescent="0.35">
      <c r="A58" s="28">
        <v>44114</v>
      </c>
      <c r="B58" s="177">
        <v>5</v>
      </c>
      <c r="C58" s="27">
        <f t="shared" si="0"/>
        <v>1182</v>
      </c>
      <c r="D58" s="177">
        <v>412</v>
      </c>
      <c r="E58" s="177">
        <v>5</v>
      </c>
      <c r="F58" s="177">
        <v>3599</v>
      </c>
      <c r="G58" s="27">
        <f t="shared" si="1"/>
        <v>1415018</v>
      </c>
    </row>
    <row r="59" spans="1:12" x14ac:dyDescent="0.35">
      <c r="A59" s="28">
        <v>44115</v>
      </c>
      <c r="B59" s="177">
        <v>1</v>
      </c>
      <c r="C59" s="27">
        <f t="shared" si="0"/>
        <v>1183</v>
      </c>
      <c r="D59" s="177">
        <v>264</v>
      </c>
      <c r="E59" s="177">
        <v>1</v>
      </c>
      <c r="F59" s="177">
        <v>9651</v>
      </c>
      <c r="G59" s="27">
        <f t="shared" si="1"/>
        <v>1424669</v>
      </c>
    </row>
    <row r="60" spans="1:12" x14ac:dyDescent="0.35">
      <c r="A60" s="28">
        <v>44116</v>
      </c>
      <c r="B60" s="177">
        <v>19</v>
      </c>
      <c r="C60" s="27">
        <f t="shared" si="0"/>
        <v>1202</v>
      </c>
      <c r="D60" s="177">
        <v>594</v>
      </c>
      <c r="E60" s="177">
        <v>20</v>
      </c>
      <c r="F60" s="177">
        <v>28628</v>
      </c>
      <c r="G60" s="27">
        <f t="shared" si="1"/>
        <v>1453297</v>
      </c>
    </row>
    <row r="61" spans="1:12" x14ac:dyDescent="0.35">
      <c r="A61" s="28">
        <v>44117</v>
      </c>
      <c r="B61" s="177">
        <v>63</v>
      </c>
      <c r="C61" s="27">
        <f t="shared" si="0"/>
        <v>1265</v>
      </c>
      <c r="D61" s="177">
        <v>785</v>
      </c>
      <c r="E61" s="177">
        <v>63</v>
      </c>
      <c r="F61" s="177">
        <v>44541</v>
      </c>
      <c r="G61" s="27">
        <f t="shared" si="1"/>
        <v>1497838</v>
      </c>
    </row>
    <row r="62" spans="1:12" x14ac:dyDescent="0.35">
      <c r="A62" s="28">
        <v>44118</v>
      </c>
      <c r="B62" s="177">
        <v>47</v>
      </c>
      <c r="C62" s="27">
        <f t="shared" si="0"/>
        <v>1312</v>
      </c>
      <c r="D62" s="177">
        <v>897</v>
      </c>
      <c r="E62" s="177">
        <v>51</v>
      </c>
      <c r="F62" s="177">
        <v>39071</v>
      </c>
      <c r="G62" s="27">
        <f t="shared" si="1"/>
        <v>1536909</v>
      </c>
      <c r="H62" s="27">
        <v>1444293</v>
      </c>
      <c r="I62" s="27">
        <v>1267</v>
      </c>
      <c r="J62" s="27">
        <v>1177</v>
      </c>
      <c r="K62" s="27">
        <v>119</v>
      </c>
      <c r="L62" s="27">
        <v>188051</v>
      </c>
    </row>
    <row r="63" spans="1:12" x14ac:dyDescent="0.35">
      <c r="A63" s="28">
        <v>44119</v>
      </c>
      <c r="B63" s="177">
        <v>36</v>
      </c>
      <c r="C63" s="27">
        <f t="shared" si="0"/>
        <v>1348</v>
      </c>
      <c r="D63" s="177">
        <v>950</v>
      </c>
      <c r="E63" s="177">
        <v>38</v>
      </c>
      <c r="F63" s="177">
        <v>44104</v>
      </c>
      <c r="G63" s="27">
        <f t="shared" si="1"/>
        <v>1581013</v>
      </c>
    </row>
    <row r="64" spans="1:12" x14ac:dyDescent="0.35">
      <c r="A64" s="28">
        <v>44120</v>
      </c>
      <c r="B64" s="177">
        <v>27</v>
      </c>
      <c r="C64" s="27">
        <f t="shared" si="0"/>
        <v>1375</v>
      </c>
      <c r="D64" s="177">
        <v>865</v>
      </c>
      <c r="E64" s="177">
        <v>27</v>
      </c>
      <c r="F64" s="177">
        <v>36707</v>
      </c>
      <c r="G64" s="27">
        <f t="shared" si="1"/>
        <v>1617720</v>
      </c>
    </row>
    <row r="65" spans="1:12" x14ac:dyDescent="0.35">
      <c r="A65" s="28">
        <v>44121</v>
      </c>
      <c r="B65" s="177">
        <v>13</v>
      </c>
      <c r="C65" s="27">
        <f t="shared" si="0"/>
        <v>1388</v>
      </c>
      <c r="D65" s="177">
        <v>543</v>
      </c>
      <c r="E65" s="177">
        <v>13</v>
      </c>
      <c r="F65" s="177">
        <v>8820</v>
      </c>
      <c r="G65" s="27">
        <f t="shared" si="1"/>
        <v>1626540</v>
      </c>
    </row>
    <row r="66" spans="1:12" x14ac:dyDescent="0.35">
      <c r="A66" s="28">
        <v>44122</v>
      </c>
      <c r="B66" s="177">
        <v>8</v>
      </c>
      <c r="C66" s="27">
        <f t="shared" si="0"/>
        <v>1396</v>
      </c>
      <c r="D66" s="177">
        <v>331</v>
      </c>
      <c r="E66" s="177">
        <v>8</v>
      </c>
      <c r="F66" s="177">
        <v>11437</v>
      </c>
      <c r="G66" s="27">
        <f t="shared" si="1"/>
        <v>1637977</v>
      </c>
    </row>
    <row r="67" spans="1:12" x14ac:dyDescent="0.35">
      <c r="A67" s="28">
        <v>44123</v>
      </c>
      <c r="B67" s="177">
        <v>41</v>
      </c>
      <c r="C67" s="27">
        <f t="shared" si="0"/>
        <v>1437</v>
      </c>
      <c r="D67" s="177">
        <v>1078</v>
      </c>
      <c r="E67" s="177">
        <v>42</v>
      </c>
      <c r="F67" s="177">
        <v>40482</v>
      </c>
      <c r="G67" s="27">
        <f t="shared" si="1"/>
        <v>1678459</v>
      </c>
    </row>
    <row r="68" spans="1:12" x14ac:dyDescent="0.35">
      <c r="A68" s="28">
        <v>44124</v>
      </c>
      <c r="B68" s="177">
        <v>53</v>
      </c>
      <c r="C68" s="27">
        <f t="shared" ref="C68:C131" si="2">(B68+C67)</f>
        <v>1490</v>
      </c>
      <c r="D68" s="177">
        <v>1118</v>
      </c>
      <c r="E68" s="177">
        <v>53</v>
      </c>
      <c r="F68" s="177">
        <v>42244</v>
      </c>
      <c r="G68" s="27">
        <f t="shared" si="1"/>
        <v>1720703</v>
      </c>
    </row>
    <row r="69" spans="1:12" x14ac:dyDescent="0.35">
      <c r="A69" s="28">
        <v>44125</v>
      </c>
      <c r="B69" s="177">
        <v>41</v>
      </c>
      <c r="C69" s="27">
        <f t="shared" si="2"/>
        <v>1531</v>
      </c>
      <c r="D69" s="177">
        <v>1199</v>
      </c>
      <c r="E69" s="177">
        <v>42</v>
      </c>
      <c r="F69" s="177">
        <v>34465</v>
      </c>
      <c r="G69" s="27">
        <f t="shared" ref="G69:G132" si="3">(G68+F69)</f>
        <v>1755168</v>
      </c>
      <c r="H69" s="27">
        <v>1676414</v>
      </c>
      <c r="I69" s="27">
        <v>1508</v>
      </c>
      <c r="J69" s="27">
        <v>1408</v>
      </c>
      <c r="K69" s="27">
        <v>231</v>
      </c>
      <c r="L69" s="27">
        <v>232121</v>
      </c>
    </row>
    <row r="70" spans="1:12" x14ac:dyDescent="0.35">
      <c r="A70" s="28">
        <v>44126</v>
      </c>
      <c r="B70" s="177">
        <v>39</v>
      </c>
      <c r="C70" s="27">
        <f t="shared" si="2"/>
        <v>1570</v>
      </c>
      <c r="D70" s="177">
        <v>1374</v>
      </c>
      <c r="E70" s="177">
        <v>39</v>
      </c>
      <c r="F70" s="177">
        <v>42840</v>
      </c>
      <c r="G70" s="27">
        <f t="shared" si="3"/>
        <v>1798008</v>
      </c>
    </row>
    <row r="71" spans="1:12" x14ac:dyDescent="0.35">
      <c r="A71" s="28">
        <v>44127</v>
      </c>
      <c r="B71" s="177">
        <v>27</v>
      </c>
      <c r="C71" s="27">
        <f t="shared" si="2"/>
        <v>1597</v>
      </c>
      <c r="D71" s="177">
        <v>1221</v>
      </c>
      <c r="E71" s="177">
        <v>27</v>
      </c>
      <c r="F71" s="177">
        <v>33386</v>
      </c>
      <c r="G71" s="27">
        <f t="shared" si="3"/>
        <v>1831394</v>
      </c>
    </row>
    <row r="72" spans="1:12" x14ac:dyDescent="0.35">
      <c r="A72" s="28">
        <v>44128</v>
      </c>
      <c r="B72" s="177">
        <v>9</v>
      </c>
      <c r="C72" s="27">
        <f t="shared" si="2"/>
        <v>1606</v>
      </c>
      <c r="D72" s="177">
        <v>789</v>
      </c>
      <c r="E72" s="177">
        <v>10</v>
      </c>
      <c r="F72" s="177">
        <v>8691</v>
      </c>
      <c r="G72" s="27">
        <f t="shared" si="3"/>
        <v>1840085</v>
      </c>
    </row>
    <row r="73" spans="1:12" x14ac:dyDescent="0.35">
      <c r="A73" s="28">
        <v>44129</v>
      </c>
      <c r="B73" s="177">
        <v>10</v>
      </c>
      <c r="C73" s="27">
        <f t="shared" si="2"/>
        <v>1616</v>
      </c>
      <c r="D73" s="177">
        <v>483</v>
      </c>
      <c r="E73" s="177">
        <v>11</v>
      </c>
      <c r="F73" s="177">
        <v>12053</v>
      </c>
      <c r="G73" s="27">
        <f t="shared" si="3"/>
        <v>1852138</v>
      </c>
    </row>
    <row r="74" spans="1:12" x14ac:dyDescent="0.35">
      <c r="A74" s="28">
        <v>44130</v>
      </c>
      <c r="B74" s="177">
        <v>63</v>
      </c>
      <c r="C74" s="27">
        <f t="shared" si="2"/>
        <v>1679</v>
      </c>
      <c r="D74" s="177">
        <v>1522</v>
      </c>
      <c r="E74" s="177">
        <v>64</v>
      </c>
      <c r="F74" s="177">
        <v>43228</v>
      </c>
      <c r="G74" s="27">
        <f t="shared" si="3"/>
        <v>1895366</v>
      </c>
    </row>
    <row r="75" spans="1:12" x14ac:dyDescent="0.35">
      <c r="A75" s="28">
        <v>44131</v>
      </c>
      <c r="B75" s="177">
        <v>30</v>
      </c>
      <c r="C75" s="27">
        <f t="shared" si="2"/>
        <v>1709</v>
      </c>
      <c r="D75" s="177">
        <v>1344</v>
      </c>
      <c r="E75" s="177">
        <v>32</v>
      </c>
      <c r="F75" s="177">
        <v>43459</v>
      </c>
      <c r="G75" s="27">
        <f t="shared" si="3"/>
        <v>1938825</v>
      </c>
    </row>
    <row r="76" spans="1:12" x14ac:dyDescent="0.35">
      <c r="A76" s="28">
        <v>44132</v>
      </c>
      <c r="B76" s="177">
        <v>68</v>
      </c>
      <c r="C76" s="27">
        <f t="shared" si="2"/>
        <v>1777</v>
      </c>
      <c r="D76" s="177">
        <v>1438</v>
      </c>
      <c r="E76" s="177">
        <v>71</v>
      </c>
      <c r="F76" s="177">
        <v>33090</v>
      </c>
      <c r="G76" s="27">
        <f t="shared" si="3"/>
        <v>1971915</v>
      </c>
      <c r="H76" s="27">
        <v>1899397</v>
      </c>
      <c r="I76" s="27">
        <v>1746</v>
      </c>
      <c r="J76" s="27">
        <v>1583</v>
      </c>
      <c r="K76" s="27">
        <v>175</v>
      </c>
      <c r="L76" s="27">
        <v>222983</v>
      </c>
    </row>
    <row r="77" spans="1:12" x14ac:dyDescent="0.35">
      <c r="A77" s="28">
        <v>44133</v>
      </c>
      <c r="B77" s="177">
        <v>43</v>
      </c>
      <c r="C77" s="27">
        <f t="shared" si="2"/>
        <v>1820</v>
      </c>
      <c r="D77" s="177">
        <v>1384</v>
      </c>
      <c r="E77" s="177">
        <v>47</v>
      </c>
      <c r="F77" s="177">
        <v>42982</v>
      </c>
      <c r="G77" s="27">
        <f t="shared" si="3"/>
        <v>2014897</v>
      </c>
    </row>
    <row r="78" spans="1:12" x14ac:dyDescent="0.35">
      <c r="A78" s="28">
        <v>44134</v>
      </c>
      <c r="B78" s="177">
        <v>24</v>
      </c>
      <c r="C78" s="27">
        <f t="shared" si="2"/>
        <v>1844</v>
      </c>
      <c r="D78" s="177">
        <v>1124</v>
      </c>
      <c r="E78" s="177">
        <v>26</v>
      </c>
      <c r="F78" s="177">
        <v>31535</v>
      </c>
      <c r="G78" s="27">
        <f t="shared" si="3"/>
        <v>2046432</v>
      </c>
    </row>
    <row r="79" spans="1:12" x14ac:dyDescent="0.35">
      <c r="A79" s="28">
        <v>44135</v>
      </c>
      <c r="B79" s="177">
        <v>7</v>
      </c>
      <c r="C79" s="27">
        <f t="shared" si="2"/>
        <v>1851</v>
      </c>
      <c r="D79" s="177">
        <v>870</v>
      </c>
      <c r="E79" s="177">
        <v>8</v>
      </c>
      <c r="F79" s="177">
        <v>8845</v>
      </c>
      <c r="G79" s="27">
        <f t="shared" si="3"/>
        <v>2055277</v>
      </c>
    </row>
    <row r="80" spans="1:12" x14ac:dyDescent="0.35">
      <c r="A80" s="28">
        <v>44136</v>
      </c>
      <c r="B80" s="177">
        <v>11</v>
      </c>
      <c r="C80" s="27">
        <f t="shared" si="2"/>
        <v>1862</v>
      </c>
      <c r="D80" s="177">
        <v>521</v>
      </c>
      <c r="E80" s="177">
        <v>11</v>
      </c>
      <c r="F80" s="177">
        <v>12438</v>
      </c>
      <c r="G80" s="27">
        <f t="shared" si="3"/>
        <v>2067715</v>
      </c>
    </row>
    <row r="81" spans="1:12" x14ac:dyDescent="0.35">
      <c r="A81" s="28">
        <v>44137</v>
      </c>
      <c r="B81" s="177">
        <v>83</v>
      </c>
      <c r="C81" s="27">
        <f t="shared" si="2"/>
        <v>1945</v>
      </c>
      <c r="D81" s="177">
        <v>1833</v>
      </c>
      <c r="E81" s="177">
        <v>85</v>
      </c>
      <c r="F81" s="177">
        <v>49169</v>
      </c>
      <c r="G81" s="27">
        <f t="shared" si="3"/>
        <v>2116884</v>
      </c>
    </row>
    <row r="82" spans="1:12" x14ac:dyDescent="0.35">
      <c r="A82" s="28">
        <v>44138</v>
      </c>
      <c r="B82" s="177">
        <v>118</v>
      </c>
      <c r="C82" s="27">
        <f t="shared" si="2"/>
        <v>2063</v>
      </c>
      <c r="D82" s="177">
        <v>1905</v>
      </c>
      <c r="E82" s="177">
        <v>122</v>
      </c>
      <c r="F82" s="177">
        <v>42584</v>
      </c>
      <c r="G82" s="27">
        <f t="shared" si="3"/>
        <v>2159468</v>
      </c>
    </row>
    <row r="83" spans="1:12" x14ac:dyDescent="0.35">
      <c r="A83" s="28">
        <v>44139</v>
      </c>
      <c r="B83" s="177">
        <v>114</v>
      </c>
      <c r="C83" s="27">
        <f t="shared" si="2"/>
        <v>2177</v>
      </c>
      <c r="D83" s="177">
        <v>2172</v>
      </c>
      <c r="E83" s="177">
        <v>115</v>
      </c>
      <c r="F83" s="177">
        <v>34188</v>
      </c>
      <c r="G83" s="27">
        <f t="shared" si="3"/>
        <v>2193656</v>
      </c>
      <c r="H83" s="27">
        <v>2119511</v>
      </c>
      <c r="I83" s="27">
        <v>2039</v>
      </c>
      <c r="J83" s="27">
        <v>1945</v>
      </c>
      <c r="K83" s="27">
        <v>362</v>
      </c>
      <c r="L83" s="27">
        <v>220114</v>
      </c>
    </row>
    <row r="84" spans="1:12" x14ac:dyDescent="0.35">
      <c r="A84" s="28">
        <v>44140</v>
      </c>
      <c r="B84" s="177">
        <v>118</v>
      </c>
      <c r="C84" s="27">
        <f t="shared" si="2"/>
        <v>2295</v>
      </c>
      <c r="D84" s="177">
        <v>2414</v>
      </c>
      <c r="E84" s="177">
        <v>124</v>
      </c>
      <c r="F84" s="177">
        <v>45197</v>
      </c>
      <c r="G84" s="27">
        <f t="shared" si="3"/>
        <v>2238853</v>
      </c>
    </row>
    <row r="85" spans="1:12" x14ac:dyDescent="0.35">
      <c r="A85" s="28">
        <v>44141</v>
      </c>
      <c r="B85" s="177">
        <v>66</v>
      </c>
      <c r="C85" s="27">
        <f t="shared" si="2"/>
        <v>2361</v>
      </c>
      <c r="D85" s="177">
        <v>2237</v>
      </c>
      <c r="E85" s="177">
        <v>67</v>
      </c>
      <c r="F85" s="177">
        <v>33799</v>
      </c>
      <c r="G85" s="27">
        <f t="shared" si="3"/>
        <v>2272652</v>
      </c>
    </row>
    <row r="86" spans="1:12" x14ac:dyDescent="0.35">
      <c r="A86" s="28">
        <v>44142</v>
      </c>
      <c r="B86" s="177">
        <v>21</v>
      </c>
      <c r="C86" s="27">
        <f t="shared" si="2"/>
        <v>2382</v>
      </c>
      <c r="D86" s="177">
        <v>1328</v>
      </c>
      <c r="E86" s="177">
        <v>21</v>
      </c>
      <c r="F86" s="177">
        <v>8976</v>
      </c>
      <c r="G86" s="27">
        <f t="shared" si="3"/>
        <v>2281628</v>
      </c>
    </row>
    <row r="87" spans="1:12" x14ac:dyDescent="0.35">
      <c r="A87" s="28">
        <v>44143</v>
      </c>
      <c r="B87" s="177">
        <v>26</v>
      </c>
      <c r="C87" s="27">
        <f t="shared" si="2"/>
        <v>2408</v>
      </c>
      <c r="D87" s="177">
        <v>943</v>
      </c>
      <c r="E87" s="177">
        <v>29</v>
      </c>
      <c r="F87" s="177">
        <v>12718</v>
      </c>
      <c r="G87" s="27">
        <f t="shared" si="3"/>
        <v>2294346</v>
      </c>
    </row>
    <row r="88" spans="1:12" x14ac:dyDescent="0.35">
      <c r="A88" s="28">
        <v>44144</v>
      </c>
      <c r="B88" s="177">
        <v>135</v>
      </c>
      <c r="C88" s="27">
        <f t="shared" si="2"/>
        <v>2543</v>
      </c>
      <c r="D88" s="177">
        <v>3175</v>
      </c>
      <c r="E88" s="177">
        <v>137</v>
      </c>
      <c r="F88" s="177">
        <v>47746</v>
      </c>
      <c r="G88" s="27">
        <f t="shared" si="3"/>
        <v>2342092</v>
      </c>
    </row>
    <row r="89" spans="1:12" x14ac:dyDescent="0.35">
      <c r="A89" s="28">
        <v>44145</v>
      </c>
      <c r="B89" s="177">
        <v>152</v>
      </c>
      <c r="C89" s="27">
        <f t="shared" si="2"/>
        <v>2695</v>
      </c>
      <c r="D89" s="177">
        <v>2818</v>
      </c>
      <c r="E89" s="177">
        <v>158</v>
      </c>
      <c r="F89" s="177">
        <v>43964</v>
      </c>
      <c r="G89" s="27">
        <f t="shared" si="3"/>
        <v>2386056</v>
      </c>
    </row>
    <row r="90" spans="1:12" x14ac:dyDescent="0.35">
      <c r="A90" s="28">
        <v>44146</v>
      </c>
      <c r="B90" s="177">
        <v>76</v>
      </c>
      <c r="C90" s="27">
        <f t="shared" si="2"/>
        <v>2771</v>
      </c>
      <c r="D90" s="177">
        <v>2663</v>
      </c>
      <c r="E90" s="177">
        <v>78</v>
      </c>
      <c r="F90" s="177">
        <v>25223</v>
      </c>
      <c r="G90" s="27">
        <f t="shared" si="3"/>
        <v>2411279</v>
      </c>
      <c r="H90" s="27">
        <v>2335533</v>
      </c>
      <c r="I90" s="27">
        <v>2621</v>
      </c>
      <c r="J90" s="27">
        <v>2511</v>
      </c>
      <c r="K90" s="27">
        <v>566</v>
      </c>
      <c r="L90" s="27">
        <v>216022</v>
      </c>
    </row>
    <row r="91" spans="1:12" x14ac:dyDescent="0.35">
      <c r="A91" s="28">
        <v>44147</v>
      </c>
      <c r="B91" s="177">
        <v>110</v>
      </c>
      <c r="C91" s="27">
        <f t="shared" si="2"/>
        <v>2881</v>
      </c>
      <c r="D91" s="177">
        <v>2981</v>
      </c>
      <c r="E91" s="177">
        <v>116</v>
      </c>
      <c r="F91" s="177">
        <v>46859</v>
      </c>
      <c r="G91" s="27">
        <f t="shared" si="3"/>
        <v>2458138</v>
      </c>
    </row>
    <row r="92" spans="1:12" x14ac:dyDescent="0.35">
      <c r="A92" s="28">
        <v>44148</v>
      </c>
      <c r="B92" s="177">
        <v>75</v>
      </c>
      <c r="C92" s="27">
        <f t="shared" si="2"/>
        <v>2956</v>
      </c>
      <c r="D92" s="177">
        <v>2602</v>
      </c>
      <c r="E92" s="177">
        <v>79</v>
      </c>
      <c r="F92" s="177">
        <v>33106</v>
      </c>
      <c r="G92" s="27">
        <f t="shared" si="3"/>
        <v>2491244</v>
      </c>
    </row>
    <row r="93" spans="1:12" x14ac:dyDescent="0.35">
      <c r="A93" s="28">
        <v>44149</v>
      </c>
      <c r="B93" s="177">
        <v>38</v>
      </c>
      <c r="C93" s="27">
        <f t="shared" si="2"/>
        <v>2994</v>
      </c>
      <c r="D93" s="177">
        <v>1711</v>
      </c>
      <c r="E93" s="177">
        <v>38</v>
      </c>
      <c r="F93" s="177">
        <v>9177</v>
      </c>
      <c r="G93" s="27">
        <f t="shared" si="3"/>
        <v>2500421</v>
      </c>
    </row>
    <row r="94" spans="1:12" x14ac:dyDescent="0.35">
      <c r="A94" s="28">
        <v>44150</v>
      </c>
      <c r="B94" s="177">
        <v>56</v>
      </c>
      <c r="C94" s="27">
        <f t="shared" si="2"/>
        <v>3050</v>
      </c>
      <c r="D94" s="177">
        <v>1191</v>
      </c>
      <c r="E94" s="177">
        <v>57</v>
      </c>
      <c r="F94" s="177">
        <v>12934</v>
      </c>
      <c r="G94" s="27">
        <f t="shared" si="3"/>
        <v>2513355</v>
      </c>
    </row>
    <row r="95" spans="1:12" x14ac:dyDescent="0.35">
      <c r="A95" s="28">
        <v>44151</v>
      </c>
      <c r="B95" s="177">
        <v>220</v>
      </c>
      <c r="C95" s="27">
        <f t="shared" si="2"/>
        <v>3270</v>
      </c>
      <c r="D95" s="177">
        <v>3523</v>
      </c>
      <c r="E95" s="177">
        <v>224</v>
      </c>
      <c r="F95" s="177">
        <v>49580</v>
      </c>
      <c r="G95" s="27">
        <f t="shared" si="3"/>
        <v>2562935</v>
      </c>
    </row>
    <row r="96" spans="1:12" x14ac:dyDescent="0.35">
      <c r="A96" s="28">
        <v>44152</v>
      </c>
      <c r="B96" s="177">
        <v>169</v>
      </c>
      <c r="C96" s="27">
        <f t="shared" si="2"/>
        <v>3439</v>
      </c>
      <c r="D96" s="177">
        <v>3135</v>
      </c>
      <c r="E96" s="177">
        <v>189</v>
      </c>
      <c r="F96" s="177">
        <v>45301</v>
      </c>
      <c r="G96" s="27">
        <f t="shared" si="3"/>
        <v>2608236</v>
      </c>
    </row>
    <row r="97" spans="1:12" x14ac:dyDescent="0.35">
      <c r="A97" s="28">
        <v>44153</v>
      </c>
      <c r="B97" s="177">
        <v>143</v>
      </c>
      <c r="C97" s="27">
        <f t="shared" si="2"/>
        <v>3582</v>
      </c>
      <c r="D97" s="177">
        <v>2919</v>
      </c>
      <c r="E97" s="177">
        <v>153</v>
      </c>
      <c r="F97" s="177">
        <v>34052</v>
      </c>
      <c r="G97" s="27">
        <f t="shared" si="3"/>
        <v>2642288</v>
      </c>
      <c r="H97" s="27">
        <v>2564459</v>
      </c>
      <c r="I97" s="27">
        <v>3418</v>
      </c>
      <c r="J97" s="27">
        <v>3283</v>
      </c>
      <c r="K97" s="27">
        <v>772</v>
      </c>
      <c r="L97" s="27">
        <v>228926</v>
      </c>
    </row>
    <row r="98" spans="1:12" x14ac:dyDescent="0.35">
      <c r="A98" s="28">
        <v>44154</v>
      </c>
      <c r="B98" s="177">
        <v>146</v>
      </c>
      <c r="C98" s="27">
        <f t="shared" si="2"/>
        <v>3728</v>
      </c>
      <c r="D98" s="177">
        <v>2995</v>
      </c>
      <c r="E98" s="177">
        <v>161</v>
      </c>
      <c r="F98" s="177">
        <v>44806</v>
      </c>
      <c r="G98" s="27">
        <f t="shared" si="3"/>
        <v>2687094</v>
      </c>
    </row>
    <row r="99" spans="1:12" x14ac:dyDescent="0.35">
      <c r="A99" s="28">
        <v>44155</v>
      </c>
      <c r="B99" s="177">
        <v>81</v>
      </c>
      <c r="C99" s="27">
        <f t="shared" si="2"/>
        <v>3809</v>
      </c>
      <c r="D99" s="177">
        <v>2849</v>
      </c>
      <c r="E99" s="177">
        <v>95</v>
      </c>
      <c r="F99" s="177">
        <v>37825</v>
      </c>
      <c r="G99" s="27">
        <f t="shared" si="3"/>
        <v>2724919</v>
      </c>
    </row>
    <row r="100" spans="1:12" x14ac:dyDescent="0.35">
      <c r="A100" s="28">
        <v>44156</v>
      </c>
      <c r="B100" s="177">
        <v>26</v>
      </c>
      <c r="C100" s="27">
        <f t="shared" si="2"/>
        <v>3835</v>
      </c>
      <c r="D100" s="177">
        <v>1763</v>
      </c>
      <c r="E100" s="177">
        <v>29</v>
      </c>
      <c r="F100" s="177">
        <v>11381</v>
      </c>
      <c r="G100" s="27">
        <f t="shared" si="3"/>
        <v>2736300</v>
      </c>
    </row>
    <row r="101" spans="1:12" x14ac:dyDescent="0.35">
      <c r="A101" s="28">
        <v>44157</v>
      </c>
      <c r="B101" s="177">
        <v>15</v>
      </c>
      <c r="C101" s="27">
        <f t="shared" si="2"/>
        <v>3850</v>
      </c>
      <c r="D101" s="177">
        <v>1193</v>
      </c>
      <c r="E101" s="177">
        <v>15</v>
      </c>
      <c r="F101" s="177">
        <v>12589</v>
      </c>
      <c r="G101" s="27">
        <f t="shared" si="3"/>
        <v>2748889</v>
      </c>
    </row>
    <row r="102" spans="1:12" x14ac:dyDescent="0.35">
      <c r="A102" s="28">
        <v>44158</v>
      </c>
      <c r="B102" s="177">
        <v>135</v>
      </c>
      <c r="C102" s="27">
        <f t="shared" si="2"/>
        <v>3985</v>
      </c>
      <c r="D102" s="177">
        <v>3587</v>
      </c>
      <c r="E102" s="177">
        <v>143</v>
      </c>
      <c r="F102" s="177">
        <v>43620</v>
      </c>
      <c r="G102" s="27">
        <f t="shared" si="3"/>
        <v>2792509</v>
      </c>
    </row>
    <row r="103" spans="1:12" x14ac:dyDescent="0.35">
      <c r="A103" s="28">
        <v>44159</v>
      </c>
      <c r="B103" s="177">
        <v>113</v>
      </c>
      <c r="C103" s="27">
        <f t="shared" si="2"/>
        <v>4098</v>
      </c>
      <c r="D103" s="177">
        <v>3791</v>
      </c>
      <c r="E103" s="177">
        <v>117</v>
      </c>
      <c r="F103" s="177">
        <v>33724</v>
      </c>
      <c r="G103" s="27">
        <f t="shared" si="3"/>
        <v>2826233</v>
      </c>
    </row>
    <row r="104" spans="1:12" x14ac:dyDescent="0.35">
      <c r="A104" s="28">
        <v>44160</v>
      </c>
      <c r="B104" s="177">
        <v>49</v>
      </c>
      <c r="C104" s="27">
        <f t="shared" si="2"/>
        <v>4147</v>
      </c>
      <c r="D104" s="177">
        <v>2943</v>
      </c>
      <c r="E104" s="177">
        <v>57</v>
      </c>
      <c r="F104" s="177">
        <v>14498</v>
      </c>
      <c r="G104" s="27">
        <f t="shared" si="3"/>
        <v>2840731</v>
      </c>
      <c r="H104" s="27">
        <v>2794515</v>
      </c>
      <c r="I104" s="27">
        <v>4184</v>
      </c>
      <c r="J104" s="27">
        <v>3982</v>
      </c>
      <c r="K104" s="27">
        <v>699</v>
      </c>
      <c r="L104" s="27">
        <v>230056</v>
      </c>
    </row>
    <row r="105" spans="1:12" x14ac:dyDescent="0.35">
      <c r="A105" s="28">
        <v>44161</v>
      </c>
      <c r="B105" s="177">
        <v>5</v>
      </c>
      <c r="C105" s="27">
        <f t="shared" si="2"/>
        <v>4152</v>
      </c>
      <c r="D105" s="177">
        <v>445</v>
      </c>
      <c r="E105" s="177">
        <v>5</v>
      </c>
      <c r="F105" s="177">
        <v>986</v>
      </c>
      <c r="G105" s="27">
        <f t="shared" si="3"/>
        <v>2841717</v>
      </c>
    </row>
    <row r="106" spans="1:12" x14ac:dyDescent="0.35">
      <c r="A106" s="28">
        <v>44162</v>
      </c>
      <c r="B106" s="177">
        <v>42</v>
      </c>
      <c r="C106" s="27">
        <f t="shared" si="2"/>
        <v>4194</v>
      </c>
      <c r="D106" s="177">
        <v>3378</v>
      </c>
      <c r="E106" s="177">
        <v>43</v>
      </c>
      <c r="F106" s="177">
        <v>11936</v>
      </c>
      <c r="G106" s="27">
        <f t="shared" si="3"/>
        <v>2853653</v>
      </c>
    </row>
    <row r="107" spans="1:12" x14ac:dyDescent="0.35">
      <c r="A107" s="28">
        <v>44163</v>
      </c>
      <c r="B107" s="177">
        <v>39</v>
      </c>
      <c r="C107" s="27">
        <f t="shared" si="2"/>
        <v>4233</v>
      </c>
      <c r="D107" s="177">
        <v>2907</v>
      </c>
      <c r="E107" s="177">
        <v>42</v>
      </c>
      <c r="F107" s="177">
        <v>9154</v>
      </c>
      <c r="G107" s="27">
        <f t="shared" si="3"/>
        <v>2862807</v>
      </c>
    </row>
    <row r="108" spans="1:12" x14ac:dyDescent="0.35">
      <c r="A108" s="28">
        <v>44164</v>
      </c>
      <c r="B108" s="177">
        <v>35</v>
      </c>
      <c r="C108" s="27">
        <f t="shared" si="2"/>
        <v>4268</v>
      </c>
      <c r="D108" s="177">
        <v>1761</v>
      </c>
      <c r="E108" s="177">
        <v>37</v>
      </c>
      <c r="F108" s="177">
        <v>11839</v>
      </c>
      <c r="G108" s="27">
        <f t="shared" si="3"/>
        <v>2874646</v>
      </c>
    </row>
    <row r="109" spans="1:12" x14ac:dyDescent="0.35">
      <c r="A109" s="28">
        <v>44165</v>
      </c>
      <c r="B109" s="177">
        <v>225</v>
      </c>
      <c r="C109" s="27">
        <f t="shared" si="2"/>
        <v>4493</v>
      </c>
      <c r="D109" s="177">
        <v>5505</v>
      </c>
      <c r="E109" s="177">
        <v>231</v>
      </c>
      <c r="F109" s="177">
        <v>37558</v>
      </c>
      <c r="G109" s="27">
        <f t="shared" si="3"/>
        <v>2912204</v>
      </c>
    </row>
    <row r="110" spans="1:12" x14ac:dyDescent="0.35">
      <c r="A110" s="28">
        <v>44166</v>
      </c>
      <c r="B110" s="177">
        <v>162</v>
      </c>
      <c r="C110" s="27">
        <f t="shared" si="2"/>
        <v>4655</v>
      </c>
      <c r="D110" s="177">
        <v>5867</v>
      </c>
      <c r="E110" s="177">
        <v>167</v>
      </c>
      <c r="F110" s="177">
        <v>29896</v>
      </c>
      <c r="G110" s="27">
        <f t="shared" si="3"/>
        <v>2942100</v>
      </c>
    </row>
    <row r="111" spans="1:12" x14ac:dyDescent="0.35">
      <c r="A111" s="28">
        <v>44167</v>
      </c>
      <c r="B111" s="177">
        <v>109</v>
      </c>
      <c r="C111" s="27">
        <f t="shared" si="2"/>
        <v>4764</v>
      </c>
      <c r="D111" s="177">
        <v>6088</v>
      </c>
      <c r="E111" s="177">
        <v>112</v>
      </c>
      <c r="F111" s="177">
        <v>23486</v>
      </c>
      <c r="G111" s="27">
        <f t="shared" si="3"/>
        <v>2965586</v>
      </c>
      <c r="H111" s="27">
        <v>2911124</v>
      </c>
      <c r="I111" s="27">
        <v>4685</v>
      </c>
      <c r="J111" s="27">
        <v>4463</v>
      </c>
      <c r="K111" s="27">
        <v>481</v>
      </c>
      <c r="L111" s="27">
        <v>116609</v>
      </c>
    </row>
    <row r="112" spans="1:12" x14ac:dyDescent="0.35">
      <c r="A112" s="28">
        <v>44168</v>
      </c>
      <c r="B112" s="177">
        <v>109</v>
      </c>
      <c r="C112" s="27">
        <f t="shared" si="2"/>
        <v>4873</v>
      </c>
      <c r="D112" s="177">
        <v>5825</v>
      </c>
      <c r="E112" s="177">
        <v>115</v>
      </c>
      <c r="F112" s="177">
        <v>27341</v>
      </c>
      <c r="G112" s="27">
        <f t="shared" si="3"/>
        <v>2992927</v>
      </c>
    </row>
    <row r="113" spans="1:12" x14ac:dyDescent="0.35">
      <c r="A113" s="28">
        <v>44169</v>
      </c>
      <c r="B113" s="177">
        <v>85</v>
      </c>
      <c r="C113" s="27">
        <f t="shared" si="2"/>
        <v>4958</v>
      </c>
      <c r="D113" s="177">
        <v>5306</v>
      </c>
      <c r="E113" s="177">
        <v>93</v>
      </c>
      <c r="F113" s="177">
        <v>22006</v>
      </c>
      <c r="G113" s="27">
        <f t="shared" si="3"/>
        <v>3014933</v>
      </c>
    </row>
    <row r="114" spans="1:12" x14ac:dyDescent="0.35">
      <c r="A114" s="28">
        <v>44170</v>
      </c>
      <c r="B114" s="177">
        <v>31</v>
      </c>
      <c r="C114" s="27">
        <f t="shared" si="2"/>
        <v>4989</v>
      </c>
      <c r="D114" s="177">
        <v>2187</v>
      </c>
      <c r="E114" s="177">
        <v>32</v>
      </c>
      <c r="F114" s="177">
        <v>6886</v>
      </c>
      <c r="G114" s="27">
        <f t="shared" si="3"/>
        <v>3021819</v>
      </c>
    </row>
    <row r="115" spans="1:12" x14ac:dyDescent="0.35">
      <c r="A115" s="28">
        <v>44171</v>
      </c>
      <c r="B115" s="177">
        <v>22</v>
      </c>
      <c r="C115" s="27">
        <f t="shared" si="2"/>
        <v>5011</v>
      </c>
      <c r="D115" s="177">
        <v>2098</v>
      </c>
      <c r="E115" s="177">
        <v>22</v>
      </c>
      <c r="F115" s="177">
        <v>8340</v>
      </c>
      <c r="G115" s="27">
        <f t="shared" si="3"/>
        <v>3030159</v>
      </c>
    </row>
    <row r="116" spans="1:12" x14ac:dyDescent="0.35">
      <c r="A116" s="28">
        <v>44172</v>
      </c>
      <c r="B116" s="177">
        <v>164</v>
      </c>
      <c r="C116" s="27">
        <f t="shared" si="2"/>
        <v>5175</v>
      </c>
      <c r="D116" s="177">
        <v>6211</v>
      </c>
      <c r="E116" s="177">
        <v>171</v>
      </c>
      <c r="F116" s="177">
        <v>35297</v>
      </c>
      <c r="G116" s="27">
        <f t="shared" si="3"/>
        <v>3065456</v>
      </c>
    </row>
    <row r="117" spans="1:12" x14ac:dyDescent="0.35">
      <c r="A117" s="28">
        <v>44173</v>
      </c>
      <c r="B117" s="177">
        <v>135</v>
      </c>
      <c r="C117" s="27">
        <f t="shared" si="2"/>
        <v>5310</v>
      </c>
      <c r="D117" s="177">
        <v>5401</v>
      </c>
      <c r="E117" s="177">
        <v>142</v>
      </c>
      <c r="F117" s="177">
        <v>27846</v>
      </c>
      <c r="G117" s="27">
        <f t="shared" si="3"/>
        <v>3093302</v>
      </c>
      <c r="H117" s="27">
        <v>3062140</v>
      </c>
      <c r="I117" s="27">
        <v>5376</v>
      </c>
      <c r="J117" s="27">
        <v>5119</v>
      </c>
      <c r="K117" s="27">
        <v>656</v>
      </c>
      <c r="L117" s="27">
        <v>151016</v>
      </c>
    </row>
    <row r="118" spans="1:12" x14ac:dyDescent="0.35">
      <c r="A118" s="28">
        <v>44174</v>
      </c>
      <c r="B118" s="177">
        <v>110</v>
      </c>
      <c r="C118" s="27">
        <f t="shared" si="2"/>
        <v>5420</v>
      </c>
      <c r="D118" s="177">
        <v>5420</v>
      </c>
      <c r="E118" s="177">
        <v>113</v>
      </c>
      <c r="F118" s="177">
        <v>22867</v>
      </c>
      <c r="G118" s="27">
        <f t="shared" si="3"/>
        <v>3116169</v>
      </c>
    </row>
    <row r="119" spans="1:12" x14ac:dyDescent="0.35">
      <c r="A119" s="28">
        <v>44175</v>
      </c>
      <c r="B119" s="177">
        <v>109</v>
      </c>
      <c r="C119" s="27">
        <f t="shared" si="2"/>
        <v>5529</v>
      </c>
      <c r="D119" s="177">
        <v>5462</v>
      </c>
      <c r="E119" s="177">
        <v>114</v>
      </c>
      <c r="F119" s="177">
        <v>26092</v>
      </c>
      <c r="G119" s="27">
        <f t="shared" si="3"/>
        <v>3142261</v>
      </c>
    </row>
    <row r="120" spans="1:12" x14ac:dyDescent="0.35">
      <c r="A120" s="28">
        <v>44176</v>
      </c>
      <c r="B120" s="177">
        <v>80</v>
      </c>
      <c r="C120" s="27">
        <f t="shared" si="2"/>
        <v>5609</v>
      </c>
      <c r="D120" s="177">
        <v>4939</v>
      </c>
      <c r="E120" s="177">
        <v>88</v>
      </c>
      <c r="F120" s="177">
        <v>22325</v>
      </c>
      <c r="G120" s="27">
        <f t="shared" si="3"/>
        <v>3164586</v>
      </c>
    </row>
    <row r="121" spans="1:12" x14ac:dyDescent="0.35">
      <c r="A121" s="28">
        <v>44177</v>
      </c>
      <c r="B121" s="177">
        <v>23</v>
      </c>
      <c r="C121" s="27">
        <f t="shared" si="2"/>
        <v>5632</v>
      </c>
      <c r="D121" s="177">
        <v>2866</v>
      </c>
      <c r="E121" s="177">
        <v>25</v>
      </c>
      <c r="F121" s="177">
        <v>7198</v>
      </c>
      <c r="G121" s="27">
        <f t="shared" si="3"/>
        <v>3171784</v>
      </c>
    </row>
    <row r="122" spans="1:12" x14ac:dyDescent="0.35">
      <c r="A122" s="28">
        <v>44178</v>
      </c>
      <c r="B122" s="177">
        <v>25</v>
      </c>
      <c r="C122" s="27">
        <f t="shared" si="2"/>
        <v>5657</v>
      </c>
      <c r="D122" s="177">
        <v>2203</v>
      </c>
      <c r="E122" s="177">
        <v>28</v>
      </c>
      <c r="F122" s="177">
        <v>7922</v>
      </c>
      <c r="G122" s="27">
        <f t="shared" si="3"/>
        <v>3179706</v>
      </c>
    </row>
    <row r="123" spans="1:12" x14ac:dyDescent="0.35">
      <c r="A123" s="28">
        <v>44179</v>
      </c>
      <c r="B123" s="177">
        <v>129</v>
      </c>
      <c r="C123" s="27">
        <f t="shared" si="2"/>
        <v>5786</v>
      </c>
      <c r="D123" s="177">
        <v>6269</v>
      </c>
      <c r="E123" s="177">
        <v>136</v>
      </c>
      <c r="F123" s="177">
        <v>29311</v>
      </c>
      <c r="G123" s="27">
        <f t="shared" si="3"/>
        <v>3209017</v>
      </c>
    </row>
    <row r="124" spans="1:12" x14ac:dyDescent="0.35">
      <c r="A124" s="28">
        <v>44180</v>
      </c>
      <c r="B124" s="177">
        <v>139</v>
      </c>
      <c r="C124" s="27">
        <f t="shared" si="2"/>
        <v>5925</v>
      </c>
      <c r="D124" s="177">
        <v>5992</v>
      </c>
      <c r="E124" s="177">
        <v>143</v>
      </c>
      <c r="F124" s="177">
        <v>25343</v>
      </c>
      <c r="G124" s="27">
        <f t="shared" si="3"/>
        <v>3234360</v>
      </c>
      <c r="H124" s="27">
        <v>3207335</v>
      </c>
      <c r="I124" s="27">
        <v>6062</v>
      </c>
      <c r="J124" s="27">
        <v>5773</v>
      </c>
      <c r="K124" s="27">
        <v>654</v>
      </c>
      <c r="L124" s="27">
        <v>145195</v>
      </c>
    </row>
    <row r="125" spans="1:12" x14ac:dyDescent="0.35">
      <c r="A125" s="28">
        <v>44181</v>
      </c>
      <c r="B125" s="177">
        <v>84</v>
      </c>
      <c r="C125" s="27">
        <f t="shared" si="2"/>
        <v>6009</v>
      </c>
      <c r="D125" s="177">
        <v>5648</v>
      </c>
      <c r="E125" s="177">
        <v>89</v>
      </c>
      <c r="F125" s="177">
        <v>22433</v>
      </c>
      <c r="G125" s="27">
        <f t="shared" si="3"/>
        <v>3256793</v>
      </c>
    </row>
    <row r="126" spans="1:12" x14ac:dyDescent="0.35">
      <c r="A126" s="28">
        <v>44182</v>
      </c>
      <c r="B126" s="177">
        <v>14</v>
      </c>
      <c r="C126" s="27">
        <f t="shared" si="2"/>
        <v>6023</v>
      </c>
      <c r="D126" s="177">
        <v>1572</v>
      </c>
      <c r="E126" s="177">
        <v>16</v>
      </c>
      <c r="F126" s="177">
        <v>10231</v>
      </c>
      <c r="G126" s="27">
        <f t="shared" si="3"/>
        <v>3267024</v>
      </c>
    </row>
    <row r="127" spans="1:12" x14ac:dyDescent="0.35">
      <c r="A127" s="28">
        <v>44183</v>
      </c>
      <c r="B127" s="177">
        <v>94</v>
      </c>
      <c r="C127" s="27">
        <f t="shared" si="2"/>
        <v>6117</v>
      </c>
      <c r="D127" s="177">
        <v>5690</v>
      </c>
      <c r="E127" s="177">
        <v>97</v>
      </c>
      <c r="F127" s="177">
        <v>22254</v>
      </c>
      <c r="G127" s="27">
        <f t="shared" si="3"/>
        <v>3289278</v>
      </c>
    </row>
    <row r="128" spans="1:12" x14ac:dyDescent="0.35">
      <c r="A128" s="28">
        <v>44184</v>
      </c>
      <c r="B128" s="177">
        <v>26</v>
      </c>
      <c r="C128" s="27">
        <f t="shared" si="2"/>
        <v>6143</v>
      </c>
      <c r="D128" s="177">
        <v>3650</v>
      </c>
      <c r="E128" s="177">
        <v>32</v>
      </c>
      <c r="F128" s="177">
        <v>5880</v>
      </c>
      <c r="G128" s="27">
        <f t="shared" si="3"/>
        <v>3295158</v>
      </c>
    </row>
    <row r="129" spans="1:12" x14ac:dyDescent="0.35">
      <c r="A129" s="28">
        <v>44185</v>
      </c>
      <c r="B129" s="177">
        <v>22</v>
      </c>
      <c r="C129" s="27">
        <f t="shared" si="2"/>
        <v>6165</v>
      </c>
      <c r="D129" s="177">
        <v>2329</v>
      </c>
      <c r="E129" s="177">
        <v>25</v>
      </c>
      <c r="F129" s="177">
        <v>3866</v>
      </c>
      <c r="G129" s="27">
        <f t="shared" si="3"/>
        <v>3299024</v>
      </c>
    </row>
    <row r="130" spans="1:12" x14ac:dyDescent="0.35">
      <c r="A130" s="28">
        <v>44186</v>
      </c>
      <c r="B130" s="177">
        <v>120</v>
      </c>
      <c r="C130" s="27">
        <f t="shared" si="2"/>
        <v>6285</v>
      </c>
      <c r="D130" s="177">
        <v>6471</v>
      </c>
      <c r="E130" s="177">
        <v>127</v>
      </c>
      <c r="F130" s="177">
        <v>22857</v>
      </c>
      <c r="G130" s="27">
        <f t="shared" si="3"/>
        <v>3321881</v>
      </c>
    </row>
    <row r="131" spans="1:12" x14ac:dyDescent="0.35">
      <c r="A131" s="28">
        <v>44187</v>
      </c>
      <c r="B131" s="177">
        <v>66</v>
      </c>
      <c r="C131" s="27">
        <f t="shared" si="2"/>
        <v>6351</v>
      </c>
      <c r="D131" s="177">
        <v>5940</v>
      </c>
      <c r="E131" s="177">
        <v>72</v>
      </c>
      <c r="F131" s="177">
        <v>16440</v>
      </c>
      <c r="G131" s="27">
        <f t="shared" si="3"/>
        <v>3338321</v>
      </c>
      <c r="H131" s="27">
        <v>3318643</v>
      </c>
      <c r="I131" s="27">
        <v>6558</v>
      </c>
      <c r="J131" s="27">
        <v>6238</v>
      </c>
      <c r="K131" s="27">
        <v>465</v>
      </c>
      <c r="L131" s="27">
        <v>111308</v>
      </c>
    </row>
    <row r="132" spans="1:12" x14ac:dyDescent="0.35">
      <c r="A132" s="28">
        <v>44188</v>
      </c>
      <c r="B132" s="177">
        <v>45</v>
      </c>
      <c r="C132" s="27">
        <f t="shared" ref="C132:C195" si="4">(B132+C131)</f>
        <v>6396</v>
      </c>
      <c r="D132" s="177">
        <v>4466</v>
      </c>
      <c r="E132" s="177">
        <v>50</v>
      </c>
      <c r="F132" s="177">
        <v>10177</v>
      </c>
      <c r="G132" s="27">
        <f t="shared" si="3"/>
        <v>3348498</v>
      </c>
    </row>
    <row r="133" spans="1:12" x14ac:dyDescent="0.35">
      <c r="A133" s="28">
        <v>44189</v>
      </c>
      <c r="B133" s="177">
        <v>11</v>
      </c>
      <c r="C133" s="27">
        <f t="shared" si="4"/>
        <v>6407</v>
      </c>
      <c r="D133" s="177">
        <v>2644</v>
      </c>
      <c r="E133" s="177">
        <v>13</v>
      </c>
      <c r="F133" s="177">
        <v>1913</v>
      </c>
      <c r="G133" s="27">
        <f t="shared" ref="G133:H165" si="5">(G132+F133)</f>
        <v>3350411</v>
      </c>
    </row>
    <row r="134" spans="1:12" x14ac:dyDescent="0.35">
      <c r="A134" s="28">
        <v>44190</v>
      </c>
      <c r="B134" s="177">
        <v>6</v>
      </c>
      <c r="C134" s="27">
        <f t="shared" si="4"/>
        <v>6413</v>
      </c>
      <c r="D134" s="177">
        <v>473</v>
      </c>
      <c r="E134" s="177">
        <v>6</v>
      </c>
      <c r="F134" s="177">
        <v>355</v>
      </c>
      <c r="G134" s="27">
        <f t="shared" si="5"/>
        <v>3350766</v>
      </c>
    </row>
    <row r="135" spans="1:12" x14ac:dyDescent="0.35">
      <c r="A135" s="28">
        <v>44191</v>
      </c>
      <c r="B135" s="177">
        <v>19</v>
      </c>
      <c r="C135" s="27">
        <f t="shared" si="4"/>
        <v>6432</v>
      </c>
      <c r="D135" s="177">
        <v>4184</v>
      </c>
      <c r="E135" s="177">
        <v>22</v>
      </c>
      <c r="F135" s="177">
        <v>2565</v>
      </c>
      <c r="G135" s="27">
        <f t="shared" si="5"/>
        <v>3353331</v>
      </c>
    </row>
    <row r="136" spans="1:12" x14ac:dyDescent="0.35">
      <c r="A136" s="28">
        <v>44192</v>
      </c>
      <c r="B136" s="177">
        <v>10</v>
      </c>
      <c r="C136" s="27">
        <f t="shared" si="4"/>
        <v>6442</v>
      </c>
      <c r="D136" s="177">
        <v>2664</v>
      </c>
      <c r="E136" s="177">
        <v>10</v>
      </c>
      <c r="F136" s="177">
        <v>2490</v>
      </c>
      <c r="G136" s="27">
        <f t="shared" si="5"/>
        <v>3355821</v>
      </c>
    </row>
    <row r="137" spans="1:12" x14ac:dyDescent="0.35">
      <c r="A137" s="28">
        <v>44193</v>
      </c>
      <c r="B137" s="177">
        <v>93</v>
      </c>
      <c r="C137" s="27">
        <f t="shared" si="4"/>
        <v>6535</v>
      </c>
      <c r="D137" s="177">
        <v>8380</v>
      </c>
      <c r="E137" s="177">
        <v>96</v>
      </c>
      <c r="F137" s="177">
        <v>10990</v>
      </c>
      <c r="G137" s="27">
        <f t="shared" si="5"/>
        <v>3366811</v>
      </c>
    </row>
    <row r="138" spans="1:12" x14ac:dyDescent="0.35">
      <c r="A138" s="28">
        <v>44194</v>
      </c>
      <c r="B138" s="177">
        <v>48</v>
      </c>
      <c r="C138" s="27">
        <f t="shared" si="4"/>
        <v>6583</v>
      </c>
      <c r="D138" s="177">
        <v>7178</v>
      </c>
      <c r="E138" s="177">
        <v>50</v>
      </c>
      <c r="F138" s="177">
        <v>6706</v>
      </c>
      <c r="G138" s="27">
        <f t="shared" si="5"/>
        <v>3373517</v>
      </c>
      <c r="H138" s="27">
        <v>3365672</v>
      </c>
      <c r="I138" s="27">
        <v>6843</v>
      </c>
      <c r="J138" s="27">
        <v>6504</v>
      </c>
      <c r="K138" s="27">
        <v>266</v>
      </c>
      <c r="L138" s="27">
        <v>47029</v>
      </c>
    </row>
    <row r="139" spans="1:12" x14ac:dyDescent="0.35">
      <c r="A139" s="28">
        <v>44195</v>
      </c>
      <c r="B139" s="177">
        <v>64</v>
      </c>
      <c r="C139" s="27">
        <f t="shared" si="4"/>
        <v>6647</v>
      </c>
      <c r="D139" s="177">
        <v>5709</v>
      </c>
      <c r="E139" s="177">
        <v>67</v>
      </c>
      <c r="F139" s="177">
        <v>7439</v>
      </c>
      <c r="G139" s="27">
        <f t="shared" si="5"/>
        <v>3380956</v>
      </c>
    </row>
    <row r="140" spans="1:12" x14ac:dyDescent="0.35">
      <c r="A140" s="28">
        <v>44196</v>
      </c>
      <c r="B140" s="177">
        <v>19</v>
      </c>
      <c r="C140" s="27">
        <f t="shared" si="4"/>
        <v>6666</v>
      </c>
      <c r="D140" s="177">
        <v>4161</v>
      </c>
      <c r="E140" s="177">
        <v>19</v>
      </c>
      <c r="F140" s="177">
        <v>1488</v>
      </c>
      <c r="G140" s="27">
        <f t="shared" si="5"/>
        <v>3382444</v>
      </c>
    </row>
    <row r="141" spans="1:12" x14ac:dyDescent="0.35">
      <c r="A141" s="28">
        <v>44197</v>
      </c>
      <c r="B141" s="177">
        <v>5</v>
      </c>
      <c r="C141" s="27">
        <f t="shared" si="4"/>
        <v>6671</v>
      </c>
      <c r="D141" s="177">
        <v>1351</v>
      </c>
      <c r="E141" s="177">
        <v>6</v>
      </c>
      <c r="F141" s="177">
        <v>866</v>
      </c>
      <c r="G141" s="27">
        <f t="shared" si="5"/>
        <v>3383310</v>
      </c>
    </row>
    <row r="142" spans="1:12" x14ac:dyDescent="0.35">
      <c r="A142" s="28">
        <v>44198</v>
      </c>
      <c r="B142" s="177">
        <v>72</v>
      </c>
      <c r="C142" s="27">
        <f t="shared" si="4"/>
        <v>6743</v>
      </c>
      <c r="D142" s="177">
        <v>4682</v>
      </c>
      <c r="E142" s="177">
        <v>72</v>
      </c>
      <c r="F142" s="177">
        <v>7789</v>
      </c>
      <c r="G142" s="27">
        <f t="shared" si="5"/>
        <v>3391099</v>
      </c>
    </row>
    <row r="143" spans="1:12" x14ac:dyDescent="0.35">
      <c r="A143" s="28">
        <v>44199</v>
      </c>
      <c r="B143" s="177">
        <v>37</v>
      </c>
      <c r="C143" s="27">
        <f t="shared" si="4"/>
        <v>6780</v>
      </c>
      <c r="D143" s="177">
        <v>2981</v>
      </c>
      <c r="E143" s="177">
        <v>37</v>
      </c>
      <c r="F143" s="177">
        <v>4065</v>
      </c>
      <c r="G143" s="27">
        <f t="shared" si="5"/>
        <v>3395164</v>
      </c>
    </row>
    <row r="144" spans="1:12" x14ac:dyDescent="0.35">
      <c r="A144" s="28">
        <v>44200</v>
      </c>
      <c r="B144" s="177">
        <v>205</v>
      </c>
      <c r="C144" s="27">
        <f t="shared" si="4"/>
        <v>6985</v>
      </c>
      <c r="D144" s="177">
        <v>9042</v>
      </c>
      <c r="E144" s="177">
        <v>214</v>
      </c>
      <c r="F144" s="177">
        <v>25113</v>
      </c>
      <c r="G144" s="27">
        <f t="shared" si="5"/>
        <v>3420277</v>
      </c>
    </row>
    <row r="145" spans="1:12" x14ac:dyDescent="0.35">
      <c r="A145" s="28">
        <v>44201</v>
      </c>
      <c r="B145" s="177">
        <v>115</v>
      </c>
      <c r="C145" s="27">
        <f t="shared" si="4"/>
        <v>7100</v>
      </c>
      <c r="D145" s="177">
        <v>7710</v>
      </c>
      <c r="E145" s="177">
        <v>119</v>
      </c>
      <c r="F145" s="177">
        <v>15183</v>
      </c>
      <c r="G145" s="27">
        <f t="shared" si="5"/>
        <v>3435460</v>
      </c>
      <c r="H145" s="27">
        <v>3415534</v>
      </c>
      <c r="I145" s="27">
        <v>7248</v>
      </c>
      <c r="J145" s="27">
        <v>6896</v>
      </c>
      <c r="K145" s="27">
        <v>392</v>
      </c>
      <c r="L145" s="27">
        <v>49862</v>
      </c>
    </row>
    <row r="146" spans="1:12" x14ac:dyDescent="0.35">
      <c r="A146" s="28">
        <v>44202</v>
      </c>
      <c r="B146" s="177">
        <v>99</v>
      </c>
      <c r="C146" s="27">
        <f t="shared" si="4"/>
        <v>7199</v>
      </c>
      <c r="D146" s="177">
        <v>7050</v>
      </c>
      <c r="E146" s="177">
        <v>101</v>
      </c>
      <c r="F146" s="177">
        <v>11962</v>
      </c>
      <c r="G146" s="27">
        <f t="shared" si="5"/>
        <v>3447422</v>
      </c>
    </row>
    <row r="147" spans="1:12" x14ac:dyDescent="0.35">
      <c r="A147" s="28">
        <v>44203</v>
      </c>
      <c r="B147" s="177">
        <v>70</v>
      </c>
      <c r="C147" s="27">
        <f t="shared" si="4"/>
        <v>7269</v>
      </c>
      <c r="D147" s="177">
        <v>6449</v>
      </c>
      <c r="E147" s="177">
        <v>71</v>
      </c>
      <c r="F147" s="177">
        <v>13753</v>
      </c>
      <c r="G147" s="27">
        <f t="shared" si="5"/>
        <v>3461175</v>
      </c>
    </row>
    <row r="148" spans="1:12" x14ac:dyDescent="0.35">
      <c r="A148" s="28">
        <v>44204</v>
      </c>
      <c r="B148" s="177">
        <v>69</v>
      </c>
      <c r="C148" s="27">
        <f t="shared" si="4"/>
        <v>7338</v>
      </c>
      <c r="D148" s="177">
        <v>5735</v>
      </c>
      <c r="E148" s="177">
        <v>72</v>
      </c>
      <c r="F148" s="177">
        <v>12973</v>
      </c>
      <c r="G148" s="27">
        <f t="shared" si="5"/>
        <v>3474148</v>
      </c>
    </row>
    <row r="149" spans="1:12" x14ac:dyDescent="0.35">
      <c r="A149" s="28">
        <v>44205</v>
      </c>
      <c r="B149" s="177">
        <v>20</v>
      </c>
      <c r="C149" s="27">
        <f t="shared" si="4"/>
        <v>7358</v>
      </c>
      <c r="D149" s="177">
        <v>3592</v>
      </c>
      <c r="E149" s="177">
        <v>21</v>
      </c>
      <c r="F149" s="177">
        <v>4679</v>
      </c>
      <c r="G149" s="27">
        <f t="shared" si="5"/>
        <v>3478827</v>
      </c>
    </row>
    <row r="150" spans="1:12" x14ac:dyDescent="0.35">
      <c r="A150" s="28">
        <v>44206</v>
      </c>
      <c r="B150" s="177">
        <v>30</v>
      </c>
      <c r="C150" s="27">
        <f t="shared" si="4"/>
        <v>7388</v>
      </c>
      <c r="D150" s="177">
        <v>2375</v>
      </c>
      <c r="E150" s="177">
        <v>32</v>
      </c>
      <c r="F150" s="177">
        <v>4591</v>
      </c>
      <c r="G150" s="27">
        <f t="shared" si="5"/>
        <v>3483418</v>
      </c>
    </row>
    <row r="151" spans="1:12" x14ac:dyDescent="0.35">
      <c r="A151" s="28">
        <v>44207</v>
      </c>
      <c r="B151" s="177">
        <v>133</v>
      </c>
      <c r="C151" s="27">
        <f t="shared" si="4"/>
        <v>7521</v>
      </c>
      <c r="D151" s="177">
        <v>6462</v>
      </c>
      <c r="E151" s="177">
        <v>138</v>
      </c>
      <c r="F151" s="177">
        <v>25629</v>
      </c>
      <c r="G151" s="27">
        <f t="shared" si="5"/>
        <v>3509047</v>
      </c>
    </row>
    <row r="152" spans="1:12" x14ac:dyDescent="0.35">
      <c r="A152" s="28">
        <v>44208</v>
      </c>
      <c r="B152" s="177">
        <v>102</v>
      </c>
      <c r="C152" s="27">
        <f t="shared" si="4"/>
        <v>7623</v>
      </c>
      <c r="D152" s="177">
        <v>5534</v>
      </c>
      <c r="E152" s="177">
        <v>105</v>
      </c>
      <c r="F152" s="177">
        <v>18770</v>
      </c>
      <c r="G152" s="27">
        <f t="shared" si="5"/>
        <v>3527817</v>
      </c>
      <c r="H152" s="27">
        <v>3502804</v>
      </c>
      <c r="I152" s="27">
        <v>7800</v>
      </c>
      <c r="J152" s="27">
        <v>7429</v>
      </c>
      <c r="K152" s="27">
        <v>533</v>
      </c>
      <c r="L152" s="27">
        <v>87270</v>
      </c>
    </row>
    <row r="153" spans="1:12" x14ac:dyDescent="0.35">
      <c r="A153" s="28">
        <v>44209</v>
      </c>
      <c r="B153" s="177">
        <v>85</v>
      </c>
      <c r="C153" s="27">
        <f t="shared" si="4"/>
        <v>7708</v>
      </c>
      <c r="D153" s="177">
        <v>4883</v>
      </c>
      <c r="E153" s="177">
        <v>90</v>
      </c>
      <c r="F153" s="177">
        <v>15481</v>
      </c>
      <c r="G153" s="27">
        <f t="shared" si="5"/>
        <v>3543298</v>
      </c>
    </row>
    <row r="154" spans="1:12" x14ac:dyDescent="0.35">
      <c r="A154" s="28">
        <v>44210</v>
      </c>
      <c r="B154" s="177">
        <v>64</v>
      </c>
      <c r="C154" s="27">
        <f t="shared" si="4"/>
        <v>7772</v>
      </c>
      <c r="D154" s="177">
        <v>4995</v>
      </c>
      <c r="E154" s="177">
        <v>68</v>
      </c>
      <c r="F154" s="177">
        <v>19099</v>
      </c>
      <c r="G154" s="27">
        <f t="shared" si="5"/>
        <v>3562397</v>
      </c>
    </row>
    <row r="155" spans="1:12" x14ac:dyDescent="0.35">
      <c r="A155" s="28">
        <v>44211</v>
      </c>
      <c r="B155" s="177">
        <v>66</v>
      </c>
      <c r="C155" s="27">
        <f t="shared" si="4"/>
        <v>7838</v>
      </c>
      <c r="D155" s="177">
        <v>4392</v>
      </c>
      <c r="E155" s="177">
        <v>73</v>
      </c>
      <c r="F155" s="177">
        <v>20855</v>
      </c>
      <c r="G155" s="27">
        <f t="shared" si="5"/>
        <v>3583252</v>
      </c>
    </row>
    <row r="156" spans="1:12" x14ac:dyDescent="0.35">
      <c r="A156" s="28">
        <v>44212</v>
      </c>
      <c r="B156" s="177">
        <v>45</v>
      </c>
      <c r="C156" s="27">
        <f t="shared" si="4"/>
        <v>7883</v>
      </c>
      <c r="D156" s="177">
        <v>2666</v>
      </c>
      <c r="E156" s="177">
        <v>48</v>
      </c>
      <c r="F156" s="177">
        <v>8903</v>
      </c>
      <c r="G156" s="27">
        <f t="shared" si="5"/>
        <v>3592155</v>
      </c>
    </row>
    <row r="157" spans="1:12" x14ac:dyDescent="0.35">
      <c r="A157" s="28">
        <v>44213</v>
      </c>
      <c r="B157" s="177">
        <v>47</v>
      </c>
      <c r="C157" s="27">
        <f t="shared" si="4"/>
        <v>7930</v>
      </c>
      <c r="D157" s="177">
        <v>1985</v>
      </c>
      <c r="E157" s="177">
        <v>49</v>
      </c>
      <c r="F157" s="177">
        <v>9168</v>
      </c>
      <c r="G157" s="27">
        <f t="shared" si="5"/>
        <v>3601323</v>
      </c>
    </row>
    <row r="158" spans="1:12" x14ac:dyDescent="0.35">
      <c r="A158" s="28">
        <v>44214</v>
      </c>
      <c r="B158" s="177">
        <v>109</v>
      </c>
      <c r="C158" s="27">
        <f t="shared" si="4"/>
        <v>8039</v>
      </c>
      <c r="D158" s="177">
        <v>4312</v>
      </c>
      <c r="E158" s="177">
        <v>112</v>
      </c>
      <c r="F158" s="177">
        <v>20590</v>
      </c>
      <c r="G158" s="27">
        <f t="shared" si="5"/>
        <v>3621913</v>
      </c>
    </row>
    <row r="159" spans="1:12" x14ac:dyDescent="0.35">
      <c r="A159" s="28">
        <v>44215</v>
      </c>
      <c r="B159" s="177">
        <v>167</v>
      </c>
      <c r="C159" s="27">
        <f t="shared" si="4"/>
        <v>8206</v>
      </c>
      <c r="D159" s="177">
        <v>5379</v>
      </c>
      <c r="E159" s="177">
        <v>175</v>
      </c>
      <c r="F159" s="177">
        <v>37637</v>
      </c>
      <c r="G159" s="27">
        <f t="shared" si="5"/>
        <v>3659550</v>
      </c>
      <c r="H159" s="27">
        <v>3612949</v>
      </c>
      <c r="I159" s="27">
        <v>8336</v>
      </c>
      <c r="J159" s="27">
        <v>7942</v>
      </c>
      <c r="K159" s="27">
        <v>513</v>
      </c>
      <c r="L159" s="27">
        <v>110145</v>
      </c>
    </row>
    <row r="160" spans="1:12" x14ac:dyDescent="0.35">
      <c r="A160" s="28">
        <v>44216</v>
      </c>
      <c r="B160" s="177">
        <v>114</v>
      </c>
      <c r="C160" s="27">
        <f t="shared" si="4"/>
        <v>8320</v>
      </c>
      <c r="D160" s="177">
        <v>4432</v>
      </c>
      <c r="E160" s="177">
        <v>115</v>
      </c>
      <c r="F160" s="177">
        <v>24089</v>
      </c>
      <c r="G160" s="27">
        <f t="shared" si="5"/>
        <v>3683639</v>
      </c>
    </row>
    <row r="161" spans="1:12" x14ac:dyDescent="0.35">
      <c r="A161" s="28">
        <v>44217</v>
      </c>
      <c r="B161" s="177">
        <v>136</v>
      </c>
      <c r="C161" s="27">
        <f t="shared" si="4"/>
        <v>8456</v>
      </c>
      <c r="D161" s="177">
        <v>4339</v>
      </c>
      <c r="E161" s="177">
        <v>144</v>
      </c>
      <c r="F161" s="177">
        <v>30746</v>
      </c>
      <c r="G161" s="27">
        <f t="shared" si="5"/>
        <v>3714385</v>
      </c>
    </row>
    <row r="162" spans="1:12" x14ac:dyDescent="0.35">
      <c r="A162" s="28">
        <v>44218</v>
      </c>
      <c r="B162" s="177">
        <v>115</v>
      </c>
      <c r="C162" s="27">
        <f t="shared" si="4"/>
        <v>8571</v>
      </c>
      <c r="D162" s="177">
        <v>3945</v>
      </c>
      <c r="E162" s="177">
        <v>124</v>
      </c>
      <c r="F162" s="177">
        <v>31163</v>
      </c>
      <c r="G162" s="27">
        <f t="shared" si="5"/>
        <v>3745548</v>
      </c>
    </row>
    <row r="163" spans="1:12" x14ac:dyDescent="0.35">
      <c r="A163" s="28">
        <v>44219</v>
      </c>
      <c r="B163" s="177">
        <v>40</v>
      </c>
      <c r="C163" s="27">
        <f t="shared" si="4"/>
        <v>8611</v>
      </c>
      <c r="D163" s="177">
        <v>2436</v>
      </c>
      <c r="E163" s="177">
        <v>42</v>
      </c>
      <c r="F163" s="177">
        <v>14817</v>
      </c>
      <c r="G163" s="27">
        <f t="shared" si="5"/>
        <v>3760365</v>
      </c>
    </row>
    <row r="164" spans="1:12" x14ac:dyDescent="0.35">
      <c r="A164" s="28">
        <v>44220</v>
      </c>
      <c r="B164" s="177">
        <v>81</v>
      </c>
      <c r="C164" s="27">
        <f t="shared" si="4"/>
        <v>8692</v>
      </c>
      <c r="D164" s="177">
        <v>1586</v>
      </c>
      <c r="E164" s="177">
        <v>87</v>
      </c>
      <c r="F164" s="177">
        <v>18140</v>
      </c>
      <c r="G164" s="27">
        <f t="shared" si="5"/>
        <v>3778505</v>
      </c>
    </row>
    <row r="165" spans="1:12" x14ac:dyDescent="0.35">
      <c r="A165" s="28">
        <v>44221</v>
      </c>
      <c r="B165" s="177">
        <v>166</v>
      </c>
      <c r="C165" s="27">
        <f t="shared" si="4"/>
        <v>8858</v>
      </c>
      <c r="D165" s="177">
        <v>4346</v>
      </c>
      <c r="E165" s="177">
        <v>169</v>
      </c>
      <c r="F165" s="177">
        <v>41042</v>
      </c>
      <c r="G165" s="27">
        <f t="shared" si="5"/>
        <v>3819547</v>
      </c>
      <c r="H165" s="27">
        <f t="shared" si="5"/>
        <v>3819547</v>
      </c>
      <c r="I165" s="27">
        <v>9132</v>
      </c>
      <c r="J165" s="27">
        <v>8709</v>
      </c>
      <c r="K165" s="27">
        <v>767</v>
      </c>
      <c r="L165" s="27">
        <v>180047</v>
      </c>
    </row>
    <row r="166" spans="1:12" x14ac:dyDescent="0.35">
      <c r="A166" s="28">
        <v>44222</v>
      </c>
      <c r="B166" s="177">
        <v>165</v>
      </c>
      <c r="C166" s="27">
        <f t="shared" si="4"/>
        <v>9023</v>
      </c>
      <c r="D166" s="177">
        <v>3762</v>
      </c>
      <c r="E166" s="177">
        <v>170</v>
      </c>
      <c r="F166" s="177">
        <v>44954</v>
      </c>
      <c r="G166" s="27">
        <f t="shared" ref="G166:H181" si="6">(G165+F166)</f>
        <v>3864501</v>
      </c>
    </row>
    <row r="167" spans="1:12" x14ac:dyDescent="0.35">
      <c r="A167" s="28">
        <v>44223</v>
      </c>
      <c r="B167" s="177">
        <v>141</v>
      </c>
      <c r="C167" s="27">
        <f t="shared" si="4"/>
        <v>9164</v>
      </c>
      <c r="D167" s="177">
        <v>3087</v>
      </c>
      <c r="E167" s="177">
        <v>145</v>
      </c>
      <c r="F167" s="177">
        <v>34150</v>
      </c>
      <c r="G167" s="27">
        <f t="shared" si="6"/>
        <v>3898651</v>
      </c>
    </row>
    <row r="168" spans="1:12" x14ac:dyDescent="0.35">
      <c r="A168" s="28">
        <v>44224</v>
      </c>
      <c r="B168" s="177">
        <v>129</v>
      </c>
      <c r="C168" s="27">
        <f t="shared" si="4"/>
        <v>9293</v>
      </c>
      <c r="D168" s="177">
        <v>3101</v>
      </c>
      <c r="E168" s="177">
        <v>143</v>
      </c>
      <c r="F168" s="177">
        <v>40235</v>
      </c>
      <c r="G168" s="27">
        <f t="shared" si="6"/>
        <v>3938886</v>
      </c>
    </row>
    <row r="169" spans="1:12" x14ac:dyDescent="0.35">
      <c r="A169" s="28">
        <v>44225</v>
      </c>
      <c r="B169" s="177">
        <v>97</v>
      </c>
      <c r="C169" s="27">
        <f t="shared" si="4"/>
        <v>9390</v>
      </c>
      <c r="D169" s="177">
        <v>2646</v>
      </c>
      <c r="E169" s="177">
        <v>102</v>
      </c>
      <c r="F169" s="177">
        <v>40365</v>
      </c>
      <c r="G169" s="27">
        <f t="shared" si="6"/>
        <v>3979251</v>
      </c>
    </row>
    <row r="170" spans="1:12" x14ac:dyDescent="0.35">
      <c r="A170" s="28">
        <v>44226</v>
      </c>
      <c r="B170" s="177">
        <v>52</v>
      </c>
      <c r="C170" s="27">
        <f t="shared" si="4"/>
        <v>9442</v>
      </c>
      <c r="D170" s="177">
        <v>1693</v>
      </c>
      <c r="E170" s="177">
        <v>55</v>
      </c>
      <c r="F170" s="177">
        <v>15829</v>
      </c>
      <c r="G170" s="27">
        <f t="shared" si="6"/>
        <v>3995080</v>
      </c>
    </row>
    <row r="171" spans="1:12" x14ac:dyDescent="0.35">
      <c r="A171" s="28">
        <v>44227</v>
      </c>
      <c r="B171" s="177">
        <v>55</v>
      </c>
      <c r="C171" s="27">
        <f t="shared" si="4"/>
        <v>9497</v>
      </c>
      <c r="D171" s="177">
        <v>1337</v>
      </c>
      <c r="E171" s="177">
        <v>56</v>
      </c>
      <c r="F171" s="177">
        <v>17920</v>
      </c>
      <c r="G171" s="27">
        <f t="shared" si="6"/>
        <v>4013000</v>
      </c>
    </row>
    <row r="172" spans="1:12" x14ac:dyDescent="0.35">
      <c r="A172" s="28">
        <v>44228</v>
      </c>
      <c r="B172" s="177">
        <v>150</v>
      </c>
      <c r="C172" s="27">
        <f t="shared" si="4"/>
        <v>9647</v>
      </c>
      <c r="D172" s="177">
        <v>2705</v>
      </c>
      <c r="E172" s="177">
        <v>153</v>
      </c>
      <c r="F172" s="177">
        <v>37822</v>
      </c>
      <c r="G172" s="27">
        <f t="shared" si="6"/>
        <v>4050822</v>
      </c>
    </row>
    <row r="173" spans="1:12" x14ac:dyDescent="0.35">
      <c r="A173" s="28">
        <v>44229</v>
      </c>
      <c r="B173" s="177">
        <v>163</v>
      </c>
      <c r="C173" s="27">
        <f t="shared" si="4"/>
        <v>9810</v>
      </c>
      <c r="D173" s="177">
        <v>2364</v>
      </c>
      <c r="E173" s="177">
        <v>167</v>
      </c>
      <c r="F173" s="177">
        <v>35304</v>
      </c>
      <c r="G173" s="27">
        <f t="shared" si="6"/>
        <v>4086126</v>
      </c>
      <c r="H173" s="27">
        <f t="shared" si="6"/>
        <v>4086126</v>
      </c>
      <c r="I173" s="27">
        <v>10236</v>
      </c>
      <c r="J173" s="27">
        <v>9753</v>
      </c>
      <c r="K173" s="27">
        <v>1044</v>
      </c>
      <c r="L173" s="27">
        <v>233579</v>
      </c>
    </row>
    <row r="174" spans="1:12" x14ac:dyDescent="0.35">
      <c r="A174" s="28">
        <v>44230</v>
      </c>
      <c r="B174" s="177">
        <v>215</v>
      </c>
      <c r="C174" s="27">
        <f t="shared" si="4"/>
        <v>10025</v>
      </c>
      <c r="D174" s="177">
        <v>3263</v>
      </c>
      <c r="E174" s="177">
        <v>220</v>
      </c>
      <c r="F174" s="177">
        <v>47775</v>
      </c>
      <c r="G174" s="27">
        <f t="shared" si="6"/>
        <v>4133901</v>
      </c>
    </row>
    <row r="175" spans="1:12" x14ac:dyDescent="0.35">
      <c r="A175" s="28">
        <v>44231</v>
      </c>
      <c r="B175" s="177">
        <v>199</v>
      </c>
      <c r="C175" s="27">
        <f t="shared" si="4"/>
        <v>10224</v>
      </c>
      <c r="D175" s="177">
        <v>2906</v>
      </c>
      <c r="E175" s="177">
        <v>206</v>
      </c>
      <c r="F175" s="177">
        <v>50654</v>
      </c>
      <c r="G175" s="27">
        <f t="shared" si="6"/>
        <v>4184555</v>
      </c>
    </row>
    <row r="176" spans="1:12" x14ac:dyDescent="0.35">
      <c r="A176" s="28">
        <v>44232</v>
      </c>
      <c r="B176" s="177">
        <v>136</v>
      </c>
      <c r="C176" s="27">
        <f t="shared" si="4"/>
        <v>10360</v>
      </c>
      <c r="D176" s="177">
        <v>2497</v>
      </c>
      <c r="E176" s="177">
        <v>148</v>
      </c>
      <c r="F176" s="177">
        <v>40123</v>
      </c>
      <c r="G176" s="27">
        <f t="shared" si="6"/>
        <v>4224678</v>
      </c>
    </row>
    <row r="177" spans="1:12" x14ac:dyDescent="0.35">
      <c r="A177" s="28">
        <v>44233</v>
      </c>
      <c r="B177" s="177">
        <v>37</v>
      </c>
      <c r="C177" s="27">
        <f t="shared" si="4"/>
        <v>10397</v>
      </c>
      <c r="D177" s="177">
        <v>1487</v>
      </c>
      <c r="E177" s="177">
        <v>46</v>
      </c>
      <c r="F177" s="177">
        <v>13029</v>
      </c>
      <c r="G177" s="27">
        <f t="shared" si="6"/>
        <v>4237707</v>
      </c>
    </row>
    <row r="178" spans="1:12" x14ac:dyDescent="0.35">
      <c r="A178" s="28">
        <v>44234</v>
      </c>
      <c r="B178" s="177">
        <v>35</v>
      </c>
      <c r="C178" s="27">
        <f t="shared" si="4"/>
        <v>10432</v>
      </c>
      <c r="D178" s="177">
        <v>821</v>
      </c>
      <c r="E178" s="177">
        <v>35</v>
      </c>
      <c r="F178" s="177">
        <v>12839</v>
      </c>
      <c r="G178" s="27">
        <f t="shared" si="6"/>
        <v>4250546</v>
      </c>
    </row>
    <row r="179" spans="1:12" x14ac:dyDescent="0.35">
      <c r="A179" s="28">
        <v>44235</v>
      </c>
      <c r="B179" s="177">
        <v>231</v>
      </c>
      <c r="C179" s="27">
        <f t="shared" si="4"/>
        <v>10663</v>
      </c>
      <c r="D179" s="177">
        <v>2643</v>
      </c>
      <c r="E179" s="177">
        <v>237</v>
      </c>
      <c r="F179" s="177">
        <v>56272</v>
      </c>
      <c r="G179" s="27">
        <f t="shared" si="6"/>
        <v>4306818</v>
      </c>
    </row>
    <row r="180" spans="1:12" x14ac:dyDescent="0.35">
      <c r="A180" s="28">
        <v>44236</v>
      </c>
      <c r="B180" s="177">
        <v>116</v>
      </c>
      <c r="C180" s="27">
        <f t="shared" si="4"/>
        <v>10779</v>
      </c>
      <c r="D180" s="177">
        <v>1936</v>
      </c>
      <c r="E180" s="177">
        <v>122</v>
      </c>
      <c r="F180" s="177">
        <v>41482</v>
      </c>
      <c r="G180" s="27">
        <f t="shared" si="6"/>
        <v>4348300</v>
      </c>
      <c r="H180" s="27">
        <v>4294255</v>
      </c>
      <c r="I180" s="27">
        <v>11320</v>
      </c>
      <c r="J180" s="27">
        <v>10795</v>
      </c>
      <c r="K180" s="27">
        <v>1042</v>
      </c>
      <c r="L180" s="27">
        <v>212279</v>
      </c>
    </row>
    <row r="181" spans="1:12" x14ac:dyDescent="0.35">
      <c r="A181" s="28">
        <v>44237</v>
      </c>
      <c r="B181" s="177">
        <v>125</v>
      </c>
      <c r="C181" s="27">
        <f t="shared" si="4"/>
        <v>10904</v>
      </c>
      <c r="D181" s="177">
        <v>2250</v>
      </c>
      <c r="E181" s="177">
        <v>127</v>
      </c>
      <c r="F181" s="177">
        <v>41329</v>
      </c>
      <c r="G181" s="27">
        <f t="shared" si="6"/>
        <v>4389629</v>
      </c>
    </row>
    <row r="182" spans="1:12" x14ac:dyDescent="0.35">
      <c r="A182" s="28">
        <v>44238</v>
      </c>
      <c r="B182" s="177">
        <v>122</v>
      </c>
      <c r="C182" s="27">
        <f t="shared" si="4"/>
        <v>11026</v>
      </c>
      <c r="D182" s="177">
        <v>2088</v>
      </c>
      <c r="E182" s="177">
        <v>131</v>
      </c>
      <c r="F182" s="177">
        <v>50233</v>
      </c>
      <c r="G182" s="27">
        <f t="shared" ref="G182:H201" si="7">(G181+F182)</f>
        <v>4439862</v>
      </c>
    </row>
    <row r="183" spans="1:12" x14ac:dyDescent="0.35">
      <c r="A183" s="28">
        <v>44239</v>
      </c>
      <c r="B183" s="177">
        <v>100</v>
      </c>
      <c r="C183" s="27">
        <f t="shared" si="4"/>
        <v>11126</v>
      </c>
      <c r="D183" s="177">
        <v>1689</v>
      </c>
      <c r="E183" s="177">
        <v>108</v>
      </c>
      <c r="F183" s="177">
        <v>40737</v>
      </c>
      <c r="G183" s="27">
        <f t="shared" si="7"/>
        <v>4480599</v>
      </c>
    </row>
    <row r="184" spans="1:12" x14ac:dyDescent="0.35">
      <c r="A184" s="28">
        <v>44240</v>
      </c>
      <c r="B184" s="177">
        <v>36</v>
      </c>
      <c r="C184" s="27">
        <f t="shared" si="4"/>
        <v>11162</v>
      </c>
      <c r="D184" s="177">
        <v>1107</v>
      </c>
      <c r="E184" s="177">
        <v>36</v>
      </c>
      <c r="F184" s="177">
        <v>12491</v>
      </c>
      <c r="G184" s="27">
        <f t="shared" si="7"/>
        <v>4493090</v>
      </c>
    </row>
    <row r="185" spans="1:12" x14ac:dyDescent="0.35">
      <c r="A185" s="28">
        <v>44241</v>
      </c>
      <c r="B185" s="177">
        <v>28</v>
      </c>
      <c r="C185" s="27">
        <f t="shared" si="4"/>
        <v>11190</v>
      </c>
      <c r="D185" s="177">
        <v>806</v>
      </c>
      <c r="E185" s="177">
        <v>29</v>
      </c>
      <c r="F185" s="177">
        <v>15850</v>
      </c>
      <c r="G185" s="27">
        <f t="shared" si="7"/>
        <v>4508940</v>
      </c>
    </row>
    <row r="186" spans="1:12" x14ac:dyDescent="0.35">
      <c r="A186" s="28">
        <v>44242</v>
      </c>
      <c r="B186" s="177">
        <v>130</v>
      </c>
      <c r="C186" s="27">
        <f t="shared" si="4"/>
        <v>11320</v>
      </c>
      <c r="D186" s="177">
        <v>1638</v>
      </c>
      <c r="E186" s="177">
        <v>135</v>
      </c>
      <c r="F186" s="177">
        <v>38274</v>
      </c>
      <c r="G186" s="27">
        <f t="shared" si="7"/>
        <v>4547214</v>
      </c>
    </row>
    <row r="187" spans="1:12" x14ac:dyDescent="0.35">
      <c r="A187" s="28">
        <v>44243</v>
      </c>
      <c r="B187" s="177">
        <v>162</v>
      </c>
      <c r="C187" s="27">
        <f t="shared" si="4"/>
        <v>11482</v>
      </c>
      <c r="D187" s="177">
        <v>1920</v>
      </c>
      <c r="E187" s="177">
        <v>168</v>
      </c>
      <c r="F187" s="177">
        <v>53170</v>
      </c>
      <c r="G187" s="27">
        <f t="shared" si="7"/>
        <v>4600384</v>
      </c>
      <c r="H187" s="27">
        <v>4545474</v>
      </c>
      <c r="I187" s="27">
        <v>12007</v>
      </c>
      <c r="J187" s="27">
        <v>11442</v>
      </c>
      <c r="K187" s="27">
        <v>647</v>
      </c>
      <c r="L187" s="27">
        <v>251219</v>
      </c>
    </row>
    <row r="188" spans="1:12" x14ac:dyDescent="0.35">
      <c r="A188" s="28">
        <v>44244</v>
      </c>
      <c r="B188" s="177">
        <v>113</v>
      </c>
      <c r="C188" s="27">
        <f t="shared" si="4"/>
        <v>11595</v>
      </c>
      <c r="D188" s="177">
        <v>1866</v>
      </c>
      <c r="E188" s="177">
        <v>117</v>
      </c>
      <c r="F188" s="177">
        <v>42951</v>
      </c>
      <c r="G188" s="27">
        <f t="shared" si="7"/>
        <v>4643335</v>
      </c>
    </row>
    <row r="189" spans="1:12" x14ac:dyDescent="0.35">
      <c r="A189" s="28">
        <v>44245</v>
      </c>
      <c r="B189" s="177">
        <v>93</v>
      </c>
      <c r="C189" s="27">
        <f t="shared" si="4"/>
        <v>11688</v>
      </c>
      <c r="D189" s="177">
        <v>1698</v>
      </c>
      <c r="E189" s="177">
        <v>100</v>
      </c>
      <c r="F189" s="177">
        <v>50216</v>
      </c>
      <c r="G189" s="27">
        <f t="shared" si="7"/>
        <v>4693551</v>
      </c>
    </row>
    <row r="190" spans="1:12" x14ac:dyDescent="0.35">
      <c r="A190" s="28">
        <v>44246</v>
      </c>
      <c r="B190" s="177">
        <v>75</v>
      </c>
      <c r="C190" s="27">
        <f t="shared" si="4"/>
        <v>11763</v>
      </c>
      <c r="D190" s="177">
        <v>1433</v>
      </c>
      <c r="E190" s="177">
        <v>78</v>
      </c>
      <c r="F190" s="177">
        <v>36729</v>
      </c>
      <c r="G190" s="27">
        <f t="shared" si="7"/>
        <v>4730280</v>
      </c>
    </row>
    <row r="191" spans="1:12" x14ac:dyDescent="0.35">
      <c r="A191" s="28">
        <v>44247</v>
      </c>
      <c r="B191" s="177">
        <v>26</v>
      </c>
      <c r="C191" s="27">
        <f t="shared" si="4"/>
        <v>11789</v>
      </c>
      <c r="D191" s="177">
        <v>1030</v>
      </c>
      <c r="E191" s="177">
        <v>27</v>
      </c>
      <c r="F191" s="177">
        <v>12263</v>
      </c>
      <c r="G191" s="27">
        <f t="shared" si="7"/>
        <v>4742543</v>
      </c>
    </row>
    <row r="192" spans="1:12" x14ac:dyDescent="0.35">
      <c r="A192" s="28">
        <v>44248</v>
      </c>
      <c r="B192" s="177">
        <v>37</v>
      </c>
      <c r="C192" s="27">
        <f t="shared" si="4"/>
        <v>11826</v>
      </c>
      <c r="D192" s="177">
        <v>925</v>
      </c>
      <c r="E192" s="177">
        <v>37</v>
      </c>
      <c r="F192" s="177">
        <v>16422</v>
      </c>
      <c r="G192" s="27">
        <f t="shared" si="7"/>
        <v>4758965</v>
      </c>
    </row>
    <row r="193" spans="1:12" x14ac:dyDescent="0.35">
      <c r="A193" s="28">
        <v>44249</v>
      </c>
      <c r="B193" s="177">
        <v>164</v>
      </c>
      <c r="C193" s="27">
        <f t="shared" si="4"/>
        <v>11990</v>
      </c>
      <c r="D193" s="177">
        <v>2100</v>
      </c>
      <c r="E193" s="177">
        <v>170</v>
      </c>
      <c r="F193" s="177">
        <v>58053</v>
      </c>
      <c r="G193" s="27">
        <f t="shared" si="7"/>
        <v>4817018</v>
      </c>
    </row>
    <row r="194" spans="1:12" x14ac:dyDescent="0.35">
      <c r="A194" s="28">
        <v>44250</v>
      </c>
      <c r="B194" s="177">
        <v>132</v>
      </c>
      <c r="C194" s="27">
        <f t="shared" si="4"/>
        <v>12122</v>
      </c>
      <c r="D194" s="177">
        <v>1820</v>
      </c>
      <c r="E194" s="177">
        <v>141</v>
      </c>
      <c r="F194" s="177">
        <v>50283</v>
      </c>
      <c r="G194" s="27">
        <f t="shared" si="7"/>
        <v>4867301</v>
      </c>
      <c r="H194" s="27">
        <v>4809783</v>
      </c>
      <c r="I194" s="27">
        <v>12778</v>
      </c>
      <c r="J194" s="27">
        <v>12181</v>
      </c>
      <c r="K194" s="27">
        <v>739</v>
      </c>
      <c r="L194" s="27">
        <v>264309</v>
      </c>
    </row>
    <row r="195" spans="1:12" x14ac:dyDescent="0.35">
      <c r="A195" s="28">
        <v>44251</v>
      </c>
      <c r="B195" s="177">
        <v>120</v>
      </c>
      <c r="C195" s="27">
        <f t="shared" si="4"/>
        <v>12242</v>
      </c>
      <c r="D195" s="177">
        <v>1678</v>
      </c>
      <c r="E195" s="177">
        <v>129</v>
      </c>
      <c r="F195" s="177">
        <v>39196</v>
      </c>
      <c r="G195" s="27">
        <f t="shared" si="7"/>
        <v>4906497</v>
      </c>
    </row>
    <row r="196" spans="1:12" x14ac:dyDescent="0.35">
      <c r="A196" s="28">
        <v>44252</v>
      </c>
      <c r="B196" s="177">
        <v>102</v>
      </c>
      <c r="C196" s="27">
        <f t="shared" ref="C196:C259" si="8">(B196+C195)</f>
        <v>12344</v>
      </c>
      <c r="D196" s="177">
        <v>1583</v>
      </c>
      <c r="E196" s="177">
        <v>111</v>
      </c>
      <c r="F196" s="177">
        <v>53353</v>
      </c>
      <c r="G196" s="27">
        <f t="shared" si="7"/>
        <v>4959850</v>
      </c>
    </row>
    <row r="197" spans="1:12" x14ac:dyDescent="0.35">
      <c r="A197" s="28">
        <v>44253</v>
      </c>
      <c r="B197" s="177">
        <v>79</v>
      </c>
      <c r="C197" s="27">
        <f>(B197+C196)</f>
        <v>12423</v>
      </c>
      <c r="D197" s="177">
        <v>1430</v>
      </c>
      <c r="E197" s="177">
        <v>89</v>
      </c>
      <c r="F197" s="177">
        <v>40938</v>
      </c>
      <c r="G197" s="27">
        <f t="shared" si="7"/>
        <v>5000788</v>
      </c>
    </row>
    <row r="198" spans="1:12" x14ac:dyDescent="0.35">
      <c r="A198" s="28">
        <v>44254</v>
      </c>
      <c r="B198" s="177">
        <v>42</v>
      </c>
      <c r="C198" s="27">
        <f t="shared" si="8"/>
        <v>12465</v>
      </c>
      <c r="D198" s="177">
        <v>964</v>
      </c>
      <c r="E198" s="177">
        <v>45</v>
      </c>
      <c r="F198" s="177">
        <v>9811</v>
      </c>
      <c r="G198" s="27">
        <f t="shared" si="7"/>
        <v>5010599</v>
      </c>
    </row>
    <row r="199" spans="1:12" x14ac:dyDescent="0.35">
      <c r="A199" s="28">
        <v>44255</v>
      </c>
      <c r="B199" s="177">
        <v>46</v>
      </c>
      <c r="C199" s="27">
        <f t="shared" si="8"/>
        <v>12511</v>
      </c>
      <c r="D199" s="177">
        <v>853</v>
      </c>
      <c r="E199" s="177">
        <v>46</v>
      </c>
      <c r="F199" s="177">
        <v>15962</v>
      </c>
      <c r="G199" s="27">
        <f t="shared" si="7"/>
        <v>5026561</v>
      </c>
    </row>
    <row r="200" spans="1:12" x14ac:dyDescent="0.35">
      <c r="A200" s="28">
        <v>44256</v>
      </c>
      <c r="B200" s="177">
        <v>154</v>
      </c>
      <c r="C200" s="27">
        <f t="shared" si="8"/>
        <v>12665</v>
      </c>
      <c r="D200" s="177">
        <v>1783</v>
      </c>
      <c r="E200" s="177">
        <v>162</v>
      </c>
      <c r="F200" s="177">
        <v>57782</v>
      </c>
      <c r="G200" s="27">
        <f t="shared" si="7"/>
        <v>5084343</v>
      </c>
    </row>
    <row r="201" spans="1:12" x14ac:dyDescent="0.35">
      <c r="A201" s="28">
        <v>44257</v>
      </c>
      <c r="B201" s="177">
        <v>135</v>
      </c>
      <c r="C201" s="27">
        <f t="shared" si="8"/>
        <v>12800</v>
      </c>
      <c r="D201" s="177">
        <v>1429</v>
      </c>
      <c r="E201" s="177">
        <v>146</v>
      </c>
      <c r="F201" s="177">
        <v>49136</v>
      </c>
      <c r="G201" s="27">
        <f t="shared" si="7"/>
        <v>5133479</v>
      </c>
      <c r="H201" s="27">
        <f t="shared" si="7"/>
        <v>5133479</v>
      </c>
      <c r="I201" s="27">
        <v>13290</v>
      </c>
      <c r="J201" s="27">
        <v>12660</v>
      </c>
      <c r="K201" s="27">
        <v>479</v>
      </c>
      <c r="L201" s="27">
        <v>268235</v>
      </c>
    </row>
    <row r="202" spans="1:12" x14ac:dyDescent="0.35">
      <c r="A202" s="28">
        <v>44258</v>
      </c>
      <c r="B202" s="177">
        <v>126</v>
      </c>
      <c r="C202" s="27">
        <f t="shared" si="8"/>
        <v>12926</v>
      </c>
      <c r="D202" s="177">
        <v>1568</v>
      </c>
      <c r="E202" s="177">
        <v>132</v>
      </c>
      <c r="F202" s="177">
        <v>38665</v>
      </c>
      <c r="G202" s="27">
        <f t="shared" ref="G202:H217" si="9">(G201+F202)</f>
        <v>5172144</v>
      </c>
    </row>
    <row r="203" spans="1:12" x14ac:dyDescent="0.35">
      <c r="A203" s="28">
        <v>44259</v>
      </c>
      <c r="B203" s="177">
        <v>116</v>
      </c>
      <c r="C203" s="27">
        <f t="shared" si="8"/>
        <v>13042</v>
      </c>
      <c r="D203" s="177">
        <v>1527</v>
      </c>
      <c r="E203" s="177">
        <v>125</v>
      </c>
      <c r="F203" s="177">
        <v>53636</v>
      </c>
      <c r="G203" s="27">
        <f t="shared" si="9"/>
        <v>5225780</v>
      </c>
    </row>
    <row r="204" spans="1:12" x14ac:dyDescent="0.35">
      <c r="A204" s="28">
        <v>44260</v>
      </c>
      <c r="B204" s="177">
        <v>81</v>
      </c>
      <c r="C204" s="27">
        <f t="shared" si="8"/>
        <v>13123</v>
      </c>
      <c r="D204" s="177">
        <v>1366</v>
      </c>
      <c r="E204" s="177">
        <v>91</v>
      </c>
      <c r="F204" s="177">
        <v>40382</v>
      </c>
      <c r="G204" s="27">
        <f t="shared" si="9"/>
        <v>5266162</v>
      </c>
    </row>
    <row r="205" spans="1:12" x14ac:dyDescent="0.35">
      <c r="A205" s="28">
        <v>44261</v>
      </c>
      <c r="B205" s="177">
        <v>22</v>
      </c>
      <c r="C205" s="27">
        <f t="shared" si="8"/>
        <v>13145</v>
      </c>
      <c r="D205" s="177">
        <v>865</v>
      </c>
      <c r="E205" s="177">
        <v>22</v>
      </c>
      <c r="F205" s="177">
        <v>9947</v>
      </c>
      <c r="G205" s="27">
        <f t="shared" si="9"/>
        <v>5276109</v>
      </c>
    </row>
    <row r="206" spans="1:12" x14ac:dyDescent="0.35">
      <c r="A206" s="28">
        <v>44262</v>
      </c>
      <c r="B206" s="177">
        <v>29</v>
      </c>
      <c r="C206" s="27">
        <f t="shared" si="8"/>
        <v>13174</v>
      </c>
      <c r="D206" s="177">
        <v>742</v>
      </c>
      <c r="E206" s="177">
        <v>29</v>
      </c>
      <c r="F206" s="177">
        <v>14524</v>
      </c>
      <c r="G206" s="27">
        <f t="shared" si="9"/>
        <v>5290633</v>
      </c>
    </row>
    <row r="207" spans="1:12" x14ac:dyDescent="0.35">
      <c r="A207" s="28">
        <v>44263</v>
      </c>
      <c r="B207" s="177">
        <v>118</v>
      </c>
      <c r="C207" s="27">
        <f t="shared" si="8"/>
        <v>13292</v>
      </c>
      <c r="D207" s="177">
        <v>1755</v>
      </c>
      <c r="E207" s="177">
        <v>120</v>
      </c>
      <c r="F207" s="177">
        <v>58453</v>
      </c>
      <c r="G207" s="27">
        <f t="shared" si="9"/>
        <v>5349086</v>
      </c>
    </row>
    <row r="208" spans="1:12" x14ac:dyDescent="0.35">
      <c r="A208" s="28">
        <v>44264</v>
      </c>
      <c r="B208" s="177">
        <v>120</v>
      </c>
      <c r="C208" s="27">
        <f t="shared" si="8"/>
        <v>13412</v>
      </c>
      <c r="D208" s="177">
        <v>1585</v>
      </c>
      <c r="E208" s="177">
        <v>125</v>
      </c>
      <c r="F208" s="177">
        <v>48595</v>
      </c>
      <c r="G208" s="27">
        <f t="shared" si="9"/>
        <v>5397681</v>
      </c>
      <c r="H208" s="27">
        <v>5340935</v>
      </c>
      <c r="I208" s="27">
        <v>13934</v>
      </c>
      <c r="J208" s="27">
        <v>13275</v>
      </c>
      <c r="K208" s="27">
        <v>615</v>
      </c>
      <c r="L208" s="27">
        <v>207692</v>
      </c>
    </row>
    <row r="209" spans="1:12" x14ac:dyDescent="0.35">
      <c r="A209" s="28">
        <v>44265</v>
      </c>
      <c r="B209" s="177">
        <v>84</v>
      </c>
      <c r="C209" s="27">
        <f t="shared" si="8"/>
        <v>13496</v>
      </c>
      <c r="D209" s="177">
        <v>1531</v>
      </c>
      <c r="E209" s="177">
        <v>86</v>
      </c>
      <c r="F209" s="177">
        <v>36982</v>
      </c>
      <c r="G209" s="27">
        <f t="shared" si="9"/>
        <v>5434663</v>
      </c>
    </row>
    <row r="210" spans="1:12" x14ac:dyDescent="0.35">
      <c r="A210" s="28">
        <v>44266</v>
      </c>
      <c r="B210" s="177">
        <v>90</v>
      </c>
      <c r="C210" s="27">
        <f t="shared" si="8"/>
        <v>13586</v>
      </c>
      <c r="D210" s="177">
        <v>1596</v>
      </c>
      <c r="E210" s="177">
        <v>91</v>
      </c>
      <c r="F210" s="177">
        <v>52856</v>
      </c>
      <c r="G210" s="27">
        <f t="shared" si="9"/>
        <v>5487519</v>
      </c>
    </row>
    <row r="211" spans="1:12" x14ac:dyDescent="0.35">
      <c r="A211" s="28">
        <v>44267</v>
      </c>
      <c r="B211" s="177">
        <v>77</v>
      </c>
      <c r="C211" s="27">
        <f t="shared" si="8"/>
        <v>13663</v>
      </c>
      <c r="D211" s="177">
        <v>1432</v>
      </c>
      <c r="E211" s="177">
        <v>85</v>
      </c>
      <c r="F211" s="177">
        <v>39887</v>
      </c>
      <c r="G211" s="27">
        <f t="shared" si="9"/>
        <v>5527406</v>
      </c>
    </row>
    <row r="212" spans="1:12" x14ac:dyDescent="0.35">
      <c r="A212" s="28">
        <v>44268</v>
      </c>
      <c r="B212" s="177">
        <v>27</v>
      </c>
      <c r="C212" s="27">
        <f t="shared" si="8"/>
        <v>13690</v>
      </c>
      <c r="D212" s="177">
        <v>1070</v>
      </c>
      <c r="E212" s="177">
        <v>29</v>
      </c>
      <c r="F212" s="177">
        <v>9259</v>
      </c>
      <c r="G212" s="27">
        <f t="shared" si="9"/>
        <v>5536665</v>
      </c>
    </row>
    <row r="213" spans="1:12" x14ac:dyDescent="0.35">
      <c r="A213" s="28">
        <v>44269</v>
      </c>
      <c r="B213" s="177">
        <v>26</v>
      </c>
      <c r="C213" s="27">
        <f t="shared" si="8"/>
        <v>13716</v>
      </c>
      <c r="D213" s="177">
        <v>829</v>
      </c>
      <c r="E213" s="177">
        <v>27</v>
      </c>
      <c r="F213" s="177">
        <v>14684</v>
      </c>
      <c r="G213" s="27">
        <f t="shared" si="9"/>
        <v>5551349</v>
      </c>
    </row>
    <row r="214" spans="1:12" x14ac:dyDescent="0.35">
      <c r="A214" s="28">
        <v>44270</v>
      </c>
      <c r="B214" s="177">
        <v>130</v>
      </c>
      <c r="C214" s="27">
        <f t="shared" si="8"/>
        <v>13846</v>
      </c>
      <c r="D214" s="177">
        <v>1984</v>
      </c>
      <c r="E214" s="177">
        <v>137</v>
      </c>
      <c r="F214" s="177">
        <v>56687</v>
      </c>
      <c r="G214" s="27">
        <f t="shared" si="9"/>
        <v>5608036</v>
      </c>
    </row>
    <row r="215" spans="1:12" x14ac:dyDescent="0.35">
      <c r="A215" s="28">
        <v>44271</v>
      </c>
      <c r="B215" s="177">
        <v>127</v>
      </c>
      <c r="C215" s="27">
        <f t="shared" si="8"/>
        <v>13973</v>
      </c>
      <c r="D215" s="177">
        <v>1806</v>
      </c>
      <c r="E215" s="177">
        <v>134</v>
      </c>
      <c r="F215" s="177">
        <v>46654</v>
      </c>
      <c r="G215" s="27">
        <f t="shared" si="9"/>
        <v>5654690</v>
      </c>
      <c r="H215" s="27">
        <f t="shared" si="9"/>
        <v>5654690</v>
      </c>
      <c r="I215" s="27">
        <v>14498</v>
      </c>
      <c r="J215" s="27">
        <v>13817</v>
      </c>
      <c r="K215" s="27">
        <v>542</v>
      </c>
      <c r="L215" s="27">
        <v>259804</v>
      </c>
    </row>
    <row r="216" spans="1:12" x14ac:dyDescent="0.35">
      <c r="A216" s="28">
        <v>44272</v>
      </c>
      <c r="B216" s="177">
        <v>94</v>
      </c>
      <c r="C216" s="27">
        <f t="shared" si="8"/>
        <v>14067</v>
      </c>
      <c r="D216" s="177">
        <v>1860</v>
      </c>
      <c r="E216" s="177">
        <v>102</v>
      </c>
      <c r="F216" s="177">
        <v>37790</v>
      </c>
      <c r="G216" s="27">
        <f t="shared" si="9"/>
        <v>5692480</v>
      </c>
    </row>
    <row r="217" spans="1:12" x14ac:dyDescent="0.35">
      <c r="A217" s="28">
        <v>44273</v>
      </c>
      <c r="B217" s="177">
        <v>96</v>
      </c>
      <c r="C217" s="27">
        <f t="shared" si="8"/>
        <v>14163</v>
      </c>
      <c r="D217" s="177">
        <v>1922</v>
      </c>
      <c r="E217" s="177">
        <v>101</v>
      </c>
      <c r="F217" s="177">
        <v>50958</v>
      </c>
      <c r="G217" s="27">
        <f t="shared" si="9"/>
        <v>5743438</v>
      </c>
    </row>
    <row r="218" spans="1:12" x14ac:dyDescent="0.35">
      <c r="A218" s="28">
        <v>44274</v>
      </c>
      <c r="B218" s="177">
        <v>59</v>
      </c>
      <c r="C218" s="27">
        <f t="shared" si="8"/>
        <v>14222</v>
      </c>
      <c r="D218" s="177">
        <v>1747</v>
      </c>
      <c r="E218" s="177">
        <v>61</v>
      </c>
      <c r="F218" s="177">
        <v>38268</v>
      </c>
      <c r="G218" s="27">
        <f t="shared" ref="G218:H265" si="10">(G217+F218)</f>
        <v>5781706</v>
      </c>
    </row>
    <row r="219" spans="1:12" x14ac:dyDescent="0.35">
      <c r="A219" s="28">
        <v>44275</v>
      </c>
      <c r="B219" s="177">
        <v>21</v>
      </c>
      <c r="C219" s="27">
        <f t="shared" si="8"/>
        <v>14243</v>
      </c>
      <c r="D219" s="177">
        <v>1233</v>
      </c>
      <c r="E219" s="177">
        <v>21</v>
      </c>
      <c r="F219" s="177">
        <v>9250</v>
      </c>
      <c r="G219" s="27">
        <f t="shared" si="10"/>
        <v>5790956</v>
      </c>
    </row>
    <row r="220" spans="1:12" x14ac:dyDescent="0.35">
      <c r="A220" s="28">
        <v>44276</v>
      </c>
      <c r="B220" s="177">
        <v>23</v>
      </c>
      <c r="C220" s="27">
        <f t="shared" si="8"/>
        <v>14266</v>
      </c>
      <c r="D220" s="177">
        <v>1042</v>
      </c>
      <c r="E220" s="177">
        <v>23</v>
      </c>
      <c r="F220" s="177">
        <v>15840</v>
      </c>
      <c r="G220" s="27">
        <f t="shared" si="10"/>
        <v>5806796</v>
      </c>
    </row>
    <row r="221" spans="1:12" x14ac:dyDescent="0.35">
      <c r="A221" s="28">
        <v>44277</v>
      </c>
      <c r="B221" s="177">
        <v>186</v>
      </c>
      <c r="C221" s="27">
        <f t="shared" si="8"/>
        <v>14452</v>
      </c>
      <c r="D221" s="177">
        <v>2368</v>
      </c>
      <c r="E221" s="177">
        <v>196</v>
      </c>
      <c r="F221" s="177">
        <v>59614</v>
      </c>
      <c r="G221" s="27">
        <f t="shared" si="10"/>
        <v>5866410</v>
      </c>
    </row>
    <row r="222" spans="1:12" x14ac:dyDescent="0.35">
      <c r="A222" s="28">
        <v>44278</v>
      </c>
      <c r="B222" s="177">
        <v>177</v>
      </c>
      <c r="C222" s="27">
        <f t="shared" si="8"/>
        <v>14629</v>
      </c>
      <c r="D222" s="177">
        <v>2115</v>
      </c>
      <c r="E222" s="177">
        <v>181</v>
      </c>
      <c r="F222" s="177">
        <v>47121</v>
      </c>
      <c r="G222" s="27">
        <f t="shared" si="10"/>
        <v>5913531</v>
      </c>
      <c r="H222" s="27">
        <v>5857752</v>
      </c>
      <c r="I222" s="27">
        <v>15131</v>
      </c>
      <c r="J222" s="27">
        <v>14415</v>
      </c>
      <c r="K222" s="27">
        <v>598</v>
      </c>
      <c r="L222" s="27">
        <v>204188</v>
      </c>
    </row>
    <row r="223" spans="1:12" x14ac:dyDescent="0.35">
      <c r="A223" s="28">
        <v>44279</v>
      </c>
      <c r="B223" s="177">
        <v>180</v>
      </c>
      <c r="C223" s="27">
        <f t="shared" si="8"/>
        <v>14809</v>
      </c>
      <c r="D223" s="177">
        <v>2282</v>
      </c>
      <c r="E223" s="177">
        <v>187</v>
      </c>
      <c r="F223" s="177">
        <v>37245</v>
      </c>
      <c r="G223" s="27">
        <f t="shared" si="10"/>
        <v>5950776</v>
      </c>
    </row>
    <row r="224" spans="1:12" x14ac:dyDescent="0.35">
      <c r="A224" s="28">
        <v>44280</v>
      </c>
      <c r="B224" s="177">
        <v>129</v>
      </c>
      <c r="C224" s="27">
        <f t="shared" si="8"/>
        <v>14938</v>
      </c>
      <c r="D224" s="177">
        <v>2380</v>
      </c>
      <c r="E224" s="177">
        <v>133</v>
      </c>
      <c r="F224" s="177">
        <v>52676</v>
      </c>
      <c r="G224" s="27">
        <f t="shared" si="10"/>
        <v>6003452</v>
      </c>
    </row>
    <row r="225" spans="1:12" x14ac:dyDescent="0.35">
      <c r="A225" s="28">
        <v>44281</v>
      </c>
      <c r="B225" s="177">
        <v>109</v>
      </c>
      <c r="C225" s="27">
        <f t="shared" si="8"/>
        <v>15047</v>
      </c>
      <c r="D225" s="177">
        <v>2141</v>
      </c>
      <c r="E225" s="177">
        <v>117</v>
      </c>
      <c r="F225" s="177">
        <v>37315</v>
      </c>
      <c r="G225" s="27">
        <f t="shared" si="10"/>
        <v>6040767</v>
      </c>
    </row>
    <row r="226" spans="1:12" x14ac:dyDescent="0.35">
      <c r="A226" s="28">
        <v>44282</v>
      </c>
      <c r="B226" s="177">
        <v>38</v>
      </c>
      <c r="C226" s="27">
        <f t="shared" si="8"/>
        <v>15085</v>
      </c>
      <c r="D226" s="177">
        <v>1395</v>
      </c>
      <c r="E226" s="177">
        <v>46</v>
      </c>
      <c r="F226" s="177">
        <v>9921</v>
      </c>
      <c r="G226" s="27">
        <f t="shared" si="10"/>
        <v>6050688</v>
      </c>
    </row>
    <row r="227" spans="1:12" x14ac:dyDescent="0.35">
      <c r="A227" s="28">
        <v>44283</v>
      </c>
      <c r="B227" s="177">
        <v>32</v>
      </c>
      <c r="C227" s="27">
        <f t="shared" si="8"/>
        <v>15117</v>
      </c>
      <c r="D227" s="177">
        <v>1125</v>
      </c>
      <c r="E227" s="177">
        <v>33</v>
      </c>
      <c r="F227" s="177">
        <v>14631</v>
      </c>
      <c r="G227" s="27">
        <f t="shared" si="10"/>
        <v>6065319</v>
      </c>
    </row>
    <row r="228" spans="1:12" x14ac:dyDescent="0.35">
      <c r="A228" s="28">
        <v>44284</v>
      </c>
      <c r="B228" s="177">
        <v>210</v>
      </c>
      <c r="C228" s="27">
        <f t="shared" si="8"/>
        <v>15327</v>
      </c>
      <c r="D228" s="177">
        <v>2599</v>
      </c>
      <c r="E228" s="177">
        <v>214</v>
      </c>
      <c r="F228" s="177">
        <v>59262</v>
      </c>
      <c r="G228" s="27">
        <f t="shared" si="10"/>
        <v>6124581</v>
      </c>
    </row>
    <row r="229" spans="1:12" x14ac:dyDescent="0.35">
      <c r="A229" s="28">
        <v>44285</v>
      </c>
      <c r="B229" s="177">
        <v>135</v>
      </c>
      <c r="C229" s="27">
        <f t="shared" si="8"/>
        <v>15462</v>
      </c>
      <c r="D229" s="177">
        <v>2305</v>
      </c>
      <c r="E229" s="177">
        <v>144</v>
      </c>
      <c r="F229" s="177">
        <v>46799</v>
      </c>
      <c r="G229" s="27">
        <f t="shared" si="10"/>
        <v>6171380</v>
      </c>
      <c r="H229" s="27">
        <v>6125528</v>
      </c>
      <c r="I229" s="27">
        <v>16053</v>
      </c>
      <c r="J229" s="27">
        <v>15294</v>
      </c>
      <c r="K229" s="27">
        <v>879</v>
      </c>
      <c r="L229" s="27">
        <v>267776</v>
      </c>
    </row>
    <row r="230" spans="1:12" x14ac:dyDescent="0.35">
      <c r="A230" s="115">
        <v>44286</v>
      </c>
      <c r="B230" s="177">
        <v>143</v>
      </c>
      <c r="C230" s="114">
        <f t="shared" si="8"/>
        <v>15605</v>
      </c>
      <c r="D230" s="177">
        <v>2338</v>
      </c>
      <c r="E230" s="177">
        <v>152</v>
      </c>
      <c r="F230" s="177">
        <v>39638</v>
      </c>
      <c r="G230" s="114">
        <f t="shared" si="10"/>
        <v>6211018</v>
      </c>
    </row>
    <row r="231" spans="1:12" x14ac:dyDescent="0.35">
      <c r="A231" s="115">
        <v>44287</v>
      </c>
      <c r="B231" s="177">
        <v>144</v>
      </c>
      <c r="C231" s="114">
        <f t="shared" si="8"/>
        <v>15749</v>
      </c>
      <c r="D231" s="177">
        <v>2242</v>
      </c>
      <c r="E231" s="177">
        <v>156</v>
      </c>
      <c r="F231" s="177">
        <v>50048</v>
      </c>
      <c r="G231" s="114">
        <f t="shared" si="10"/>
        <v>6261066</v>
      </c>
    </row>
    <row r="232" spans="1:12" x14ac:dyDescent="0.35">
      <c r="A232" s="115">
        <v>44288</v>
      </c>
      <c r="B232" s="177">
        <v>77</v>
      </c>
      <c r="C232" s="114">
        <f t="shared" si="8"/>
        <v>15826</v>
      </c>
      <c r="D232" s="177">
        <v>1872</v>
      </c>
      <c r="E232" s="177">
        <v>85</v>
      </c>
      <c r="F232" s="177">
        <v>36881</v>
      </c>
      <c r="G232" s="114">
        <f t="shared" si="10"/>
        <v>6297947</v>
      </c>
    </row>
    <row r="233" spans="1:12" x14ac:dyDescent="0.35">
      <c r="A233" s="115">
        <v>44289</v>
      </c>
      <c r="B233" s="177">
        <v>15</v>
      </c>
      <c r="C233" s="114">
        <f t="shared" si="8"/>
        <v>15841</v>
      </c>
      <c r="D233" s="177">
        <v>1265</v>
      </c>
      <c r="E233" s="177">
        <v>20</v>
      </c>
      <c r="F233" s="177">
        <v>9630</v>
      </c>
      <c r="G233" s="114">
        <f t="shared" si="10"/>
        <v>6307577</v>
      </c>
    </row>
    <row r="234" spans="1:12" x14ac:dyDescent="0.35">
      <c r="A234" s="115">
        <v>44290</v>
      </c>
      <c r="B234" s="177">
        <v>23</v>
      </c>
      <c r="C234" s="114">
        <f t="shared" si="8"/>
        <v>15864</v>
      </c>
      <c r="D234" s="177">
        <v>757</v>
      </c>
      <c r="E234" s="177">
        <v>24</v>
      </c>
      <c r="F234" s="177">
        <v>14180</v>
      </c>
      <c r="G234" s="114">
        <f t="shared" si="10"/>
        <v>6321757</v>
      </c>
    </row>
    <row r="235" spans="1:12" x14ac:dyDescent="0.35">
      <c r="A235" s="115">
        <v>44291</v>
      </c>
      <c r="B235" s="177">
        <v>174</v>
      </c>
      <c r="C235" s="114">
        <f t="shared" si="8"/>
        <v>16038</v>
      </c>
      <c r="D235" s="177">
        <v>2474</v>
      </c>
      <c r="E235" s="177">
        <v>181</v>
      </c>
      <c r="F235" s="177">
        <v>58955</v>
      </c>
      <c r="G235" s="114">
        <f t="shared" si="10"/>
        <v>6380712</v>
      </c>
    </row>
    <row r="236" spans="1:12" x14ac:dyDescent="0.35">
      <c r="A236" s="115">
        <v>44292</v>
      </c>
      <c r="B236" s="177">
        <v>119</v>
      </c>
      <c r="C236" s="114">
        <f t="shared" si="8"/>
        <v>16157</v>
      </c>
      <c r="D236" s="177">
        <v>2163</v>
      </c>
      <c r="E236" s="177">
        <v>123</v>
      </c>
      <c r="F236" s="177">
        <v>49417</v>
      </c>
      <c r="G236" s="114">
        <f t="shared" si="10"/>
        <v>6430129</v>
      </c>
      <c r="H236" s="27">
        <v>6381117</v>
      </c>
      <c r="I236" s="27">
        <v>16835</v>
      </c>
      <c r="J236" s="27">
        <v>16031</v>
      </c>
      <c r="K236" s="27">
        <v>737</v>
      </c>
      <c r="L236" s="27">
        <v>255589</v>
      </c>
    </row>
    <row r="237" spans="1:12" x14ac:dyDescent="0.35">
      <c r="A237" s="115">
        <v>44293</v>
      </c>
      <c r="B237" s="177">
        <v>110</v>
      </c>
      <c r="C237" s="114">
        <f t="shared" si="8"/>
        <v>16267</v>
      </c>
      <c r="D237" s="177">
        <v>2219</v>
      </c>
      <c r="E237" s="177">
        <v>115</v>
      </c>
      <c r="F237" s="177">
        <v>41593</v>
      </c>
      <c r="G237" s="114">
        <f t="shared" si="10"/>
        <v>6471722</v>
      </c>
    </row>
    <row r="238" spans="1:12" x14ac:dyDescent="0.35">
      <c r="A238" s="115">
        <v>44294</v>
      </c>
      <c r="B238" s="177">
        <v>119</v>
      </c>
      <c r="C238" s="114">
        <f t="shared" si="8"/>
        <v>16386</v>
      </c>
      <c r="D238" s="177">
        <v>2188</v>
      </c>
      <c r="E238" s="177">
        <v>127</v>
      </c>
      <c r="F238" s="177">
        <v>55183</v>
      </c>
      <c r="G238" s="114">
        <f t="shared" si="10"/>
        <v>6526905</v>
      </c>
    </row>
    <row r="239" spans="1:12" x14ac:dyDescent="0.35">
      <c r="A239" s="115">
        <v>44295</v>
      </c>
      <c r="B239" s="177">
        <v>96</v>
      </c>
      <c r="C239" s="114">
        <f t="shared" si="8"/>
        <v>16482</v>
      </c>
      <c r="D239" s="177">
        <v>1887</v>
      </c>
      <c r="E239" s="177">
        <v>101</v>
      </c>
      <c r="F239" s="177">
        <v>39029</v>
      </c>
      <c r="G239" s="114">
        <f t="shared" si="10"/>
        <v>6565934</v>
      </c>
    </row>
    <row r="240" spans="1:12" x14ac:dyDescent="0.35">
      <c r="A240" s="115">
        <v>44296</v>
      </c>
      <c r="B240" s="177">
        <v>26</v>
      </c>
      <c r="C240" s="114">
        <f t="shared" si="8"/>
        <v>16508</v>
      </c>
      <c r="D240" s="177">
        <v>1370</v>
      </c>
      <c r="E240" s="177">
        <v>33</v>
      </c>
      <c r="F240" s="177">
        <v>9885</v>
      </c>
      <c r="G240" s="114">
        <f t="shared" si="10"/>
        <v>6575819</v>
      </c>
    </row>
    <row r="241" spans="1:12" x14ac:dyDescent="0.35">
      <c r="A241" s="115">
        <v>44297</v>
      </c>
      <c r="B241" s="177">
        <v>26</v>
      </c>
      <c r="C241" s="114">
        <f t="shared" si="8"/>
        <v>16534</v>
      </c>
      <c r="D241" s="177">
        <v>943</v>
      </c>
      <c r="E241" s="177">
        <v>28</v>
      </c>
      <c r="F241" s="177">
        <v>16186</v>
      </c>
      <c r="G241" s="114">
        <f t="shared" si="10"/>
        <v>6592005</v>
      </c>
    </row>
    <row r="242" spans="1:12" x14ac:dyDescent="0.35">
      <c r="A242" s="115">
        <v>44298</v>
      </c>
      <c r="B242" s="177">
        <v>128</v>
      </c>
      <c r="C242" s="114">
        <f t="shared" si="8"/>
        <v>16662</v>
      </c>
      <c r="D242" s="177">
        <v>2204</v>
      </c>
      <c r="E242" s="177">
        <v>132</v>
      </c>
      <c r="F242" s="177">
        <v>57637</v>
      </c>
      <c r="G242" s="114">
        <f t="shared" si="10"/>
        <v>6649642</v>
      </c>
    </row>
    <row r="243" spans="1:12" x14ac:dyDescent="0.35">
      <c r="A243" s="115">
        <v>44299</v>
      </c>
      <c r="B243" s="177">
        <v>96</v>
      </c>
      <c r="C243" s="114">
        <f t="shared" si="8"/>
        <v>16758</v>
      </c>
      <c r="D243" s="177">
        <v>1891</v>
      </c>
      <c r="E243" s="177">
        <v>102</v>
      </c>
      <c r="F243" s="177">
        <v>47362</v>
      </c>
      <c r="G243" s="114">
        <f t="shared" si="10"/>
        <v>6697004</v>
      </c>
      <c r="H243" s="27">
        <v>6652582</v>
      </c>
      <c r="I243" s="27">
        <v>17500</v>
      </c>
      <c r="J243" s="27">
        <v>16657</v>
      </c>
      <c r="K243" s="27">
        <v>626</v>
      </c>
      <c r="L243" s="27">
        <v>271465</v>
      </c>
    </row>
    <row r="244" spans="1:12" x14ac:dyDescent="0.35">
      <c r="A244" s="115">
        <v>44300</v>
      </c>
      <c r="B244" s="177">
        <v>96</v>
      </c>
      <c r="C244" s="114">
        <f t="shared" si="8"/>
        <v>16854</v>
      </c>
      <c r="D244" s="177">
        <v>1866</v>
      </c>
      <c r="E244" s="177">
        <v>101</v>
      </c>
      <c r="F244" s="177">
        <v>40433</v>
      </c>
      <c r="G244" s="114">
        <f t="shared" si="10"/>
        <v>6737437</v>
      </c>
    </row>
    <row r="245" spans="1:12" x14ac:dyDescent="0.35">
      <c r="A245" s="115">
        <v>44301</v>
      </c>
      <c r="B245" s="177">
        <v>83</v>
      </c>
      <c r="C245" s="114">
        <f t="shared" si="8"/>
        <v>16937</v>
      </c>
      <c r="D245" s="177">
        <v>1672</v>
      </c>
      <c r="E245" s="177">
        <v>84</v>
      </c>
      <c r="F245" s="177">
        <v>51783</v>
      </c>
      <c r="G245" s="114">
        <f t="shared" si="10"/>
        <v>6789220</v>
      </c>
    </row>
    <row r="246" spans="1:12" x14ac:dyDescent="0.35">
      <c r="A246" s="115">
        <v>44302</v>
      </c>
      <c r="B246" s="177">
        <v>49</v>
      </c>
      <c r="C246" s="114">
        <f t="shared" si="8"/>
        <v>16986</v>
      </c>
      <c r="D246" s="177">
        <v>1389</v>
      </c>
      <c r="E246" s="177">
        <v>52</v>
      </c>
      <c r="F246" s="177">
        <v>33650</v>
      </c>
      <c r="G246" s="114">
        <f t="shared" si="10"/>
        <v>6822870</v>
      </c>
    </row>
    <row r="247" spans="1:12" x14ac:dyDescent="0.35">
      <c r="A247" s="115">
        <v>44303</v>
      </c>
      <c r="B247" s="177">
        <v>14</v>
      </c>
      <c r="C247" s="114">
        <f t="shared" si="8"/>
        <v>17000</v>
      </c>
      <c r="D247" s="177">
        <v>1072</v>
      </c>
      <c r="E247" s="177">
        <v>14</v>
      </c>
      <c r="F247" s="177">
        <v>10274</v>
      </c>
      <c r="G247" s="114">
        <f t="shared" si="10"/>
        <v>6833144</v>
      </c>
    </row>
    <row r="248" spans="1:12" x14ac:dyDescent="0.35">
      <c r="A248" s="115">
        <v>44304</v>
      </c>
      <c r="B248" s="177">
        <v>19</v>
      </c>
      <c r="C248" s="114">
        <f t="shared" si="8"/>
        <v>17019</v>
      </c>
      <c r="D248" s="177">
        <v>789</v>
      </c>
      <c r="E248" s="177">
        <v>21</v>
      </c>
      <c r="F248" s="177">
        <v>15122</v>
      </c>
      <c r="G248" s="114">
        <f t="shared" si="10"/>
        <v>6848266</v>
      </c>
    </row>
    <row r="249" spans="1:12" x14ac:dyDescent="0.35">
      <c r="A249" s="115">
        <v>44305</v>
      </c>
      <c r="B249" s="177">
        <v>86</v>
      </c>
      <c r="C249" s="114">
        <f t="shared" si="8"/>
        <v>17105</v>
      </c>
      <c r="D249" s="177">
        <v>1544</v>
      </c>
      <c r="E249" s="177">
        <v>91</v>
      </c>
      <c r="F249" s="177">
        <v>42877</v>
      </c>
      <c r="G249" s="114">
        <f t="shared" si="10"/>
        <v>6891143</v>
      </c>
    </row>
    <row r="250" spans="1:12" x14ac:dyDescent="0.35">
      <c r="A250" s="115">
        <v>44306</v>
      </c>
      <c r="B250" s="177">
        <v>76</v>
      </c>
      <c r="C250" s="114">
        <f t="shared" si="8"/>
        <v>17181</v>
      </c>
      <c r="D250" s="177">
        <v>1448</v>
      </c>
      <c r="E250" s="177">
        <v>77</v>
      </c>
      <c r="F250" s="177">
        <v>50877</v>
      </c>
      <c r="G250" s="114">
        <f t="shared" si="10"/>
        <v>6942020</v>
      </c>
      <c r="H250" s="27">
        <v>6890765</v>
      </c>
      <c r="I250" s="27">
        <f>SUM(E2:E250)</f>
        <v>18050</v>
      </c>
      <c r="J250" s="27">
        <f>SUM(B2:B250)</f>
        <v>17181</v>
      </c>
      <c r="K250" s="27">
        <v>435</v>
      </c>
      <c r="L250" s="27">
        <v>238183</v>
      </c>
    </row>
    <row r="251" spans="1:12" x14ac:dyDescent="0.35">
      <c r="A251" s="115">
        <v>44307</v>
      </c>
      <c r="B251" s="177">
        <v>86</v>
      </c>
      <c r="C251" s="114">
        <f t="shared" si="8"/>
        <v>17267</v>
      </c>
      <c r="D251" s="177">
        <v>1395</v>
      </c>
      <c r="E251" s="177">
        <v>93</v>
      </c>
      <c r="F251" s="177">
        <v>37336</v>
      </c>
      <c r="G251" s="114">
        <f t="shared" si="10"/>
        <v>6979356</v>
      </c>
    </row>
    <row r="252" spans="1:12" x14ac:dyDescent="0.35">
      <c r="A252" s="115">
        <v>44308</v>
      </c>
      <c r="B252" s="177">
        <v>75</v>
      </c>
      <c r="C252" s="114">
        <f t="shared" si="8"/>
        <v>17342</v>
      </c>
      <c r="D252" s="177">
        <v>1360</v>
      </c>
      <c r="E252" s="177">
        <v>77</v>
      </c>
      <c r="F252" s="177">
        <v>48620</v>
      </c>
      <c r="G252" s="114">
        <f t="shared" si="10"/>
        <v>7027976</v>
      </c>
    </row>
    <row r="253" spans="1:12" x14ac:dyDescent="0.35">
      <c r="A253" s="115">
        <v>44309</v>
      </c>
      <c r="B253" s="177">
        <v>42</v>
      </c>
      <c r="C253" s="114">
        <f t="shared" si="8"/>
        <v>17384</v>
      </c>
      <c r="D253" s="177">
        <v>1175</v>
      </c>
      <c r="E253" s="177">
        <v>49</v>
      </c>
      <c r="F253" s="177">
        <v>36372</v>
      </c>
      <c r="G253" s="114">
        <f t="shared" si="10"/>
        <v>7064348</v>
      </c>
    </row>
    <row r="254" spans="1:12" x14ac:dyDescent="0.35">
      <c r="A254" s="115">
        <v>44310</v>
      </c>
      <c r="B254" s="177">
        <v>11</v>
      </c>
      <c r="C254" s="114">
        <f t="shared" si="8"/>
        <v>17395</v>
      </c>
      <c r="D254" s="177">
        <v>763</v>
      </c>
      <c r="E254" s="177">
        <v>15</v>
      </c>
      <c r="F254" s="177">
        <v>8873</v>
      </c>
      <c r="G254" s="114">
        <f t="shared" si="10"/>
        <v>7073221</v>
      </c>
    </row>
    <row r="255" spans="1:12" x14ac:dyDescent="0.35">
      <c r="A255" s="115">
        <v>44311</v>
      </c>
      <c r="B255" s="177">
        <v>15</v>
      </c>
      <c r="C255" s="114">
        <f t="shared" si="8"/>
        <v>17410</v>
      </c>
      <c r="D255" s="177">
        <v>641</v>
      </c>
      <c r="E255" s="177">
        <v>20</v>
      </c>
      <c r="F255" s="177">
        <v>13050</v>
      </c>
      <c r="G255" s="114">
        <f t="shared" si="10"/>
        <v>7086271</v>
      </c>
    </row>
    <row r="256" spans="1:12" x14ac:dyDescent="0.35">
      <c r="A256" s="115">
        <v>44312</v>
      </c>
      <c r="B256" s="177">
        <v>89</v>
      </c>
      <c r="C256" s="114">
        <f t="shared" si="8"/>
        <v>17499</v>
      </c>
      <c r="D256" s="177">
        <v>1542</v>
      </c>
      <c r="E256" s="177">
        <v>93</v>
      </c>
      <c r="F256" s="177">
        <v>53282</v>
      </c>
      <c r="G256" s="114">
        <f t="shared" si="10"/>
        <v>7139553</v>
      </c>
    </row>
    <row r="257" spans="1:12" x14ac:dyDescent="0.35">
      <c r="A257" s="115">
        <v>44313</v>
      </c>
      <c r="B257" s="177">
        <v>56</v>
      </c>
      <c r="C257" s="114">
        <f t="shared" si="8"/>
        <v>17555</v>
      </c>
      <c r="D257" s="177">
        <v>1270</v>
      </c>
      <c r="E257" s="177">
        <v>62</v>
      </c>
      <c r="F257" s="177">
        <v>42074</v>
      </c>
      <c r="G257" s="114">
        <f t="shared" si="10"/>
        <v>7181627</v>
      </c>
      <c r="H257" s="27">
        <v>7138449</v>
      </c>
      <c r="I257" s="27">
        <v>18390</v>
      </c>
      <c r="J257" s="27">
        <v>17499</v>
      </c>
      <c r="K257" s="27">
        <v>324</v>
      </c>
      <c r="L257" s="27">
        <v>247684</v>
      </c>
    </row>
    <row r="258" spans="1:12" x14ac:dyDescent="0.35">
      <c r="A258" s="115">
        <v>44314</v>
      </c>
      <c r="B258" s="177">
        <v>47</v>
      </c>
      <c r="C258" s="114">
        <f t="shared" si="8"/>
        <v>17602</v>
      </c>
      <c r="D258" s="177">
        <v>1128</v>
      </c>
      <c r="E258" s="177">
        <v>48</v>
      </c>
      <c r="F258" s="177">
        <v>34031</v>
      </c>
      <c r="G258" s="114">
        <f t="shared" si="10"/>
        <v>7215658</v>
      </c>
    </row>
    <row r="259" spans="1:12" x14ac:dyDescent="0.35">
      <c r="A259" s="115">
        <v>44315</v>
      </c>
      <c r="B259" s="177">
        <v>35</v>
      </c>
      <c r="C259" s="114">
        <f t="shared" si="8"/>
        <v>17637</v>
      </c>
      <c r="D259" s="177">
        <v>997</v>
      </c>
      <c r="E259" s="177">
        <v>38</v>
      </c>
      <c r="F259" s="177">
        <v>43445</v>
      </c>
      <c r="G259" s="114">
        <f t="shared" si="10"/>
        <v>7259103</v>
      </c>
    </row>
    <row r="260" spans="1:12" x14ac:dyDescent="0.35">
      <c r="A260" s="115">
        <v>44316</v>
      </c>
      <c r="B260" s="177">
        <v>24</v>
      </c>
      <c r="C260" s="114">
        <f t="shared" ref="C260:C277" si="11">(B260+C259)</f>
        <v>17661</v>
      </c>
      <c r="D260" s="177">
        <v>941</v>
      </c>
      <c r="E260" s="177">
        <v>27</v>
      </c>
      <c r="F260" s="177">
        <v>32921</v>
      </c>
      <c r="G260" s="114">
        <f t="shared" si="10"/>
        <v>7292024</v>
      </c>
    </row>
    <row r="261" spans="1:12" x14ac:dyDescent="0.35">
      <c r="A261" s="115">
        <v>44317</v>
      </c>
      <c r="B261" s="177">
        <v>12</v>
      </c>
      <c r="C261" s="114">
        <f t="shared" si="11"/>
        <v>17673</v>
      </c>
      <c r="D261" s="177">
        <v>590</v>
      </c>
      <c r="E261" s="177">
        <v>13</v>
      </c>
      <c r="F261" s="177">
        <v>7320</v>
      </c>
      <c r="G261" s="114">
        <f t="shared" si="10"/>
        <v>7299344</v>
      </c>
    </row>
    <row r="262" spans="1:12" x14ac:dyDescent="0.35">
      <c r="A262" s="115">
        <v>44318</v>
      </c>
      <c r="B262" s="177">
        <v>12</v>
      </c>
      <c r="C262" s="114">
        <f t="shared" si="11"/>
        <v>17685</v>
      </c>
      <c r="D262" s="177">
        <v>474</v>
      </c>
      <c r="E262" s="177">
        <v>12</v>
      </c>
      <c r="F262" s="177">
        <v>12291</v>
      </c>
      <c r="G262" s="114">
        <f t="shared" si="10"/>
        <v>7311635</v>
      </c>
    </row>
    <row r="263" spans="1:12" x14ac:dyDescent="0.35">
      <c r="A263" s="115">
        <v>44319</v>
      </c>
      <c r="B263" s="177">
        <v>39</v>
      </c>
      <c r="C263" s="114">
        <f t="shared" si="11"/>
        <v>17724</v>
      </c>
      <c r="D263" s="177">
        <v>1004</v>
      </c>
      <c r="E263" s="177">
        <v>40</v>
      </c>
      <c r="F263" s="177">
        <v>44348</v>
      </c>
      <c r="G263" s="114">
        <f t="shared" si="10"/>
        <v>7355983</v>
      </c>
    </row>
    <row r="264" spans="1:12" x14ac:dyDescent="0.35">
      <c r="A264" s="115">
        <v>44320</v>
      </c>
      <c r="B264" s="177">
        <v>31</v>
      </c>
      <c r="C264" s="114">
        <f t="shared" si="11"/>
        <v>17755</v>
      </c>
      <c r="D264" s="177">
        <v>899</v>
      </c>
      <c r="E264" s="177">
        <v>33</v>
      </c>
      <c r="F264" s="177">
        <v>33886</v>
      </c>
      <c r="G264" s="114">
        <f t="shared" si="10"/>
        <v>7389869</v>
      </c>
      <c r="H264" s="114">
        <f t="shared" si="10"/>
        <v>7389869</v>
      </c>
      <c r="I264" s="27">
        <v>18609</v>
      </c>
      <c r="J264" s="114">
        <v>17702</v>
      </c>
      <c r="K264" s="27">
        <v>203</v>
      </c>
      <c r="L264" s="27">
        <v>207324</v>
      </c>
    </row>
    <row r="265" spans="1:12" x14ac:dyDescent="0.35">
      <c r="A265" s="115">
        <v>44321</v>
      </c>
      <c r="B265" s="177">
        <v>52</v>
      </c>
      <c r="C265" s="151">
        <f t="shared" si="11"/>
        <v>17807</v>
      </c>
      <c r="D265" s="177">
        <v>873</v>
      </c>
      <c r="E265" s="177">
        <v>54</v>
      </c>
      <c r="F265" s="177">
        <v>26258</v>
      </c>
      <c r="G265" s="151">
        <f t="shared" si="10"/>
        <v>7416127</v>
      </c>
    </row>
    <row r="266" spans="1:12" x14ac:dyDescent="0.35">
      <c r="A266" s="115">
        <v>44322</v>
      </c>
      <c r="B266" s="177">
        <v>38</v>
      </c>
      <c r="C266" s="151">
        <f t="shared" si="11"/>
        <v>17845</v>
      </c>
      <c r="D266" s="177">
        <v>784</v>
      </c>
      <c r="E266" s="177">
        <v>40</v>
      </c>
      <c r="F266" s="177">
        <v>39282</v>
      </c>
      <c r="G266" s="151">
        <f t="shared" ref="G266:H314" si="12">(G265+F266)</f>
        <v>7455409</v>
      </c>
    </row>
    <row r="267" spans="1:12" x14ac:dyDescent="0.35">
      <c r="A267" s="115">
        <v>44323</v>
      </c>
      <c r="B267" s="177">
        <v>18</v>
      </c>
      <c r="C267" s="151">
        <f t="shared" si="11"/>
        <v>17863</v>
      </c>
      <c r="D267" s="177">
        <v>683</v>
      </c>
      <c r="E267" s="177">
        <v>20</v>
      </c>
      <c r="F267" s="177">
        <v>26617</v>
      </c>
      <c r="G267" s="151">
        <f t="shared" si="12"/>
        <v>7482026</v>
      </c>
    </row>
    <row r="268" spans="1:12" x14ac:dyDescent="0.35">
      <c r="A268" s="115">
        <v>44324</v>
      </c>
      <c r="B268" s="177">
        <v>3</v>
      </c>
      <c r="C268" s="151">
        <f t="shared" si="11"/>
        <v>17866</v>
      </c>
      <c r="D268" s="177">
        <v>423</v>
      </c>
      <c r="E268" s="177">
        <v>4</v>
      </c>
      <c r="F268" s="177">
        <v>5891</v>
      </c>
      <c r="G268" s="151">
        <f t="shared" si="12"/>
        <v>7487917</v>
      </c>
    </row>
    <row r="269" spans="1:12" x14ac:dyDescent="0.35">
      <c r="A269" s="115">
        <v>44325</v>
      </c>
      <c r="B269" s="177">
        <v>1</v>
      </c>
      <c r="C269" s="151">
        <f t="shared" si="11"/>
        <v>17867</v>
      </c>
      <c r="D269" s="177">
        <v>283</v>
      </c>
      <c r="E269" s="177">
        <v>2</v>
      </c>
      <c r="F269" s="177">
        <v>10094</v>
      </c>
      <c r="G269" s="151">
        <f t="shared" si="12"/>
        <v>7498011</v>
      </c>
    </row>
    <row r="270" spans="1:12" x14ac:dyDescent="0.35">
      <c r="A270" s="115">
        <v>44326</v>
      </c>
      <c r="B270" s="177">
        <v>30</v>
      </c>
      <c r="C270" s="151">
        <f t="shared" si="11"/>
        <v>17897</v>
      </c>
      <c r="D270" s="177">
        <v>723</v>
      </c>
      <c r="E270" s="177">
        <v>31</v>
      </c>
      <c r="F270" s="177">
        <v>36974</v>
      </c>
      <c r="G270" s="151">
        <f t="shared" si="12"/>
        <v>7534985</v>
      </c>
    </row>
    <row r="271" spans="1:12" x14ac:dyDescent="0.35">
      <c r="A271" s="115">
        <v>44327</v>
      </c>
      <c r="B271" s="177">
        <v>17</v>
      </c>
      <c r="C271" s="151">
        <f t="shared" si="11"/>
        <v>17914</v>
      </c>
      <c r="D271" s="177">
        <v>579</v>
      </c>
      <c r="E271" s="177">
        <v>17</v>
      </c>
      <c r="F271" s="177">
        <v>28439</v>
      </c>
      <c r="G271" s="151">
        <f t="shared" si="12"/>
        <v>7563424</v>
      </c>
      <c r="H271" s="27">
        <v>7532231</v>
      </c>
      <c r="I271" s="27">
        <v>18784</v>
      </c>
      <c r="J271" s="27">
        <v>17865</v>
      </c>
      <c r="K271" s="27">
        <v>163</v>
      </c>
      <c r="L271" s="27">
        <v>147942</v>
      </c>
    </row>
    <row r="272" spans="1:12" x14ac:dyDescent="0.35">
      <c r="A272" s="115">
        <v>44328</v>
      </c>
      <c r="B272" s="177">
        <v>18</v>
      </c>
      <c r="C272" s="159">
        <f t="shared" si="11"/>
        <v>17932</v>
      </c>
      <c r="D272" s="177">
        <v>594</v>
      </c>
      <c r="E272" s="177">
        <v>18</v>
      </c>
      <c r="F272" s="177">
        <v>20933</v>
      </c>
      <c r="G272" s="159">
        <f t="shared" si="12"/>
        <v>7584357</v>
      </c>
    </row>
    <row r="273" spans="1:12" x14ac:dyDescent="0.35">
      <c r="A273" s="115">
        <v>44329</v>
      </c>
      <c r="B273" s="177">
        <v>11</v>
      </c>
      <c r="C273" s="159">
        <f t="shared" si="11"/>
        <v>17943</v>
      </c>
      <c r="D273" s="177">
        <v>543</v>
      </c>
      <c r="E273" s="177">
        <v>12</v>
      </c>
      <c r="F273" s="177">
        <v>29699</v>
      </c>
      <c r="G273" s="159">
        <f t="shared" si="12"/>
        <v>7614056</v>
      </c>
    </row>
    <row r="274" spans="1:12" x14ac:dyDescent="0.35">
      <c r="A274" s="115">
        <v>44330</v>
      </c>
      <c r="B274" s="177">
        <v>5</v>
      </c>
      <c r="C274" s="159">
        <f t="shared" si="11"/>
        <v>17948</v>
      </c>
      <c r="D274" s="177">
        <v>465</v>
      </c>
      <c r="E274" s="177">
        <v>6</v>
      </c>
      <c r="F274" s="177">
        <v>20237</v>
      </c>
      <c r="G274" s="159">
        <f t="shared" si="12"/>
        <v>7634293</v>
      </c>
    </row>
    <row r="275" spans="1:12" x14ac:dyDescent="0.35">
      <c r="A275" s="115">
        <v>44331</v>
      </c>
      <c r="B275" s="177">
        <v>1</v>
      </c>
      <c r="C275" s="159">
        <f t="shared" si="11"/>
        <v>17949</v>
      </c>
      <c r="D275" s="177">
        <v>298</v>
      </c>
      <c r="E275" s="177">
        <v>1</v>
      </c>
      <c r="F275" s="177">
        <v>4024</v>
      </c>
      <c r="G275" s="159">
        <f t="shared" si="12"/>
        <v>7638317</v>
      </c>
    </row>
    <row r="276" spans="1:12" x14ac:dyDescent="0.35">
      <c r="A276" s="115">
        <v>44332</v>
      </c>
      <c r="B276" s="177">
        <v>1</v>
      </c>
      <c r="C276" s="159">
        <f t="shared" si="11"/>
        <v>17950</v>
      </c>
      <c r="D276" s="177">
        <v>240</v>
      </c>
      <c r="E276" s="177">
        <v>1</v>
      </c>
      <c r="F276" s="177">
        <v>5694</v>
      </c>
      <c r="G276" s="159">
        <f t="shared" si="12"/>
        <v>7644011</v>
      </c>
    </row>
    <row r="277" spans="1:12" x14ac:dyDescent="0.35">
      <c r="A277" s="115">
        <v>44333</v>
      </c>
      <c r="B277" s="177">
        <v>12</v>
      </c>
      <c r="C277" s="159">
        <f t="shared" si="11"/>
        <v>17962</v>
      </c>
      <c r="D277" s="177">
        <v>518</v>
      </c>
      <c r="E277" s="177">
        <v>12</v>
      </c>
      <c r="F277" s="177">
        <v>26145</v>
      </c>
      <c r="G277" s="159">
        <f t="shared" si="12"/>
        <v>7670156</v>
      </c>
    </row>
    <row r="278" spans="1:12" x14ac:dyDescent="0.35">
      <c r="A278" s="28">
        <v>44334</v>
      </c>
      <c r="B278" s="177">
        <v>3</v>
      </c>
      <c r="C278" s="159">
        <f>(B278+C277)</f>
        <v>17965</v>
      </c>
      <c r="D278" s="177">
        <v>460</v>
      </c>
      <c r="E278" s="177">
        <v>4</v>
      </c>
      <c r="F278" s="177">
        <v>21253</v>
      </c>
      <c r="G278" s="159">
        <f t="shared" si="12"/>
        <v>7691409</v>
      </c>
      <c r="H278" s="27">
        <v>7668644</v>
      </c>
      <c r="I278" s="159">
        <v>18864</v>
      </c>
      <c r="J278" s="27">
        <v>17942</v>
      </c>
      <c r="K278" s="27">
        <v>77</v>
      </c>
      <c r="L278" s="27">
        <v>136413</v>
      </c>
    </row>
    <row r="279" spans="1:12" x14ac:dyDescent="0.35">
      <c r="A279" s="115">
        <v>44335</v>
      </c>
      <c r="B279" s="177">
        <v>9</v>
      </c>
      <c r="C279" s="170">
        <f t="shared" ref="C279:C327" si="13">(B279+C278)</f>
        <v>17974</v>
      </c>
      <c r="D279" s="177">
        <v>412</v>
      </c>
      <c r="E279" s="177">
        <v>9</v>
      </c>
      <c r="F279" s="177">
        <v>13724</v>
      </c>
      <c r="G279" s="170">
        <f t="shared" si="12"/>
        <v>7705133</v>
      </c>
    </row>
    <row r="280" spans="1:12" x14ac:dyDescent="0.35">
      <c r="A280" s="115">
        <v>44336</v>
      </c>
      <c r="B280" s="177">
        <v>5</v>
      </c>
      <c r="C280" s="170">
        <f t="shared" si="13"/>
        <v>17979</v>
      </c>
      <c r="D280" s="177">
        <v>384</v>
      </c>
      <c r="E280" s="177">
        <v>6</v>
      </c>
      <c r="F280" s="177">
        <v>19751</v>
      </c>
      <c r="G280" s="170">
        <f t="shared" si="12"/>
        <v>7724884</v>
      </c>
    </row>
    <row r="281" spans="1:12" x14ac:dyDescent="0.35">
      <c r="A281" s="115">
        <v>44337</v>
      </c>
      <c r="B281" s="177">
        <v>3</v>
      </c>
      <c r="C281" s="170">
        <f t="shared" si="13"/>
        <v>17982</v>
      </c>
      <c r="D281" s="177">
        <v>314</v>
      </c>
      <c r="E281" s="177">
        <v>3</v>
      </c>
      <c r="F281" s="177">
        <v>16932</v>
      </c>
      <c r="G281" s="170">
        <f t="shared" si="12"/>
        <v>7741816</v>
      </c>
    </row>
    <row r="282" spans="1:12" x14ac:dyDescent="0.35">
      <c r="A282" s="115">
        <v>44338</v>
      </c>
      <c r="B282" s="177">
        <v>1</v>
      </c>
      <c r="C282" s="170">
        <f t="shared" si="13"/>
        <v>17983</v>
      </c>
      <c r="D282" s="177">
        <v>169</v>
      </c>
      <c r="E282" s="177">
        <v>2</v>
      </c>
      <c r="F282" s="177">
        <v>2424</v>
      </c>
      <c r="G282" s="170">
        <f t="shared" si="12"/>
        <v>7744240</v>
      </c>
    </row>
    <row r="283" spans="1:12" x14ac:dyDescent="0.35">
      <c r="A283" s="115">
        <v>44339</v>
      </c>
      <c r="B283" s="177">
        <v>0</v>
      </c>
      <c r="C283" s="170">
        <f t="shared" si="13"/>
        <v>17983</v>
      </c>
      <c r="D283" s="177">
        <v>145</v>
      </c>
      <c r="E283" s="177">
        <v>0</v>
      </c>
      <c r="F283" s="177">
        <v>3892</v>
      </c>
      <c r="G283" s="170">
        <f t="shared" si="12"/>
        <v>7748132</v>
      </c>
    </row>
    <row r="284" spans="1:12" x14ac:dyDescent="0.35">
      <c r="A284" s="115">
        <v>44340</v>
      </c>
      <c r="B284" s="177">
        <v>3</v>
      </c>
      <c r="C284" s="170">
        <f t="shared" si="13"/>
        <v>17986</v>
      </c>
      <c r="D284" s="177">
        <v>282</v>
      </c>
      <c r="E284" s="177">
        <v>5</v>
      </c>
      <c r="F284" s="177">
        <v>21934</v>
      </c>
      <c r="G284" s="170">
        <f t="shared" si="12"/>
        <v>7770066</v>
      </c>
    </row>
    <row r="285" spans="1:12" x14ac:dyDescent="0.35">
      <c r="A285" s="115">
        <v>44341</v>
      </c>
      <c r="B285" s="177">
        <v>1</v>
      </c>
      <c r="C285" s="170">
        <f t="shared" si="13"/>
        <v>17987</v>
      </c>
      <c r="D285" s="177">
        <v>256</v>
      </c>
      <c r="E285" s="177">
        <v>2</v>
      </c>
      <c r="F285" s="177">
        <v>17791</v>
      </c>
      <c r="G285" s="170">
        <f t="shared" si="12"/>
        <v>7787857</v>
      </c>
      <c r="H285" s="27">
        <v>7768046</v>
      </c>
      <c r="I285" s="27">
        <v>18929</v>
      </c>
      <c r="J285" s="27">
        <v>17996</v>
      </c>
      <c r="K285" s="27">
        <v>54</v>
      </c>
      <c r="L285" s="27">
        <v>99402</v>
      </c>
    </row>
    <row r="286" spans="1:12" x14ac:dyDescent="0.35">
      <c r="A286" s="115">
        <v>44342</v>
      </c>
      <c r="B286" s="177">
        <v>8</v>
      </c>
      <c r="C286" s="170">
        <f t="shared" si="13"/>
        <v>17995</v>
      </c>
      <c r="D286" s="177">
        <v>236</v>
      </c>
      <c r="E286" s="177">
        <v>8</v>
      </c>
      <c r="F286" s="177">
        <v>11869</v>
      </c>
      <c r="G286" s="170">
        <f t="shared" si="12"/>
        <v>7799726</v>
      </c>
    </row>
    <row r="287" spans="1:12" x14ac:dyDescent="0.35">
      <c r="A287" s="115">
        <v>44343</v>
      </c>
      <c r="B287" s="177">
        <v>1</v>
      </c>
      <c r="C287" s="170">
        <f t="shared" si="13"/>
        <v>17996</v>
      </c>
      <c r="D287" s="177">
        <v>213</v>
      </c>
      <c r="E287" s="177">
        <v>1</v>
      </c>
      <c r="F287" s="177">
        <v>16186</v>
      </c>
      <c r="G287" s="170">
        <f t="shared" si="12"/>
        <v>7815912</v>
      </c>
    </row>
    <row r="288" spans="1:12" x14ac:dyDescent="0.35">
      <c r="A288" s="115">
        <v>44344</v>
      </c>
      <c r="B288" s="177">
        <v>1</v>
      </c>
      <c r="C288" s="170">
        <f t="shared" si="13"/>
        <v>17997</v>
      </c>
      <c r="D288" s="177">
        <v>155</v>
      </c>
      <c r="E288" s="177">
        <v>1</v>
      </c>
      <c r="F288" s="177">
        <v>11532</v>
      </c>
      <c r="G288" s="170">
        <f t="shared" si="12"/>
        <v>7827444</v>
      </c>
    </row>
    <row r="289" spans="1:12" x14ac:dyDescent="0.35">
      <c r="A289" s="115">
        <v>44345</v>
      </c>
      <c r="B289" s="177">
        <v>0</v>
      </c>
      <c r="C289" s="170">
        <f t="shared" si="13"/>
        <v>17997</v>
      </c>
      <c r="D289" s="177">
        <v>93</v>
      </c>
      <c r="E289" s="177">
        <v>0</v>
      </c>
      <c r="F289" s="177">
        <v>1582</v>
      </c>
      <c r="G289" s="170">
        <f t="shared" si="12"/>
        <v>7829026</v>
      </c>
    </row>
    <row r="290" spans="1:12" x14ac:dyDescent="0.35">
      <c r="A290" s="115">
        <v>44346</v>
      </c>
      <c r="B290" s="177">
        <v>0</v>
      </c>
      <c r="C290" s="170">
        <f t="shared" si="13"/>
        <v>17997</v>
      </c>
      <c r="D290" s="177">
        <v>82</v>
      </c>
      <c r="E290" s="177">
        <v>0</v>
      </c>
      <c r="F290" s="177">
        <v>1648</v>
      </c>
      <c r="G290" s="170">
        <f t="shared" si="12"/>
        <v>7830674</v>
      </c>
    </row>
    <row r="291" spans="1:12" x14ac:dyDescent="0.35">
      <c r="A291" s="115">
        <v>44347</v>
      </c>
      <c r="B291" s="177">
        <v>1</v>
      </c>
      <c r="C291" s="170">
        <f t="shared" si="13"/>
        <v>17998</v>
      </c>
      <c r="D291" s="177">
        <v>82</v>
      </c>
      <c r="E291" s="177">
        <v>1</v>
      </c>
      <c r="F291" s="177">
        <v>3184</v>
      </c>
      <c r="G291" s="170">
        <f t="shared" si="12"/>
        <v>7833858</v>
      </c>
    </row>
    <row r="292" spans="1:12" x14ac:dyDescent="0.35">
      <c r="A292" s="115">
        <v>44348</v>
      </c>
      <c r="B292" s="177">
        <v>3</v>
      </c>
      <c r="C292" s="170">
        <f t="shared" si="13"/>
        <v>18001</v>
      </c>
      <c r="D292" s="177">
        <v>183</v>
      </c>
      <c r="E292" s="177">
        <v>3</v>
      </c>
      <c r="F292" s="177">
        <v>21619</v>
      </c>
      <c r="G292" s="170">
        <f t="shared" si="12"/>
        <v>7855477</v>
      </c>
      <c r="H292" s="27">
        <v>7830491</v>
      </c>
      <c r="I292" s="27">
        <v>18933</v>
      </c>
      <c r="J292" s="27">
        <v>17999</v>
      </c>
      <c r="K292" s="27">
        <v>3</v>
      </c>
      <c r="L292" s="27">
        <v>62445</v>
      </c>
    </row>
    <row r="293" spans="1:12" x14ac:dyDescent="0.35">
      <c r="A293" s="115">
        <v>44349</v>
      </c>
      <c r="B293" s="177">
        <v>4</v>
      </c>
      <c r="C293" s="170">
        <f t="shared" si="13"/>
        <v>18005</v>
      </c>
      <c r="D293" s="177">
        <v>178</v>
      </c>
      <c r="E293" s="177">
        <v>4</v>
      </c>
      <c r="F293" s="177">
        <v>13799</v>
      </c>
      <c r="G293" s="170">
        <f t="shared" si="12"/>
        <v>7869276</v>
      </c>
    </row>
    <row r="294" spans="1:12" x14ac:dyDescent="0.35">
      <c r="A294" s="115">
        <v>44350</v>
      </c>
      <c r="B294" s="177">
        <v>1</v>
      </c>
      <c r="C294" s="170">
        <f t="shared" si="13"/>
        <v>18006</v>
      </c>
      <c r="D294" s="177">
        <v>197</v>
      </c>
      <c r="E294" s="177">
        <v>1</v>
      </c>
      <c r="F294" s="177">
        <v>11563</v>
      </c>
      <c r="G294" s="170">
        <f t="shared" si="12"/>
        <v>7880839</v>
      </c>
    </row>
    <row r="295" spans="1:12" x14ac:dyDescent="0.35">
      <c r="A295" s="115">
        <v>44351</v>
      </c>
      <c r="B295" s="177">
        <v>0</v>
      </c>
      <c r="C295" s="170">
        <f t="shared" si="13"/>
        <v>18006</v>
      </c>
      <c r="D295" s="177">
        <v>155</v>
      </c>
      <c r="E295" s="177">
        <v>0</v>
      </c>
      <c r="F295" s="177">
        <v>10300</v>
      </c>
      <c r="G295" s="170">
        <f t="shared" si="12"/>
        <v>7891139</v>
      </c>
    </row>
    <row r="296" spans="1:12" x14ac:dyDescent="0.35">
      <c r="A296" s="115">
        <v>44352</v>
      </c>
      <c r="B296" s="177">
        <v>0</v>
      </c>
      <c r="C296" s="170">
        <f t="shared" si="13"/>
        <v>18006</v>
      </c>
      <c r="D296" s="177">
        <v>59</v>
      </c>
      <c r="E296" s="177">
        <v>0</v>
      </c>
      <c r="F296" s="177">
        <v>1686</v>
      </c>
      <c r="G296" s="170">
        <f t="shared" si="12"/>
        <v>7892825</v>
      </c>
    </row>
    <row r="297" spans="1:12" x14ac:dyDescent="0.35">
      <c r="A297" s="115">
        <v>44353</v>
      </c>
      <c r="B297" s="177">
        <v>0</v>
      </c>
      <c r="C297" s="170">
        <f t="shared" si="13"/>
        <v>18006</v>
      </c>
      <c r="D297" s="177">
        <v>60</v>
      </c>
      <c r="E297" s="177">
        <v>0</v>
      </c>
      <c r="F297" s="177">
        <v>1250</v>
      </c>
      <c r="G297" s="170">
        <f t="shared" si="12"/>
        <v>7894075</v>
      </c>
    </row>
    <row r="298" spans="1:12" x14ac:dyDescent="0.35">
      <c r="A298" s="115">
        <v>44354</v>
      </c>
      <c r="B298" s="177">
        <v>1</v>
      </c>
      <c r="C298" s="170">
        <f t="shared" si="13"/>
        <v>18007</v>
      </c>
      <c r="D298" s="177">
        <v>140</v>
      </c>
      <c r="E298" s="177">
        <v>1</v>
      </c>
      <c r="F298" s="177">
        <v>13258</v>
      </c>
      <c r="G298" s="170">
        <f t="shared" si="12"/>
        <v>7907333</v>
      </c>
    </row>
    <row r="299" spans="1:12" x14ac:dyDescent="0.35">
      <c r="A299" s="115">
        <v>44355</v>
      </c>
      <c r="B299" s="177">
        <v>2</v>
      </c>
      <c r="C299" s="170">
        <f t="shared" si="13"/>
        <v>18009</v>
      </c>
      <c r="D299" s="177">
        <v>117</v>
      </c>
      <c r="E299" s="177">
        <v>2</v>
      </c>
      <c r="F299" s="177">
        <v>13227</v>
      </c>
      <c r="G299" s="170">
        <f t="shared" si="12"/>
        <v>7920560</v>
      </c>
      <c r="H299" s="27">
        <v>7901544</v>
      </c>
      <c r="I299" s="27">
        <v>18951</v>
      </c>
      <c r="J299" s="27">
        <v>18016</v>
      </c>
      <c r="K299" s="27">
        <v>17</v>
      </c>
      <c r="L299" s="27">
        <v>71053</v>
      </c>
    </row>
    <row r="300" spans="1:12" x14ac:dyDescent="0.35">
      <c r="A300" s="115">
        <v>44356</v>
      </c>
      <c r="B300" s="177">
        <v>1</v>
      </c>
      <c r="C300" s="170">
        <f t="shared" si="13"/>
        <v>18010</v>
      </c>
      <c r="D300" s="177">
        <v>93</v>
      </c>
      <c r="E300" s="177">
        <v>1</v>
      </c>
      <c r="F300" s="177">
        <v>8765</v>
      </c>
      <c r="G300" s="170">
        <f t="shared" si="12"/>
        <v>7929325</v>
      </c>
    </row>
    <row r="301" spans="1:12" x14ac:dyDescent="0.35">
      <c r="A301" s="115">
        <v>44357</v>
      </c>
      <c r="B301" s="177">
        <v>0</v>
      </c>
      <c r="C301" s="170">
        <f t="shared" si="13"/>
        <v>18010</v>
      </c>
      <c r="D301" s="177">
        <v>119</v>
      </c>
      <c r="E301" s="177">
        <v>1</v>
      </c>
      <c r="F301" s="177">
        <v>8928</v>
      </c>
      <c r="G301" s="170">
        <f t="shared" si="12"/>
        <v>7938253</v>
      </c>
    </row>
    <row r="302" spans="1:12" x14ac:dyDescent="0.35">
      <c r="A302" s="115">
        <v>44358</v>
      </c>
      <c r="B302" s="177">
        <v>1</v>
      </c>
      <c r="C302" s="170">
        <f t="shared" si="13"/>
        <v>18011</v>
      </c>
      <c r="D302" s="177">
        <v>92</v>
      </c>
      <c r="E302" s="177">
        <v>1</v>
      </c>
      <c r="F302" s="177">
        <v>6253</v>
      </c>
      <c r="G302" s="170">
        <f t="shared" si="12"/>
        <v>7944506</v>
      </c>
    </row>
    <row r="303" spans="1:12" x14ac:dyDescent="0.35">
      <c r="A303" s="115">
        <v>44359</v>
      </c>
      <c r="B303" s="177">
        <v>0</v>
      </c>
      <c r="C303" s="170">
        <f t="shared" si="13"/>
        <v>18011</v>
      </c>
      <c r="D303" s="177">
        <v>57</v>
      </c>
      <c r="E303" s="177">
        <v>0</v>
      </c>
      <c r="F303" s="177">
        <v>1124</v>
      </c>
      <c r="G303" s="170">
        <f t="shared" si="12"/>
        <v>7945630</v>
      </c>
    </row>
    <row r="304" spans="1:12" x14ac:dyDescent="0.35">
      <c r="A304" s="115">
        <v>44360</v>
      </c>
      <c r="B304" s="177">
        <v>0</v>
      </c>
      <c r="C304" s="170">
        <f t="shared" si="13"/>
        <v>18011</v>
      </c>
      <c r="D304" s="177">
        <v>41</v>
      </c>
      <c r="E304" s="177">
        <v>0</v>
      </c>
      <c r="F304" s="177">
        <v>872</v>
      </c>
      <c r="G304" s="170">
        <f t="shared" si="12"/>
        <v>7946502</v>
      </c>
    </row>
    <row r="305" spans="1:12" x14ac:dyDescent="0.35">
      <c r="A305" s="115">
        <v>44361</v>
      </c>
      <c r="B305" s="177">
        <v>2</v>
      </c>
      <c r="C305" s="170">
        <f t="shared" si="13"/>
        <v>18013</v>
      </c>
      <c r="D305" s="177">
        <v>98</v>
      </c>
      <c r="E305" s="177">
        <v>3</v>
      </c>
      <c r="F305" s="177">
        <v>11924</v>
      </c>
      <c r="G305" s="170">
        <f t="shared" si="12"/>
        <v>7958426</v>
      </c>
    </row>
    <row r="306" spans="1:12" x14ac:dyDescent="0.35">
      <c r="A306" s="28">
        <v>44362</v>
      </c>
      <c r="B306" s="177">
        <v>2</v>
      </c>
      <c r="C306" s="170">
        <f t="shared" si="13"/>
        <v>18015</v>
      </c>
      <c r="D306" s="177">
        <v>87</v>
      </c>
      <c r="E306" s="177">
        <v>2</v>
      </c>
      <c r="F306" s="177">
        <v>11858</v>
      </c>
      <c r="G306" s="170">
        <f t="shared" si="12"/>
        <v>7970284</v>
      </c>
      <c r="H306" s="27">
        <v>7954739</v>
      </c>
      <c r="I306" s="27">
        <v>18947</v>
      </c>
      <c r="J306" s="27">
        <v>18004</v>
      </c>
      <c r="K306" s="27">
        <v>-12</v>
      </c>
      <c r="L306" s="27">
        <v>53195</v>
      </c>
    </row>
    <row r="307" spans="1:12" x14ac:dyDescent="0.35">
      <c r="A307" s="115">
        <v>44363</v>
      </c>
      <c r="B307" s="177">
        <v>1</v>
      </c>
      <c r="C307" s="170">
        <f t="shared" si="13"/>
        <v>18016</v>
      </c>
      <c r="D307" s="177">
        <v>79</v>
      </c>
      <c r="E307" s="177">
        <v>2</v>
      </c>
      <c r="F307" s="177">
        <v>9335</v>
      </c>
      <c r="G307" s="170">
        <f t="shared" si="12"/>
        <v>7979619</v>
      </c>
    </row>
    <row r="308" spans="1:12" x14ac:dyDescent="0.35">
      <c r="A308" s="115">
        <v>44364</v>
      </c>
      <c r="B308" s="177">
        <v>2</v>
      </c>
      <c r="C308" s="170">
        <f t="shared" si="13"/>
        <v>18018</v>
      </c>
      <c r="D308" s="177">
        <v>77</v>
      </c>
      <c r="E308" s="177">
        <v>3</v>
      </c>
      <c r="F308" s="177">
        <v>9954</v>
      </c>
      <c r="G308" s="170">
        <f t="shared" si="12"/>
        <v>7989573</v>
      </c>
    </row>
    <row r="309" spans="1:12" x14ac:dyDescent="0.35">
      <c r="A309" s="115">
        <v>44365</v>
      </c>
      <c r="B309" s="177">
        <v>0</v>
      </c>
      <c r="C309" s="170">
        <f t="shared" si="13"/>
        <v>18018</v>
      </c>
      <c r="D309" s="177">
        <v>72</v>
      </c>
      <c r="E309" s="177">
        <v>0</v>
      </c>
      <c r="F309" s="177">
        <v>1204</v>
      </c>
      <c r="G309" s="170">
        <f t="shared" si="12"/>
        <v>7990777</v>
      </c>
    </row>
    <row r="310" spans="1:12" x14ac:dyDescent="0.35">
      <c r="A310" s="115">
        <v>44366</v>
      </c>
      <c r="B310" s="177">
        <v>0</v>
      </c>
      <c r="C310" s="170">
        <f t="shared" si="13"/>
        <v>18018</v>
      </c>
      <c r="D310" s="177">
        <v>48</v>
      </c>
      <c r="E310" s="177">
        <v>0</v>
      </c>
      <c r="F310" s="177">
        <v>1182</v>
      </c>
      <c r="G310" s="170">
        <f t="shared" si="12"/>
        <v>7991959</v>
      </c>
    </row>
    <row r="311" spans="1:12" x14ac:dyDescent="0.35">
      <c r="A311" s="115">
        <v>44367</v>
      </c>
      <c r="B311" s="177">
        <v>0</v>
      </c>
      <c r="C311" s="170">
        <f t="shared" si="13"/>
        <v>18018</v>
      </c>
      <c r="D311" s="177">
        <v>30</v>
      </c>
      <c r="E311" s="177">
        <v>0</v>
      </c>
      <c r="F311" s="177">
        <v>421</v>
      </c>
      <c r="G311" s="170">
        <f t="shared" si="12"/>
        <v>7992380</v>
      </c>
    </row>
    <row r="312" spans="1:12" x14ac:dyDescent="0.35">
      <c r="A312" s="115">
        <v>44368</v>
      </c>
      <c r="B312" s="177">
        <v>2</v>
      </c>
      <c r="C312" s="170">
        <f t="shared" si="13"/>
        <v>18020</v>
      </c>
      <c r="D312" s="177">
        <v>69</v>
      </c>
      <c r="E312" s="177">
        <v>2</v>
      </c>
      <c r="F312" s="177">
        <v>13017</v>
      </c>
      <c r="G312" s="170">
        <f t="shared" si="12"/>
        <v>8005397</v>
      </c>
    </row>
    <row r="313" spans="1:12" x14ac:dyDescent="0.35">
      <c r="A313" s="115">
        <v>44369</v>
      </c>
      <c r="B313" s="177">
        <v>0</v>
      </c>
      <c r="C313" s="170">
        <f t="shared" si="13"/>
        <v>18020</v>
      </c>
      <c r="D313" s="177">
        <v>83</v>
      </c>
      <c r="E313" s="177">
        <v>0</v>
      </c>
      <c r="F313" s="177">
        <v>10776</v>
      </c>
      <c r="G313" s="170">
        <f t="shared" si="12"/>
        <v>8016173</v>
      </c>
      <c r="H313" s="170">
        <f t="shared" si="12"/>
        <v>8016173</v>
      </c>
      <c r="I313" s="27">
        <v>18955</v>
      </c>
      <c r="J313" s="27">
        <v>18017</v>
      </c>
      <c r="K313" s="27">
        <v>13</v>
      </c>
      <c r="L313" s="27">
        <v>52076</v>
      </c>
    </row>
    <row r="314" spans="1:12" x14ac:dyDescent="0.35">
      <c r="A314" s="115">
        <v>44370</v>
      </c>
      <c r="B314" s="177">
        <v>1</v>
      </c>
      <c r="C314" s="177">
        <f t="shared" si="13"/>
        <v>18021</v>
      </c>
      <c r="D314" s="177">
        <v>69</v>
      </c>
      <c r="E314" s="177">
        <v>1</v>
      </c>
      <c r="F314" s="177">
        <v>9062</v>
      </c>
      <c r="G314" s="177">
        <f t="shared" si="12"/>
        <v>8025235</v>
      </c>
    </row>
    <row r="315" spans="1:12" x14ac:dyDescent="0.35">
      <c r="A315" s="115">
        <v>44371</v>
      </c>
      <c r="B315" s="177">
        <v>1</v>
      </c>
      <c r="C315" s="177">
        <f t="shared" si="13"/>
        <v>18022</v>
      </c>
      <c r="D315" s="177">
        <v>83</v>
      </c>
      <c r="E315" s="177">
        <v>1</v>
      </c>
      <c r="F315" s="177">
        <v>8015</v>
      </c>
      <c r="G315" s="177">
        <f t="shared" ref="G315:H327" si="14">(G314+F315)</f>
        <v>8033250</v>
      </c>
    </row>
    <row r="316" spans="1:12" x14ac:dyDescent="0.35">
      <c r="A316" s="115">
        <v>44372</v>
      </c>
      <c r="B316" s="177">
        <v>0</v>
      </c>
      <c r="C316" s="177">
        <f t="shared" si="13"/>
        <v>18022</v>
      </c>
      <c r="D316" s="177">
        <v>62</v>
      </c>
      <c r="E316" s="177">
        <v>0</v>
      </c>
      <c r="F316" s="177">
        <v>4973</v>
      </c>
      <c r="G316" s="177">
        <f t="shared" si="14"/>
        <v>8038223</v>
      </c>
    </row>
    <row r="317" spans="1:12" x14ac:dyDescent="0.35">
      <c r="A317" s="115">
        <v>44373</v>
      </c>
      <c r="B317" s="27">
        <v>0</v>
      </c>
      <c r="C317" s="177">
        <f t="shared" si="13"/>
        <v>18022</v>
      </c>
      <c r="D317" s="177">
        <v>59</v>
      </c>
      <c r="E317" s="177">
        <v>0</v>
      </c>
      <c r="F317" s="177">
        <v>826</v>
      </c>
      <c r="G317" s="177">
        <f t="shared" si="14"/>
        <v>8039049</v>
      </c>
    </row>
    <row r="318" spans="1:12" x14ac:dyDescent="0.35">
      <c r="A318" s="115">
        <v>44374</v>
      </c>
      <c r="B318" s="27">
        <v>0</v>
      </c>
      <c r="C318" s="177">
        <f t="shared" si="13"/>
        <v>18022</v>
      </c>
      <c r="D318" s="177">
        <v>58</v>
      </c>
      <c r="E318" s="177">
        <v>0</v>
      </c>
      <c r="F318" s="177">
        <v>336</v>
      </c>
      <c r="G318" s="177">
        <f t="shared" si="14"/>
        <v>8039385</v>
      </c>
    </row>
    <row r="319" spans="1:12" x14ac:dyDescent="0.35">
      <c r="A319" s="115">
        <v>44375</v>
      </c>
      <c r="B319" s="27">
        <v>2</v>
      </c>
      <c r="C319" s="177">
        <f t="shared" si="13"/>
        <v>18024</v>
      </c>
      <c r="D319" s="177">
        <v>94</v>
      </c>
      <c r="E319" s="177">
        <v>2</v>
      </c>
      <c r="F319" s="177">
        <v>11987</v>
      </c>
      <c r="G319" s="177">
        <f t="shared" si="14"/>
        <v>8051372</v>
      </c>
    </row>
    <row r="320" spans="1:12" x14ac:dyDescent="0.35">
      <c r="A320" s="115">
        <v>44376</v>
      </c>
      <c r="B320" s="27">
        <v>2</v>
      </c>
      <c r="C320" s="177">
        <f t="shared" si="13"/>
        <v>18026</v>
      </c>
      <c r="D320" s="177">
        <v>81</v>
      </c>
      <c r="E320" s="177">
        <v>3</v>
      </c>
      <c r="F320" s="177">
        <v>10180</v>
      </c>
      <c r="G320" s="177">
        <f t="shared" si="14"/>
        <v>8061552</v>
      </c>
      <c r="H320" s="27">
        <v>8053001</v>
      </c>
      <c r="I320" s="27">
        <v>18959</v>
      </c>
      <c r="J320" s="27">
        <v>18022</v>
      </c>
      <c r="K320" s="27">
        <v>5</v>
      </c>
      <c r="L320" s="27">
        <v>36792</v>
      </c>
    </row>
    <row r="321" spans="1:12" x14ac:dyDescent="0.35">
      <c r="A321" s="115">
        <v>44377</v>
      </c>
      <c r="B321" s="27">
        <v>1</v>
      </c>
      <c r="C321" s="177">
        <f t="shared" si="13"/>
        <v>18027</v>
      </c>
      <c r="D321" s="177">
        <v>84</v>
      </c>
      <c r="E321" s="177">
        <v>1</v>
      </c>
      <c r="F321" s="177">
        <v>8270</v>
      </c>
      <c r="G321" s="177">
        <f t="shared" si="14"/>
        <v>8069822</v>
      </c>
    </row>
    <row r="322" spans="1:12" x14ac:dyDescent="0.35">
      <c r="A322" s="115">
        <v>44378</v>
      </c>
      <c r="B322" s="27">
        <v>1</v>
      </c>
      <c r="C322" s="177">
        <f t="shared" si="13"/>
        <v>18028</v>
      </c>
      <c r="D322" s="177">
        <v>105</v>
      </c>
      <c r="E322" s="177">
        <v>1</v>
      </c>
      <c r="F322" s="177">
        <v>8239</v>
      </c>
      <c r="G322" s="177">
        <f t="shared" si="14"/>
        <v>8078061</v>
      </c>
    </row>
    <row r="323" spans="1:12" x14ac:dyDescent="0.35">
      <c r="A323" s="115">
        <v>44379</v>
      </c>
      <c r="B323" s="27">
        <v>0</v>
      </c>
      <c r="C323" s="177">
        <f t="shared" si="13"/>
        <v>18028</v>
      </c>
      <c r="D323" s="177">
        <v>83</v>
      </c>
      <c r="E323" s="177">
        <v>0</v>
      </c>
      <c r="F323" s="177">
        <v>3800</v>
      </c>
      <c r="G323" s="177">
        <f t="shared" si="14"/>
        <v>8081861</v>
      </c>
    </row>
    <row r="324" spans="1:12" x14ac:dyDescent="0.35">
      <c r="A324" s="115">
        <v>44380</v>
      </c>
      <c r="B324" s="27">
        <v>0</v>
      </c>
      <c r="C324" s="177">
        <f t="shared" si="13"/>
        <v>18028</v>
      </c>
      <c r="D324" s="177">
        <v>41</v>
      </c>
      <c r="E324" s="177">
        <v>0</v>
      </c>
      <c r="F324" s="177">
        <v>481</v>
      </c>
      <c r="G324" s="177">
        <f t="shared" si="14"/>
        <v>8082342</v>
      </c>
    </row>
    <row r="325" spans="1:12" x14ac:dyDescent="0.35">
      <c r="A325" s="115">
        <v>44381</v>
      </c>
      <c r="B325" s="27">
        <v>0</v>
      </c>
      <c r="C325" s="177">
        <f t="shared" si="13"/>
        <v>18028</v>
      </c>
      <c r="D325" s="177">
        <v>32</v>
      </c>
      <c r="E325" s="177">
        <v>0</v>
      </c>
      <c r="F325" s="177">
        <v>170</v>
      </c>
      <c r="G325" s="177">
        <f t="shared" si="14"/>
        <v>8082512</v>
      </c>
    </row>
    <row r="326" spans="1:12" x14ac:dyDescent="0.35">
      <c r="A326" s="115">
        <v>44382</v>
      </c>
      <c r="B326" s="27">
        <v>0</v>
      </c>
      <c r="C326" s="177">
        <f t="shared" si="13"/>
        <v>18028</v>
      </c>
      <c r="D326" s="177">
        <v>52</v>
      </c>
      <c r="E326" s="177">
        <v>0</v>
      </c>
      <c r="F326" s="177">
        <v>783</v>
      </c>
      <c r="G326" s="177">
        <f t="shared" si="14"/>
        <v>8083295</v>
      </c>
    </row>
    <row r="327" spans="1:12" x14ac:dyDescent="0.35">
      <c r="A327" s="115">
        <v>44383</v>
      </c>
      <c r="B327" s="27">
        <v>1</v>
      </c>
      <c r="C327" s="177">
        <f t="shared" si="13"/>
        <v>18029</v>
      </c>
      <c r="D327" s="177">
        <v>19</v>
      </c>
      <c r="E327" s="177">
        <v>1</v>
      </c>
      <c r="F327" s="177">
        <v>4255</v>
      </c>
      <c r="G327" s="177">
        <f t="shared" si="14"/>
        <v>8087550</v>
      </c>
      <c r="H327" s="177">
        <f t="shared" si="14"/>
        <v>8087550</v>
      </c>
      <c r="I327" s="27">
        <v>18966</v>
      </c>
      <c r="J327" s="27">
        <v>18029</v>
      </c>
      <c r="K327" s="27">
        <v>7</v>
      </c>
      <c r="L327" s="27">
        <v>35549</v>
      </c>
    </row>
    <row r="328" spans="1:12" x14ac:dyDescent="0.35">
      <c r="D328" s="17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743"/>
  <sheetViews>
    <sheetView zoomScale="80" zoomScaleNormal="80" workbookViewId="0">
      <pane ySplit="1" topLeftCell="A2" activePane="bottomLeft" state="frozen"/>
      <selection activeCell="F21" sqref="F21:G34"/>
      <selection pane="bottomLeft" activeCell="M2736" sqref="M2736"/>
    </sheetView>
  </sheetViews>
  <sheetFormatPr defaultColWidth="9.1796875" defaultRowHeight="14.5" x14ac:dyDescent="0.35"/>
  <cols>
    <col min="1" max="1" width="30.6328125" style="27" bestFit="1" customWidth="1"/>
    <col min="2" max="2" width="10.81640625" style="28" bestFit="1" customWidth="1"/>
    <col min="3" max="3" width="9.1796875" style="27" customWidth="1"/>
    <col min="4" max="4" width="16" style="27" bestFit="1" customWidth="1"/>
    <col min="5" max="5" width="16.54296875" style="27" customWidth="1"/>
    <col min="6" max="6" width="9.1796875" style="27" bestFit="1" customWidth="1"/>
    <col min="7" max="7" width="16" style="27" bestFit="1" customWidth="1"/>
    <col min="8" max="8" width="12" style="27" bestFit="1" customWidth="1"/>
    <col min="9" max="16384" width="9.1796875" style="27"/>
  </cols>
  <sheetData>
    <row r="1" spans="1:8" s="35" customFormat="1" ht="43.5" x14ac:dyDescent="0.35">
      <c r="A1" s="35" t="s">
        <v>293</v>
      </c>
      <c r="B1" s="71" t="s">
        <v>38</v>
      </c>
      <c r="C1" s="35" t="s">
        <v>291</v>
      </c>
      <c r="D1" s="35" t="s">
        <v>289</v>
      </c>
      <c r="E1" s="35" t="s">
        <v>287</v>
      </c>
      <c r="F1" s="35" t="s">
        <v>285</v>
      </c>
      <c r="G1" s="35" t="s">
        <v>283</v>
      </c>
      <c r="H1" s="35" t="s">
        <v>281</v>
      </c>
    </row>
    <row r="2" spans="1:8" s="170" customFormat="1" x14ac:dyDescent="0.35">
      <c r="A2" s="197" t="s">
        <v>1057</v>
      </c>
      <c r="B2" s="66">
        <v>43934</v>
      </c>
      <c r="C2" s="33">
        <v>575</v>
      </c>
      <c r="D2" s="33">
        <v>2134</v>
      </c>
      <c r="E2" s="34" t="s">
        <v>1058</v>
      </c>
      <c r="F2" s="33">
        <v>401</v>
      </c>
      <c r="G2" s="33">
        <v>771</v>
      </c>
      <c r="H2" s="32" t="s">
        <v>1058</v>
      </c>
    </row>
    <row r="3" spans="1:8" s="170" customFormat="1" x14ac:dyDescent="0.35">
      <c r="A3" s="197" t="s">
        <v>1059</v>
      </c>
      <c r="B3" s="66">
        <v>43934</v>
      </c>
      <c r="C3" s="33">
        <v>227</v>
      </c>
      <c r="D3" s="33">
        <v>1185</v>
      </c>
      <c r="E3" s="34" t="s">
        <v>1058</v>
      </c>
      <c r="F3" s="33">
        <v>119</v>
      </c>
      <c r="G3" s="33">
        <v>313</v>
      </c>
      <c r="H3" s="32" t="s">
        <v>1058</v>
      </c>
    </row>
    <row r="4" spans="1:8" s="170" customFormat="1" ht="15" customHeight="1" x14ac:dyDescent="0.35">
      <c r="A4" s="197" t="s">
        <v>1060</v>
      </c>
      <c r="B4" s="66">
        <v>43934</v>
      </c>
      <c r="C4" s="33">
        <v>146</v>
      </c>
      <c r="D4" s="33">
        <v>1081</v>
      </c>
      <c r="E4" s="34" t="s">
        <v>1058</v>
      </c>
      <c r="F4" s="33">
        <v>72</v>
      </c>
      <c r="G4" s="33">
        <v>201</v>
      </c>
      <c r="H4" s="32" t="s">
        <v>1058</v>
      </c>
    </row>
    <row r="5" spans="1:8" s="170" customFormat="1" x14ac:dyDescent="0.35">
      <c r="A5" s="197" t="s">
        <v>1061</v>
      </c>
      <c r="B5" s="66">
        <v>43934</v>
      </c>
      <c r="C5" s="33">
        <v>149</v>
      </c>
      <c r="D5" s="33">
        <v>761</v>
      </c>
      <c r="E5" s="34" t="s">
        <v>1058</v>
      </c>
      <c r="F5" s="33">
        <v>48</v>
      </c>
      <c r="G5" s="33">
        <v>351</v>
      </c>
      <c r="H5" s="32" t="s">
        <v>1058</v>
      </c>
    </row>
    <row r="6" spans="1:8" s="170" customFormat="1" x14ac:dyDescent="0.35">
      <c r="A6" s="197" t="s">
        <v>1062</v>
      </c>
      <c r="B6" s="66">
        <v>43934</v>
      </c>
      <c r="C6" s="33">
        <v>101</v>
      </c>
      <c r="D6" s="33">
        <v>734</v>
      </c>
      <c r="E6" s="34" t="s">
        <v>1058</v>
      </c>
      <c r="F6" s="33">
        <v>150</v>
      </c>
      <c r="G6" s="33">
        <v>410</v>
      </c>
      <c r="H6" s="32" t="s">
        <v>1058</v>
      </c>
    </row>
    <row r="7" spans="1:8" s="170" customFormat="1" x14ac:dyDescent="0.35">
      <c r="A7" s="197" t="s">
        <v>1063</v>
      </c>
      <c r="B7" s="66">
        <v>43934</v>
      </c>
      <c r="C7" s="33">
        <v>163</v>
      </c>
      <c r="D7" s="33">
        <v>555</v>
      </c>
      <c r="E7" s="34" t="s">
        <v>1058</v>
      </c>
      <c r="F7" s="33">
        <v>83</v>
      </c>
      <c r="G7" s="33">
        <v>313</v>
      </c>
      <c r="H7" s="32" t="s">
        <v>1058</v>
      </c>
    </row>
    <row r="8" spans="1:8" s="170" customFormat="1" x14ac:dyDescent="0.35">
      <c r="A8" s="197" t="s">
        <v>1057</v>
      </c>
      <c r="B8" s="66">
        <v>43935</v>
      </c>
      <c r="C8" s="33">
        <v>564</v>
      </c>
      <c r="D8" s="33">
        <v>2186</v>
      </c>
      <c r="E8" s="34" t="s">
        <v>1058</v>
      </c>
      <c r="F8" s="33">
        <v>424</v>
      </c>
      <c r="G8" s="33">
        <v>724</v>
      </c>
      <c r="H8" s="32" t="s">
        <v>1058</v>
      </c>
    </row>
    <row r="9" spans="1:8" s="170" customFormat="1" x14ac:dyDescent="0.35">
      <c r="A9" s="197" t="s">
        <v>1059</v>
      </c>
      <c r="B9" s="66">
        <v>43935</v>
      </c>
      <c r="C9" s="33">
        <v>249</v>
      </c>
      <c r="D9" s="33">
        <v>1278</v>
      </c>
      <c r="E9" s="34" t="s">
        <v>1058</v>
      </c>
      <c r="F9" s="33">
        <v>168</v>
      </c>
      <c r="G9" s="33">
        <v>308</v>
      </c>
      <c r="H9" s="32" t="s">
        <v>1058</v>
      </c>
    </row>
    <row r="10" spans="1:8" s="170" customFormat="1" x14ac:dyDescent="0.35">
      <c r="A10" s="197" t="s">
        <v>1060</v>
      </c>
      <c r="B10" s="66">
        <v>43935</v>
      </c>
      <c r="C10" s="33">
        <v>158</v>
      </c>
      <c r="D10" s="33">
        <v>1120</v>
      </c>
      <c r="E10" s="34" t="s">
        <v>1058</v>
      </c>
      <c r="F10" s="33">
        <v>80</v>
      </c>
      <c r="G10" s="33">
        <v>365</v>
      </c>
      <c r="H10" s="32" t="s">
        <v>1058</v>
      </c>
    </row>
    <row r="11" spans="1:8" s="170" customFormat="1" x14ac:dyDescent="0.35">
      <c r="A11" s="197" t="s">
        <v>1061</v>
      </c>
      <c r="B11" s="66">
        <v>43935</v>
      </c>
      <c r="C11" s="33">
        <v>138</v>
      </c>
      <c r="D11" s="33">
        <v>741</v>
      </c>
      <c r="E11" s="34" t="s">
        <v>1058</v>
      </c>
      <c r="F11" s="33">
        <v>50</v>
      </c>
      <c r="G11" s="33">
        <v>350</v>
      </c>
      <c r="H11" s="32" t="s">
        <v>1058</v>
      </c>
    </row>
    <row r="12" spans="1:8" s="170" customFormat="1" x14ac:dyDescent="0.35">
      <c r="A12" s="197" t="s">
        <v>1062</v>
      </c>
      <c r="B12" s="66">
        <v>43935</v>
      </c>
      <c r="C12" s="33">
        <v>100</v>
      </c>
      <c r="D12" s="33">
        <v>749</v>
      </c>
      <c r="E12" s="34" t="s">
        <v>1058</v>
      </c>
      <c r="F12" s="33">
        <v>149</v>
      </c>
      <c r="G12" s="33">
        <v>380</v>
      </c>
      <c r="H12" s="32" t="s">
        <v>1058</v>
      </c>
    </row>
    <row r="13" spans="1:8" s="170" customFormat="1" x14ac:dyDescent="0.35">
      <c r="A13" s="197" t="s">
        <v>1063</v>
      </c>
      <c r="B13" s="66">
        <v>43935</v>
      </c>
      <c r="C13" s="33">
        <v>158</v>
      </c>
      <c r="D13" s="33">
        <v>605</v>
      </c>
      <c r="E13" s="34" t="s">
        <v>1058</v>
      </c>
      <c r="F13" s="33">
        <v>92</v>
      </c>
      <c r="G13" s="33">
        <v>419</v>
      </c>
      <c r="H13" s="32" t="s">
        <v>1058</v>
      </c>
    </row>
    <row r="14" spans="1:8" s="170" customFormat="1" x14ac:dyDescent="0.35">
      <c r="A14" s="197" t="s">
        <v>1057</v>
      </c>
      <c r="B14" s="66">
        <v>43936</v>
      </c>
      <c r="C14" s="33">
        <v>601</v>
      </c>
      <c r="D14" s="33">
        <v>1821</v>
      </c>
      <c r="E14" s="34" t="s">
        <v>1058</v>
      </c>
      <c r="F14" s="33">
        <v>395</v>
      </c>
      <c r="G14" s="33">
        <v>1105</v>
      </c>
      <c r="H14" s="32" t="s">
        <v>1058</v>
      </c>
    </row>
    <row r="15" spans="1:8" s="170" customFormat="1" x14ac:dyDescent="0.35">
      <c r="A15" s="197" t="s">
        <v>1059</v>
      </c>
      <c r="B15" s="66">
        <v>43936</v>
      </c>
      <c r="C15" s="33">
        <v>252</v>
      </c>
      <c r="D15" s="33">
        <v>1189</v>
      </c>
      <c r="E15" s="34" t="s">
        <v>1058</v>
      </c>
      <c r="F15" s="33">
        <v>187</v>
      </c>
      <c r="G15" s="33">
        <v>438</v>
      </c>
      <c r="H15" s="32" t="s">
        <v>1058</v>
      </c>
    </row>
    <row r="16" spans="1:8" s="170" customFormat="1" x14ac:dyDescent="0.35">
      <c r="A16" s="197" t="s">
        <v>1060</v>
      </c>
      <c r="B16" s="66">
        <v>43936</v>
      </c>
      <c r="C16" s="33">
        <v>161</v>
      </c>
      <c r="D16" s="33">
        <v>1086</v>
      </c>
      <c r="E16" s="34" t="s">
        <v>1058</v>
      </c>
      <c r="F16" s="33">
        <v>94</v>
      </c>
      <c r="G16" s="33">
        <v>393</v>
      </c>
      <c r="H16" s="32" t="s">
        <v>1058</v>
      </c>
    </row>
    <row r="17" spans="1:8" s="170" customFormat="1" x14ac:dyDescent="0.35">
      <c r="A17" s="197" t="s">
        <v>1061</v>
      </c>
      <c r="B17" s="66">
        <v>43936</v>
      </c>
      <c r="C17" s="33">
        <v>142</v>
      </c>
      <c r="D17" s="33">
        <v>756</v>
      </c>
      <c r="E17" s="34" t="s">
        <v>1058</v>
      </c>
      <c r="F17" s="33">
        <v>52</v>
      </c>
      <c r="G17" s="33">
        <v>379</v>
      </c>
      <c r="H17" s="32" t="s">
        <v>1058</v>
      </c>
    </row>
    <row r="18" spans="1:8" s="170" customFormat="1" x14ac:dyDescent="0.35">
      <c r="A18" s="197" t="s">
        <v>1062</v>
      </c>
      <c r="B18" s="66">
        <v>43936</v>
      </c>
      <c r="C18" s="33">
        <v>104</v>
      </c>
      <c r="D18" s="33">
        <v>753</v>
      </c>
      <c r="E18" s="34" t="s">
        <v>1058</v>
      </c>
      <c r="F18" s="33">
        <v>145</v>
      </c>
      <c r="G18" s="33">
        <v>415</v>
      </c>
      <c r="H18" s="32" t="s">
        <v>1058</v>
      </c>
    </row>
    <row r="19" spans="1:8" s="170" customFormat="1" x14ac:dyDescent="0.35">
      <c r="A19" s="197" t="s">
        <v>1063</v>
      </c>
      <c r="B19" s="66">
        <v>43936</v>
      </c>
      <c r="C19" s="33">
        <v>152</v>
      </c>
      <c r="D19" s="33">
        <v>615</v>
      </c>
      <c r="E19" s="34" t="s">
        <v>1058</v>
      </c>
      <c r="F19" s="33">
        <v>108</v>
      </c>
      <c r="G19" s="33">
        <v>466</v>
      </c>
      <c r="H19" s="32" t="s">
        <v>1058</v>
      </c>
    </row>
    <row r="20" spans="1:8" s="170" customFormat="1" x14ac:dyDescent="0.35">
      <c r="A20" s="197" t="s">
        <v>1057</v>
      </c>
      <c r="B20" s="66">
        <v>43937</v>
      </c>
      <c r="C20" s="33">
        <v>655</v>
      </c>
      <c r="D20" s="33">
        <v>1900</v>
      </c>
      <c r="E20" s="34" t="s">
        <v>1058</v>
      </c>
      <c r="F20" s="33">
        <v>332</v>
      </c>
      <c r="G20" s="33">
        <v>1003</v>
      </c>
      <c r="H20" s="32" t="s">
        <v>1058</v>
      </c>
    </row>
    <row r="21" spans="1:8" s="170" customFormat="1" x14ac:dyDescent="0.35">
      <c r="A21" s="197" t="s">
        <v>1059</v>
      </c>
      <c r="B21" s="66">
        <v>43937</v>
      </c>
      <c r="C21" s="33">
        <v>253</v>
      </c>
      <c r="D21" s="33">
        <v>1211</v>
      </c>
      <c r="E21" s="34" t="s">
        <v>1058</v>
      </c>
      <c r="F21" s="33">
        <v>156</v>
      </c>
      <c r="G21" s="33">
        <v>497</v>
      </c>
      <c r="H21" s="32" t="s">
        <v>1058</v>
      </c>
    </row>
    <row r="22" spans="1:8" s="170" customFormat="1" x14ac:dyDescent="0.35">
      <c r="A22" s="197" t="s">
        <v>1060</v>
      </c>
      <c r="B22" s="66">
        <v>43937</v>
      </c>
      <c r="C22" s="33">
        <v>152</v>
      </c>
      <c r="D22" s="33">
        <v>1054</v>
      </c>
      <c r="E22" s="34" t="s">
        <v>1058</v>
      </c>
      <c r="F22" s="33">
        <v>100</v>
      </c>
      <c r="G22" s="33">
        <v>421</v>
      </c>
      <c r="H22" s="32" t="s">
        <v>1058</v>
      </c>
    </row>
    <row r="23" spans="1:8" s="170" customFormat="1" x14ac:dyDescent="0.35">
      <c r="A23" s="197" t="s">
        <v>1061</v>
      </c>
      <c r="B23" s="66">
        <v>43937</v>
      </c>
      <c r="C23" s="33">
        <v>146</v>
      </c>
      <c r="D23" s="33">
        <v>763</v>
      </c>
      <c r="E23" s="34" t="s">
        <v>1058</v>
      </c>
      <c r="F23" s="33">
        <v>48</v>
      </c>
      <c r="G23" s="33">
        <v>376</v>
      </c>
      <c r="H23" s="32" t="s">
        <v>1058</v>
      </c>
    </row>
    <row r="24" spans="1:8" s="170" customFormat="1" x14ac:dyDescent="0.35">
      <c r="A24" s="197" t="s">
        <v>1062</v>
      </c>
      <c r="B24" s="66">
        <v>43937</v>
      </c>
      <c r="C24" s="33">
        <v>108</v>
      </c>
      <c r="D24" s="33">
        <v>754</v>
      </c>
      <c r="E24" s="34" t="s">
        <v>1058</v>
      </c>
      <c r="F24" s="33">
        <v>139</v>
      </c>
      <c r="G24" s="33">
        <v>408</v>
      </c>
      <c r="H24" s="32" t="s">
        <v>1058</v>
      </c>
    </row>
    <row r="25" spans="1:8" s="170" customFormat="1" x14ac:dyDescent="0.35">
      <c r="A25" s="197" t="s">
        <v>1063</v>
      </c>
      <c r="B25" s="66">
        <v>43937</v>
      </c>
      <c r="C25" s="33">
        <v>169</v>
      </c>
      <c r="D25" s="33">
        <v>624</v>
      </c>
      <c r="E25" s="34" t="s">
        <v>1058</v>
      </c>
      <c r="F25" s="33">
        <v>99</v>
      </c>
      <c r="G25" s="33">
        <v>438</v>
      </c>
      <c r="H25" s="32" t="s">
        <v>1058</v>
      </c>
    </row>
    <row r="26" spans="1:8" s="170" customFormat="1" x14ac:dyDescent="0.35">
      <c r="A26" s="197" t="s">
        <v>1057</v>
      </c>
      <c r="B26" s="66">
        <v>43938</v>
      </c>
      <c r="C26" s="33">
        <v>616</v>
      </c>
      <c r="D26" s="33">
        <v>1870</v>
      </c>
      <c r="E26" s="34" t="s">
        <v>1058</v>
      </c>
      <c r="F26" s="33">
        <v>323</v>
      </c>
      <c r="G26" s="33">
        <v>1027</v>
      </c>
      <c r="H26" s="32" t="s">
        <v>1058</v>
      </c>
    </row>
    <row r="27" spans="1:8" s="170" customFormat="1" x14ac:dyDescent="0.35">
      <c r="A27" s="197" t="s">
        <v>1059</v>
      </c>
      <c r="B27" s="66">
        <v>43938</v>
      </c>
      <c r="C27" s="33">
        <v>253</v>
      </c>
      <c r="D27" s="33">
        <v>1202</v>
      </c>
      <c r="E27" s="34" t="s">
        <v>1058</v>
      </c>
      <c r="F27" s="33">
        <v>149</v>
      </c>
      <c r="G27" s="33">
        <v>486</v>
      </c>
      <c r="H27" s="32" t="s">
        <v>1058</v>
      </c>
    </row>
    <row r="28" spans="1:8" s="170" customFormat="1" x14ac:dyDescent="0.35">
      <c r="A28" s="197" t="s">
        <v>1060</v>
      </c>
      <c r="B28" s="66">
        <v>43938</v>
      </c>
      <c r="C28" s="33">
        <v>151</v>
      </c>
      <c r="D28" s="33">
        <v>1034</v>
      </c>
      <c r="E28" s="34" t="s">
        <v>1058</v>
      </c>
      <c r="F28" s="33">
        <v>109</v>
      </c>
      <c r="G28" s="33">
        <v>680</v>
      </c>
      <c r="H28" s="32" t="s">
        <v>1058</v>
      </c>
    </row>
    <row r="29" spans="1:8" s="170" customFormat="1" x14ac:dyDescent="0.35">
      <c r="A29" s="197" t="s">
        <v>1061</v>
      </c>
      <c r="B29" s="66">
        <v>43938</v>
      </c>
      <c r="C29" s="33">
        <v>142</v>
      </c>
      <c r="D29" s="33">
        <v>753</v>
      </c>
      <c r="E29" s="34" t="s">
        <v>1058</v>
      </c>
      <c r="F29" s="33">
        <v>54</v>
      </c>
      <c r="G29" s="33">
        <v>338</v>
      </c>
      <c r="H29" s="32" t="s">
        <v>1058</v>
      </c>
    </row>
    <row r="30" spans="1:8" s="170" customFormat="1" x14ac:dyDescent="0.35">
      <c r="A30" s="197" t="s">
        <v>1062</v>
      </c>
      <c r="B30" s="66">
        <v>43938</v>
      </c>
      <c r="C30" s="33">
        <v>101</v>
      </c>
      <c r="D30" s="33">
        <v>733</v>
      </c>
      <c r="E30" s="34" t="s">
        <v>1058</v>
      </c>
      <c r="F30" s="33">
        <v>146</v>
      </c>
      <c r="G30" s="33">
        <v>441</v>
      </c>
      <c r="H30" s="32" t="s">
        <v>1058</v>
      </c>
    </row>
    <row r="31" spans="1:8" s="170" customFormat="1" x14ac:dyDescent="0.35">
      <c r="A31" s="197" t="s">
        <v>1063</v>
      </c>
      <c r="B31" s="66">
        <v>43938</v>
      </c>
      <c r="C31" s="33">
        <v>150</v>
      </c>
      <c r="D31" s="33">
        <v>654</v>
      </c>
      <c r="E31" s="34" t="s">
        <v>1058</v>
      </c>
      <c r="F31" s="33">
        <v>102</v>
      </c>
      <c r="G31" s="33">
        <v>423</v>
      </c>
      <c r="H31" s="32" t="s">
        <v>1058</v>
      </c>
    </row>
    <row r="32" spans="1:8" s="170" customFormat="1" x14ac:dyDescent="0.35">
      <c r="A32" s="197" t="s">
        <v>1057</v>
      </c>
      <c r="B32" s="66">
        <v>43939</v>
      </c>
      <c r="C32" s="33">
        <v>641</v>
      </c>
      <c r="D32" s="33">
        <v>1818</v>
      </c>
      <c r="E32" s="34" t="s">
        <v>1058</v>
      </c>
      <c r="F32" s="33">
        <v>335</v>
      </c>
      <c r="G32" s="33">
        <v>1105</v>
      </c>
      <c r="H32" s="32" t="s">
        <v>1058</v>
      </c>
    </row>
    <row r="33" spans="1:8" s="170" customFormat="1" x14ac:dyDescent="0.35">
      <c r="A33" s="197" t="s">
        <v>1059</v>
      </c>
      <c r="B33" s="66">
        <v>43939</v>
      </c>
      <c r="C33" s="33">
        <v>236</v>
      </c>
      <c r="D33" s="33">
        <v>1137</v>
      </c>
      <c r="E33" s="34" t="s">
        <v>1058</v>
      </c>
      <c r="F33" s="33">
        <v>153</v>
      </c>
      <c r="G33" s="33">
        <v>486</v>
      </c>
      <c r="H33" s="32" t="s">
        <v>1058</v>
      </c>
    </row>
    <row r="34" spans="1:8" s="170" customFormat="1" x14ac:dyDescent="0.35">
      <c r="A34" s="197" t="s">
        <v>1060</v>
      </c>
      <c r="B34" s="66">
        <v>43939</v>
      </c>
      <c r="C34" s="33">
        <v>152</v>
      </c>
      <c r="D34" s="33">
        <v>1052</v>
      </c>
      <c r="E34" s="34" t="s">
        <v>1058</v>
      </c>
      <c r="F34" s="33">
        <v>107</v>
      </c>
      <c r="G34" s="33">
        <v>657</v>
      </c>
      <c r="H34" s="32" t="s">
        <v>1058</v>
      </c>
    </row>
    <row r="35" spans="1:8" s="170" customFormat="1" x14ac:dyDescent="0.35">
      <c r="A35" s="197" t="s">
        <v>1061</v>
      </c>
      <c r="B35" s="66">
        <v>43939</v>
      </c>
      <c r="C35" s="33">
        <v>136</v>
      </c>
      <c r="D35" s="33">
        <v>757</v>
      </c>
      <c r="E35" s="34" t="s">
        <v>1058</v>
      </c>
      <c r="F35" s="33">
        <v>64</v>
      </c>
      <c r="G35" s="33">
        <v>334</v>
      </c>
      <c r="H35" s="32" t="s">
        <v>1058</v>
      </c>
    </row>
    <row r="36" spans="1:8" s="170" customFormat="1" x14ac:dyDescent="0.35">
      <c r="A36" s="197" t="s">
        <v>1062</v>
      </c>
      <c r="B36" s="66">
        <v>43939</v>
      </c>
      <c r="C36" s="33">
        <v>90</v>
      </c>
      <c r="D36" s="33">
        <v>744</v>
      </c>
      <c r="E36" s="34" t="s">
        <v>1058</v>
      </c>
      <c r="F36" s="33">
        <v>157</v>
      </c>
      <c r="G36" s="33">
        <v>430</v>
      </c>
      <c r="H36" s="32" t="s">
        <v>1058</v>
      </c>
    </row>
    <row r="37" spans="1:8" s="170" customFormat="1" x14ac:dyDescent="0.35">
      <c r="A37" s="197" t="s">
        <v>1063</v>
      </c>
      <c r="B37" s="66">
        <v>43939</v>
      </c>
      <c r="C37" s="33">
        <v>165</v>
      </c>
      <c r="D37" s="33">
        <v>633</v>
      </c>
      <c r="E37" s="34" t="s">
        <v>1058</v>
      </c>
      <c r="F37" s="33">
        <v>103</v>
      </c>
      <c r="G37" s="33">
        <v>413</v>
      </c>
      <c r="H37" s="32" t="s">
        <v>1058</v>
      </c>
    </row>
    <row r="38" spans="1:8" s="170" customFormat="1" x14ac:dyDescent="0.35">
      <c r="A38" s="197" t="s">
        <v>1057</v>
      </c>
      <c r="B38" s="66">
        <v>43940</v>
      </c>
      <c r="C38" s="33">
        <v>656</v>
      </c>
      <c r="D38" s="33">
        <v>1850</v>
      </c>
      <c r="E38" s="34" t="s">
        <v>1058</v>
      </c>
      <c r="F38" s="33">
        <v>321</v>
      </c>
      <c r="G38" s="33">
        <v>1065</v>
      </c>
      <c r="H38" s="32" t="s">
        <v>1058</v>
      </c>
    </row>
    <row r="39" spans="1:8" s="170" customFormat="1" x14ac:dyDescent="0.35">
      <c r="A39" s="197" t="s">
        <v>1059</v>
      </c>
      <c r="B39" s="66">
        <v>43940</v>
      </c>
      <c r="C39" s="33">
        <v>239</v>
      </c>
      <c r="D39" s="33">
        <v>1234</v>
      </c>
      <c r="E39" s="34" t="s">
        <v>1058</v>
      </c>
      <c r="F39" s="33">
        <v>126</v>
      </c>
      <c r="G39" s="33">
        <v>371</v>
      </c>
      <c r="H39" s="32" t="s">
        <v>1058</v>
      </c>
    </row>
    <row r="40" spans="1:8" s="170" customFormat="1" x14ac:dyDescent="0.35">
      <c r="A40" s="197" t="s">
        <v>1060</v>
      </c>
      <c r="B40" s="66">
        <v>43940</v>
      </c>
      <c r="C40" s="33">
        <v>146</v>
      </c>
      <c r="D40" s="33">
        <v>1067</v>
      </c>
      <c r="E40" s="34" t="s">
        <v>1058</v>
      </c>
      <c r="F40" s="33">
        <v>122</v>
      </c>
      <c r="G40" s="33">
        <v>674</v>
      </c>
      <c r="H40" s="32" t="s">
        <v>1058</v>
      </c>
    </row>
    <row r="41" spans="1:8" s="170" customFormat="1" x14ac:dyDescent="0.35">
      <c r="A41" s="197" t="s">
        <v>1061</v>
      </c>
      <c r="B41" s="66">
        <v>43940</v>
      </c>
      <c r="C41" s="33">
        <v>138</v>
      </c>
      <c r="D41" s="33">
        <v>744</v>
      </c>
      <c r="E41" s="34" t="s">
        <v>1058</v>
      </c>
      <c r="F41" s="33">
        <v>62</v>
      </c>
      <c r="G41" s="33">
        <v>341</v>
      </c>
      <c r="H41" s="32" t="s">
        <v>1058</v>
      </c>
    </row>
    <row r="42" spans="1:8" s="170" customFormat="1" x14ac:dyDescent="0.35">
      <c r="A42" s="197" t="s">
        <v>1062</v>
      </c>
      <c r="B42" s="66">
        <v>43940</v>
      </c>
      <c r="C42" s="33">
        <v>93</v>
      </c>
      <c r="D42" s="33">
        <v>736</v>
      </c>
      <c r="E42" s="34" t="s">
        <v>1058</v>
      </c>
      <c r="F42" s="33">
        <v>154</v>
      </c>
      <c r="G42" s="33">
        <v>440</v>
      </c>
      <c r="H42" s="32" t="s">
        <v>1058</v>
      </c>
    </row>
    <row r="43" spans="1:8" s="170" customFormat="1" x14ac:dyDescent="0.35">
      <c r="A43" s="197" t="s">
        <v>1063</v>
      </c>
      <c r="B43" s="66">
        <v>43940</v>
      </c>
      <c r="C43" s="33">
        <v>164</v>
      </c>
      <c r="D43" s="33">
        <v>598</v>
      </c>
      <c r="E43" s="34" t="s">
        <v>1058</v>
      </c>
      <c r="F43" s="33">
        <v>95</v>
      </c>
      <c r="G43" s="33">
        <v>448</v>
      </c>
      <c r="H43" s="32" t="s">
        <v>1058</v>
      </c>
    </row>
    <row r="44" spans="1:8" s="170" customFormat="1" x14ac:dyDescent="0.35">
      <c r="A44" s="197" t="s">
        <v>1057</v>
      </c>
      <c r="B44" s="66">
        <v>43941</v>
      </c>
      <c r="C44" s="33">
        <v>656</v>
      </c>
      <c r="D44" s="33">
        <v>1899</v>
      </c>
      <c r="E44" s="34" t="s">
        <v>1058</v>
      </c>
      <c r="F44" s="33">
        <v>318</v>
      </c>
      <c r="G44" s="33">
        <v>1019</v>
      </c>
      <c r="H44" s="32" t="s">
        <v>1058</v>
      </c>
    </row>
    <row r="45" spans="1:8" s="170" customFormat="1" x14ac:dyDescent="0.35">
      <c r="A45" s="197" t="s">
        <v>1059</v>
      </c>
      <c r="B45" s="66">
        <v>43941</v>
      </c>
      <c r="C45" s="33">
        <v>241</v>
      </c>
      <c r="D45" s="33">
        <v>1280</v>
      </c>
      <c r="E45" s="34" t="s">
        <v>1058</v>
      </c>
      <c r="F45" s="33">
        <v>132</v>
      </c>
      <c r="G45" s="33">
        <v>376</v>
      </c>
      <c r="H45" s="32" t="s">
        <v>1058</v>
      </c>
    </row>
    <row r="46" spans="1:8" s="170" customFormat="1" x14ac:dyDescent="0.35">
      <c r="A46" s="197" t="s">
        <v>1060</v>
      </c>
      <c r="B46" s="66">
        <v>43941</v>
      </c>
      <c r="C46" s="33">
        <v>154</v>
      </c>
      <c r="D46" s="33">
        <v>1099</v>
      </c>
      <c r="E46" s="34" t="s">
        <v>1058</v>
      </c>
      <c r="F46" s="33">
        <v>107</v>
      </c>
      <c r="G46" s="33">
        <v>631</v>
      </c>
      <c r="H46" s="32" t="s">
        <v>1058</v>
      </c>
    </row>
    <row r="47" spans="1:8" s="170" customFormat="1" x14ac:dyDescent="0.35">
      <c r="A47" s="197" t="s">
        <v>1061</v>
      </c>
      <c r="B47" s="66">
        <v>43941</v>
      </c>
      <c r="C47" s="33">
        <v>141</v>
      </c>
      <c r="D47" s="33">
        <v>798</v>
      </c>
      <c r="E47" s="34" t="s">
        <v>1058</v>
      </c>
      <c r="F47" s="33">
        <v>58</v>
      </c>
      <c r="G47" s="33">
        <v>329</v>
      </c>
      <c r="H47" s="32" t="s">
        <v>1058</v>
      </c>
    </row>
    <row r="48" spans="1:8" s="170" customFormat="1" x14ac:dyDescent="0.35">
      <c r="A48" s="197" t="s">
        <v>1062</v>
      </c>
      <c r="B48" s="66">
        <v>43941</v>
      </c>
      <c r="C48" s="33">
        <v>96</v>
      </c>
      <c r="D48" s="33">
        <v>755</v>
      </c>
      <c r="E48" s="34" t="s">
        <v>1058</v>
      </c>
      <c r="F48" s="33">
        <v>151</v>
      </c>
      <c r="G48" s="33">
        <v>425</v>
      </c>
      <c r="H48" s="32" t="s">
        <v>1058</v>
      </c>
    </row>
    <row r="49" spans="1:8" s="170" customFormat="1" x14ac:dyDescent="0.35">
      <c r="A49" s="197" t="s">
        <v>1063</v>
      </c>
      <c r="B49" s="66">
        <v>43941</v>
      </c>
      <c r="C49" s="33">
        <v>193</v>
      </c>
      <c r="D49" s="33">
        <v>629</v>
      </c>
      <c r="E49" s="34" t="s">
        <v>1058</v>
      </c>
      <c r="F49" s="33">
        <v>73</v>
      </c>
      <c r="G49" s="33">
        <v>423</v>
      </c>
      <c r="H49" s="32" t="s">
        <v>1058</v>
      </c>
    </row>
    <row r="50" spans="1:8" s="170" customFormat="1" x14ac:dyDescent="0.35">
      <c r="A50" s="197" t="s">
        <v>1057</v>
      </c>
      <c r="B50" s="66">
        <v>43942</v>
      </c>
      <c r="C50" s="33">
        <v>681</v>
      </c>
      <c r="D50" s="33">
        <v>1905</v>
      </c>
      <c r="E50" s="34" t="s">
        <v>1058</v>
      </c>
      <c r="F50" s="33">
        <v>294</v>
      </c>
      <c r="G50" s="33">
        <v>1030</v>
      </c>
      <c r="H50" s="32" t="s">
        <v>1058</v>
      </c>
    </row>
    <row r="51" spans="1:8" s="170" customFormat="1" x14ac:dyDescent="0.35">
      <c r="A51" s="197" t="s">
        <v>1059</v>
      </c>
      <c r="B51" s="66">
        <v>43942</v>
      </c>
      <c r="C51" s="33">
        <v>251</v>
      </c>
      <c r="D51" s="33">
        <v>1230</v>
      </c>
      <c r="E51" s="34" t="s">
        <v>1058</v>
      </c>
      <c r="F51" s="33">
        <v>125</v>
      </c>
      <c r="G51" s="33">
        <v>418</v>
      </c>
      <c r="H51" s="32" t="s">
        <v>1058</v>
      </c>
    </row>
    <row r="52" spans="1:8" s="170" customFormat="1" x14ac:dyDescent="0.35">
      <c r="A52" s="197" t="s">
        <v>1060</v>
      </c>
      <c r="B52" s="66">
        <v>43942</v>
      </c>
      <c r="C52" s="33">
        <v>150</v>
      </c>
      <c r="D52" s="33">
        <v>1061</v>
      </c>
      <c r="E52" s="34" t="s">
        <v>1058</v>
      </c>
      <c r="F52" s="33">
        <v>116</v>
      </c>
      <c r="G52" s="33">
        <v>722</v>
      </c>
      <c r="H52" s="32" t="s">
        <v>1058</v>
      </c>
    </row>
    <row r="53" spans="1:8" s="170" customFormat="1" x14ac:dyDescent="0.35">
      <c r="A53" s="197" t="s">
        <v>1061</v>
      </c>
      <c r="B53" s="66">
        <v>43942</v>
      </c>
      <c r="C53" s="33">
        <v>141</v>
      </c>
      <c r="D53" s="33">
        <v>828</v>
      </c>
      <c r="E53" s="34" t="s">
        <v>1058</v>
      </c>
      <c r="F53" s="33">
        <v>55</v>
      </c>
      <c r="G53" s="33">
        <v>299</v>
      </c>
      <c r="H53" s="32" t="s">
        <v>1058</v>
      </c>
    </row>
    <row r="54" spans="1:8" s="170" customFormat="1" x14ac:dyDescent="0.35">
      <c r="A54" s="197" t="s">
        <v>1062</v>
      </c>
      <c r="B54" s="66">
        <v>43942</v>
      </c>
      <c r="C54" s="33">
        <v>88</v>
      </c>
      <c r="D54" s="33">
        <v>740</v>
      </c>
      <c r="E54" s="34" t="s">
        <v>1058</v>
      </c>
      <c r="F54" s="33">
        <v>159</v>
      </c>
      <c r="G54" s="33">
        <v>430</v>
      </c>
      <c r="H54" s="32" t="s">
        <v>1058</v>
      </c>
    </row>
    <row r="55" spans="1:8" s="170" customFormat="1" x14ac:dyDescent="0.35">
      <c r="A55" s="197" t="s">
        <v>1063</v>
      </c>
      <c r="B55" s="66">
        <v>43942</v>
      </c>
      <c r="C55" s="33">
        <v>167</v>
      </c>
      <c r="D55" s="33">
        <v>665</v>
      </c>
      <c r="E55" s="34" t="s">
        <v>1058</v>
      </c>
      <c r="F55" s="33">
        <v>76</v>
      </c>
      <c r="G55" s="33">
        <v>265</v>
      </c>
      <c r="H55" s="32" t="s">
        <v>1058</v>
      </c>
    </row>
    <row r="56" spans="1:8" s="170" customFormat="1" x14ac:dyDescent="0.35">
      <c r="A56" s="197" t="s">
        <v>1057</v>
      </c>
      <c r="B56" s="66">
        <v>43943</v>
      </c>
      <c r="C56" s="33">
        <v>699</v>
      </c>
      <c r="D56" s="33">
        <v>1947</v>
      </c>
      <c r="E56" s="34" t="s">
        <v>1058</v>
      </c>
      <c r="F56" s="33">
        <v>278</v>
      </c>
      <c r="G56" s="33">
        <v>966</v>
      </c>
      <c r="H56" s="32" t="s">
        <v>1058</v>
      </c>
    </row>
    <row r="57" spans="1:8" s="170" customFormat="1" x14ac:dyDescent="0.35">
      <c r="A57" s="197" t="s">
        <v>1059</v>
      </c>
      <c r="B57" s="66">
        <v>43943</v>
      </c>
      <c r="C57" s="33">
        <v>243</v>
      </c>
      <c r="D57" s="33">
        <v>1244</v>
      </c>
      <c r="E57" s="34" t="s">
        <v>1058</v>
      </c>
      <c r="F57" s="33">
        <v>122</v>
      </c>
      <c r="G57" s="33">
        <v>398</v>
      </c>
      <c r="H57" s="32" t="s">
        <v>1058</v>
      </c>
    </row>
    <row r="58" spans="1:8" s="170" customFormat="1" x14ac:dyDescent="0.35">
      <c r="A58" s="197" t="s">
        <v>1060</v>
      </c>
      <c r="B58" s="66">
        <v>43943</v>
      </c>
      <c r="C58" s="33">
        <v>150</v>
      </c>
      <c r="D58" s="33">
        <v>1058</v>
      </c>
      <c r="E58" s="34" t="s">
        <v>1058</v>
      </c>
      <c r="F58" s="33">
        <v>119</v>
      </c>
      <c r="G58" s="33">
        <v>720</v>
      </c>
      <c r="H58" s="32" t="s">
        <v>1058</v>
      </c>
    </row>
    <row r="59" spans="1:8" s="170" customFormat="1" x14ac:dyDescent="0.35">
      <c r="A59" s="197" t="s">
        <v>1061</v>
      </c>
      <c r="B59" s="66">
        <v>43943</v>
      </c>
      <c r="C59" s="33">
        <v>138</v>
      </c>
      <c r="D59" s="33">
        <v>814</v>
      </c>
      <c r="E59" s="34" t="s">
        <v>1058</v>
      </c>
      <c r="F59" s="33">
        <v>61</v>
      </c>
      <c r="G59" s="33">
        <v>356</v>
      </c>
      <c r="H59" s="32" t="s">
        <v>1058</v>
      </c>
    </row>
    <row r="60" spans="1:8" s="170" customFormat="1" x14ac:dyDescent="0.35">
      <c r="A60" s="197" t="s">
        <v>1062</v>
      </c>
      <c r="B60" s="66">
        <v>43943</v>
      </c>
      <c r="C60" s="33">
        <v>79</v>
      </c>
      <c r="D60" s="33">
        <v>708</v>
      </c>
      <c r="E60" s="34" t="s">
        <v>1058</v>
      </c>
      <c r="F60" s="33">
        <v>166</v>
      </c>
      <c r="G60" s="33">
        <v>471</v>
      </c>
      <c r="H60" s="32" t="s">
        <v>1058</v>
      </c>
    </row>
    <row r="61" spans="1:8" s="170" customFormat="1" x14ac:dyDescent="0.35">
      <c r="A61" s="197" t="s">
        <v>1063</v>
      </c>
      <c r="B61" s="66">
        <v>43943</v>
      </c>
      <c r="C61" s="33">
        <v>186</v>
      </c>
      <c r="D61" s="33">
        <v>678</v>
      </c>
      <c r="E61" s="34" t="s">
        <v>1058</v>
      </c>
      <c r="F61" s="33">
        <v>68</v>
      </c>
      <c r="G61" s="33">
        <v>394</v>
      </c>
      <c r="H61" s="32" t="s">
        <v>1058</v>
      </c>
    </row>
    <row r="62" spans="1:8" s="170" customFormat="1" x14ac:dyDescent="0.35">
      <c r="A62" s="197" t="s">
        <v>1057</v>
      </c>
      <c r="B62" s="66">
        <v>43944</v>
      </c>
      <c r="C62" s="33">
        <v>694</v>
      </c>
      <c r="D62" s="33">
        <v>1988</v>
      </c>
      <c r="E62" s="34" t="s">
        <v>1058</v>
      </c>
      <c r="F62" s="33">
        <v>286</v>
      </c>
      <c r="G62" s="33">
        <v>916</v>
      </c>
      <c r="H62" s="32" t="s">
        <v>1058</v>
      </c>
    </row>
    <row r="63" spans="1:8" s="170" customFormat="1" x14ac:dyDescent="0.35">
      <c r="A63" s="197" t="s">
        <v>1059</v>
      </c>
      <c r="B63" s="66">
        <v>43944</v>
      </c>
      <c r="C63" s="33">
        <v>239</v>
      </c>
      <c r="D63" s="33">
        <v>1194</v>
      </c>
      <c r="E63" s="34" t="s">
        <v>1058</v>
      </c>
      <c r="F63" s="33">
        <v>124</v>
      </c>
      <c r="G63" s="33">
        <v>415</v>
      </c>
      <c r="H63" s="32" t="s">
        <v>1058</v>
      </c>
    </row>
    <row r="64" spans="1:8" s="170" customFormat="1" x14ac:dyDescent="0.35">
      <c r="A64" s="197" t="s">
        <v>1060</v>
      </c>
      <c r="B64" s="66">
        <v>43944</v>
      </c>
      <c r="C64" s="33">
        <v>146</v>
      </c>
      <c r="D64" s="33">
        <v>1052</v>
      </c>
      <c r="E64" s="34" t="s">
        <v>1058</v>
      </c>
      <c r="F64" s="33">
        <v>132</v>
      </c>
      <c r="G64" s="33">
        <v>750</v>
      </c>
      <c r="H64" s="32" t="s">
        <v>1058</v>
      </c>
    </row>
    <row r="65" spans="1:8" s="170" customFormat="1" x14ac:dyDescent="0.35">
      <c r="A65" s="197" t="s">
        <v>1061</v>
      </c>
      <c r="B65" s="66">
        <v>43944</v>
      </c>
      <c r="C65" s="33">
        <v>145</v>
      </c>
      <c r="D65" s="33">
        <v>798</v>
      </c>
      <c r="E65" s="34" t="s">
        <v>1058</v>
      </c>
      <c r="F65" s="33">
        <v>48</v>
      </c>
      <c r="G65" s="33">
        <v>361</v>
      </c>
      <c r="H65" s="32" t="s">
        <v>1058</v>
      </c>
    </row>
    <row r="66" spans="1:8" s="170" customFormat="1" x14ac:dyDescent="0.35">
      <c r="A66" s="197" t="s">
        <v>1062</v>
      </c>
      <c r="B66" s="66">
        <v>43944</v>
      </c>
      <c r="C66" s="33">
        <v>85</v>
      </c>
      <c r="D66" s="33">
        <v>774</v>
      </c>
      <c r="E66" s="34" t="s">
        <v>1058</v>
      </c>
      <c r="F66" s="33">
        <v>160</v>
      </c>
      <c r="G66" s="33">
        <v>407</v>
      </c>
      <c r="H66" s="32" t="s">
        <v>1058</v>
      </c>
    </row>
    <row r="67" spans="1:8" s="170" customFormat="1" x14ac:dyDescent="0.35">
      <c r="A67" s="197" t="s">
        <v>1063</v>
      </c>
      <c r="B67" s="66">
        <v>43944</v>
      </c>
      <c r="C67" s="33">
        <v>174</v>
      </c>
      <c r="D67" s="33">
        <v>719</v>
      </c>
      <c r="E67" s="34" t="s">
        <v>1058</v>
      </c>
      <c r="F67" s="33">
        <v>87</v>
      </c>
      <c r="G67" s="33">
        <v>256</v>
      </c>
      <c r="H67" s="32" t="s">
        <v>1058</v>
      </c>
    </row>
    <row r="68" spans="1:8" s="170" customFormat="1" x14ac:dyDescent="0.35">
      <c r="A68" s="197" t="s">
        <v>1057</v>
      </c>
      <c r="B68" s="66">
        <v>43945</v>
      </c>
      <c r="C68" s="33">
        <v>689</v>
      </c>
      <c r="D68" s="33">
        <v>1945</v>
      </c>
      <c r="E68" s="34" t="s">
        <v>1058</v>
      </c>
      <c r="F68" s="33">
        <v>304</v>
      </c>
      <c r="G68" s="33">
        <v>963</v>
      </c>
      <c r="H68" s="32" t="s">
        <v>1058</v>
      </c>
    </row>
    <row r="69" spans="1:8" s="170" customFormat="1" x14ac:dyDescent="0.35">
      <c r="A69" s="197" t="s">
        <v>1059</v>
      </c>
      <c r="B69" s="66">
        <v>43945</v>
      </c>
      <c r="C69" s="33">
        <v>244</v>
      </c>
      <c r="D69" s="33">
        <v>1212</v>
      </c>
      <c r="E69" s="34" t="s">
        <v>1058</v>
      </c>
      <c r="F69" s="33">
        <v>125</v>
      </c>
      <c r="G69" s="33">
        <v>393</v>
      </c>
      <c r="H69" s="32" t="s">
        <v>1058</v>
      </c>
    </row>
    <row r="70" spans="1:8" s="170" customFormat="1" x14ac:dyDescent="0.35">
      <c r="A70" s="197" t="s">
        <v>1060</v>
      </c>
      <c r="B70" s="66">
        <v>43945</v>
      </c>
      <c r="C70" s="33">
        <v>144</v>
      </c>
      <c r="D70" s="33">
        <v>1012</v>
      </c>
      <c r="E70" s="34" t="s">
        <v>1058</v>
      </c>
      <c r="F70" s="33">
        <v>135</v>
      </c>
      <c r="G70" s="33">
        <v>785</v>
      </c>
      <c r="H70" s="32" t="s">
        <v>1058</v>
      </c>
    </row>
    <row r="71" spans="1:8" s="170" customFormat="1" x14ac:dyDescent="0.35">
      <c r="A71" s="197" t="s">
        <v>1061</v>
      </c>
      <c r="B71" s="66">
        <v>43945</v>
      </c>
      <c r="C71" s="33">
        <v>144</v>
      </c>
      <c r="D71" s="33">
        <v>786</v>
      </c>
      <c r="E71" s="34" t="s">
        <v>1058</v>
      </c>
      <c r="F71" s="33">
        <v>53</v>
      </c>
      <c r="G71" s="33">
        <v>372</v>
      </c>
      <c r="H71" s="32" t="s">
        <v>1058</v>
      </c>
    </row>
    <row r="72" spans="1:8" s="170" customFormat="1" x14ac:dyDescent="0.35">
      <c r="A72" s="197" t="s">
        <v>1062</v>
      </c>
      <c r="B72" s="66">
        <v>43945</v>
      </c>
      <c r="C72" s="33">
        <v>89</v>
      </c>
      <c r="D72" s="33">
        <v>775</v>
      </c>
      <c r="E72" s="34" t="s">
        <v>1058</v>
      </c>
      <c r="F72" s="33">
        <v>154</v>
      </c>
      <c r="G72" s="33">
        <v>412</v>
      </c>
      <c r="H72" s="32" t="s">
        <v>1058</v>
      </c>
    </row>
    <row r="73" spans="1:8" s="170" customFormat="1" x14ac:dyDescent="0.35">
      <c r="A73" s="197" t="s">
        <v>1063</v>
      </c>
      <c r="B73" s="66">
        <v>43945</v>
      </c>
      <c r="C73" s="33">
        <v>178</v>
      </c>
      <c r="D73" s="33">
        <v>706</v>
      </c>
      <c r="E73" s="34" t="s">
        <v>1058</v>
      </c>
      <c r="F73" s="33">
        <v>77</v>
      </c>
      <c r="G73" s="33">
        <v>530</v>
      </c>
      <c r="H73" s="32" t="s">
        <v>1058</v>
      </c>
    </row>
    <row r="74" spans="1:8" s="170" customFormat="1" x14ac:dyDescent="0.35">
      <c r="A74" s="197" t="s">
        <v>1057</v>
      </c>
      <c r="B74" s="66">
        <v>43946</v>
      </c>
      <c r="C74" s="33">
        <v>674</v>
      </c>
      <c r="D74" s="33">
        <v>2003</v>
      </c>
      <c r="E74" s="34" t="s">
        <v>1058</v>
      </c>
      <c r="F74" s="33">
        <v>314</v>
      </c>
      <c r="G74" s="33">
        <v>906</v>
      </c>
      <c r="H74" s="32" t="s">
        <v>1058</v>
      </c>
    </row>
    <row r="75" spans="1:8" s="170" customFormat="1" x14ac:dyDescent="0.35">
      <c r="A75" s="197" t="s">
        <v>1059</v>
      </c>
      <c r="B75" s="66">
        <v>43946</v>
      </c>
      <c r="C75" s="33">
        <v>248</v>
      </c>
      <c r="D75" s="33">
        <v>1177</v>
      </c>
      <c r="E75" s="34" t="s">
        <v>1058</v>
      </c>
      <c r="F75" s="33">
        <v>117</v>
      </c>
      <c r="G75" s="33">
        <v>448</v>
      </c>
      <c r="H75" s="32" t="s">
        <v>1058</v>
      </c>
    </row>
    <row r="76" spans="1:8" s="170" customFormat="1" x14ac:dyDescent="0.35">
      <c r="A76" s="197" t="s">
        <v>1060</v>
      </c>
      <c r="B76" s="66">
        <v>43946</v>
      </c>
      <c r="C76" s="33">
        <v>167</v>
      </c>
      <c r="D76" s="33">
        <v>1012</v>
      </c>
      <c r="E76" s="34" t="s">
        <v>1058</v>
      </c>
      <c r="F76" s="33">
        <v>114</v>
      </c>
      <c r="G76" s="33">
        <v>769</v>
      </c>
      <c r="H76" s="32" t="s">
        <v>1058</v>
      </c>
    </row>
    <row r="77" spans="1:8" s="170" customFormat="1" x14ac:dyDescent="0.35">
      <c r="A77" s="197" t="s">
        <v>1061</v>
      </c>
      <c r="B77" s="66">
        <v>43946</v>
      </c>
      <c r="C77" s="33">
        <v>145</v>
      </c>
      <c r="D77" s="33">
        <v>815</v>
      </c>
      <c r="E77" s="34" t="s">
        <v>1058</v>
      </c>
      <c r="F77" s="33">
        <v>52</v>
      </c>
      <c r="G77" s="33">
        <v>264</v>
      </c>
      <c r="H77" s="32" t="s">
        <v>1058</v>
      </c>
    </row>
    <row r="78" spans="1:8" s="170" customFormat="1" x14ac:dyDescent="0.35">
      <c r="A78" s="197" t="s">
        <v>1062</v>
      </c>
      <c r="B78" s="66">
        <v>43946</v>
      </c>
      <c r="C78" s="33">
        <v>82</v>
      </c>
      <c r="D78" s="33">
        <v>787</v>
      </c>
      <c r="E78" s="34" t="s">
        <v>1058</v>
      </c>
      <c r="F78" s="33">
        <v>159</v>
      </c>
      <c r="G78" s="33">
        <v>398</v>
      </c>
      <c r="H78" s="32" t="s">
        <v>1058</v>
      </c>
    </row>
    <row r="79" spans="1:8" s="170" customFormat="1" x14ac:dyDescent="0.35">
      <c r="A79" s="197" t="s">
        <v>1063</v>
      </c>
      <c r="B79" s="66">
        <v>43946</v>
      </c>
      <c r="C79" s="33">
        <v>193</v>
      </c>
      <c r="D79" s="33">
        <v>763</v>
      </c>
      <c r="E79" s="34" t="s">
        <v>1058</v>
      </c>
      <c r="F79" s="33">
        <v>82</v>
      </c>
      <c r="G79" s="33">
        <v>433</v>
      </c>
      <c r="H79" s="32" t="s">
        <v>1058</v>
      </c>
    </row>
    <row r="80" spans="1:8" s="170" customFormat="1" x14ac:dyDescent="0.35">
      <c r="A80" s="197" t="s">
        <v>1057</v>
      </c>
      <c r="B80" s="66">
        <v>43947</v>
      </c>
      <c r="C80" s="33">
        <v>646</v>
      </c>
      <c r="D80" s="33">
        <v>1992</v>
      </c>
      <c r="E80" s="34" t="s">
        <v>1058</v>
      </c>
      <c r="F80" s="33">
        <v>333</v>
      </c>
      <c r="G80" s="33">
        <v>899</v>
      </c>
      <c r="H80" s="32" t="s">
        <v>1058</v>
      </c>
    </row>
    <row r="81" spans="1:8" s="170" customFormat="1" x14ac:dyDescent="0.35">
      <c r="A81" s="197" t="s">
        <v>1059</v>
      </c>
      <c r="B81" s="66">
        <v>43947</v>
      </c>
      <c r="C81" s="33">
        <v>243</v>
      </c>
      <c r="D81" s="33">
        <v>1230</v>
      </c>
      <c r="E81" s="34" t="s">
        <v>1058</v>
      </c>
      <c r="F81" s="33">
        <v>124</v>
      </c>
      <c r="G81" s="33">
        <v>389</v>
      </c>
      <c r="H81" s="32" t="s">
        <v>1058</v>
      </c>
    </row>
    <row r="82" spans="1:8" s="170" customFormat="1" x14ac:dyDescent="0.35">
      <c r="A82" s="197" t="s">
        <v>1060</v>
      </c>
      <c r="B82" s="66">
        <v>43947</v>
      </c>
      <c r="C82" s="33">
        <v>164</v>
      </c>
      <c r="D82" s="33">
        <v>1013</v>
      </c>
      <c r="E82" s="34" t="s">
        <v>1058</v>
      </c>
      <c r="F82" s="33">
        <v>115</v>
      </c>
      <c r="G82" s="33">
        <v>768</v>
      </c>
      <c r="H82" s="32" t="s">
        <v>1058</v>
      </c>
    </row>
    <row r="83" spans="1:8" s="170" customFormat="1" x14ac:dyDescent="0.35">
      <c r="A83" s="197" t="s">
        <v>1061</v>
      </c>
      <c r="B83" s="66">
        <v>43947</v>
      </c>
      <c r="C83" s="33">
        <v>153</v>
      </c>
      <c r="D83" s="33">
        <v>816</v>
      </c>
      <c r="E83" s="34" t="s">
        <v>1058</v>
      </c>
      <c r="F83" s="33">
        <v>42</v>
      </c>
      <c r="G83" s="33">
        <v>303</v>
      </c>
      <c r="H83" s="32" t="s">
        <v>1058</v>
      </c>
    </row>
    <row r="84" spans="1:8" s="170" customFormat="1" x14ac:dyDescent="0.35">
      <c r="A84" s="197" t="s">
        <v>1062</v>
      </c>
      <c r="B84" s="66">
        <v>43947</v>
      </c>
      <c r="C84" s="33">
        <v>98</v>
      </c>
      <c r="D84" s="33">
        <v>777</v>
      </c>
      <c r="E84" s="34" t="s">
        <v>1058</v>
      </c>
      <c r="F84" s="33">
        <v>143</v>
      </c>
      <c r="G84" s="33">
        <v>407</v>
      </c>
      <c r="H84" s="32" t="s">
        <v>1058</v>
      </c>
    </row>
    <row r="85" spans="1:8" s="170" customFormat="1" x14ac:dyDescent="0.35">
      <c r="A85" s="197" t="s">
        <v>1063</v>
      </c>
      <c r="B85" s="66">
        <v>43947</v>
      </c>
      <c r="C85" s="33">
        <v>193</v>
      </c>
      <c r="D85" s="33">
        <v>777</v>
      </c>
      <c r="E85" s="34" t="s">
        <v>1058</v>
      </c>
      <c r="F85" s="33">
        <v>84</v>
      </c>
      <c r="G85" s="33">
        <v>433</v>
      </c>
      <c r="H85" s="32" t="s">
        <v>1058</v>
      </c>
    </row>
    <row r="86" spans="1:8" s="170" customFormat="1" x14ac:dyDescent="0.35">
      <c r="A86" s="197" t="s">
        <v>1057</v>
      </c>
      <c r="B86" s="66">
        <v>43948</v>
      </c>
      <c r="C86" s="33">
        <v>652</v>
      </c>
      <c r="D86" s="33">
        <v>2014</v>
      </c>
      <c r="E86" s="34" t="s">
        <v>1058</v>
      </c>
      <c r="F86" s="33">
        <v>322</v>
      </c>
      <c r="G86" s="33">
        <v>898</v>
      </c>
      <c r="H86" s="32" t="s">
        <v>1058</v>
      </c>
    </row>
    <row r="87" spans="1:8" s="170" customFormat="1" x14ac:dyDescent="0.35">
      <c r="A87" s="197" t="s">
        <v>1059</v>
      </c>
      <c r="B87" s="66">
        <v>43948</v>
      </c>
      <c r="C87" s="33">
        <v>244</v>
      </c>
      <c r="D87" s="33">
        <v>1257</v>
      </c>
      <c r="E87" s="34" t="s">
        <v>1058</v>
      </c>
      <c r="F87" s="33">
        <v>127</v>
      </c>
      <c r="G87" s="33">
        <v>388</v>
      </c>
      <c r="H87" s="32" t="s">
        <v>1058</v>
      </c>
    </row>
    <row r="88" spans="1:8" s="170" customFormat="1" x14ac:dyDescent="0.35">
      <c r="A88" s="197" t="s">
        <v>1060</v>
      </c>
      <c r="B88" s="66">
        <v>43948</v>
      </c>
      <c r="C88" s="33">
        <v>157</v>
      </c>
      <c r="D88" s="33">
        <v>1033</v>
      </c>
      <c r="E88" s="34" t="s">
        <v>1058</v>
      </c>
      <c r="F88" s="33">
        <v>117</v>
      </c>
      <c r="G88" s="33">
        <v>765</v>
      </c>
      <c r="H88" s="32" t="s">
        <v>1058</v>
      </c>
    </row>
    <row r="89" spans="1:8" s="170" customFormat="1" x14ac:dyDescent="0.35">
      <c r="A89" s="197" t="s">
        <v>1061</v>
      </c>
      <c r="B89" s="66">
        <v>43948</v>
      </c>
      <c r="C89" s="33">
        <v>145</v>
      </c>
      <c r="D89" s="33">
        <v>855</v>
      </c>
      <c r="E89" s="34" t="s">
        <v>1058</v>
      </c>
      <c r="F89" s="33">
        <v>50</v>
      </c>
      <c r="G89" s="33">
        <v>277</v>
      </c>
      <c r="H89" s="32" t="s">
        <v>1058</v>
      </c>
    </row>
    <row r="90" spans="1:8" s="170" customFormat="1" x14ac:dyDescent="0.35">
      <c r="A90" s="197" t="s">
        <v>1062</v>
      </c>
      <c r="B90" s="66">
        <v>43948</v>
      </c>
      <c r="C90" s="33">
        <v>88</v>
      </c>
      <c r="D90" s="33">
        <v>814</v>
      </c>
      <c r="E90" s="34" t="s">
        <v>1058</v>
      </c>
      <c r="F90" s="33">
        <v>153</v>
      </c>
      <c r="G90" s="33">
        <v>376</v>
      </c>
      <c r="H90" s="32" t="s">
        <v>1058</v>
      </c>
    </row>
    <row r="91" spans="1:8" s="170" customFormat="1" x14ac:dyDescent="0.35">
      <c r="A91" s="197" t="s">
        <v>1063</v>
      </c>
      <c r="B91" s="66">
        <v>43948</v>
      </c>
      <c r="C91" s="33">
        <v>191</v>
      </c>
      <c r="D91" s="33">
        <v>779</v>
      </c>
      <c r="E91" s="34" t="s">
        <v>1058</v>
      </c>
      <c r="F91" s="33">
        <v>86</v>
      </c>
      <c r="G91" s="33">
        <v>431</v>
      </c>
      <c r="H91" s="32" t="s">
        <v>1058</v>
      </c>
    </row>
    <row r="92" spans="1:8" s="170" customFormat="1" x14ac:dyDescent="0.35">
      <c r="A92" s="197" t="s">
        <v>1057</v>
      </c>
      <c r="B92" s="66">
        <v>43949</v>
      </c>
      <c r="C92" s="33">
        <v>652</v>
      </c>
      <c r="D92" s="33">
        <v>2021</v>
      </c>
      <c r="E92" s="34" t="s">
        <v>1058</v>
      </c>
      <c r="F92" s="33">
        <v>324</v>
      </c>
      <c r="G92" s="33">
        <v>905</v>
      </c>
      <c r="H92" s="32" t="s">
        <v>1058</v>
      </c>
    </row>
    <row r="93" spans="1:8" s="170" customFormat="1" x14ac:dyDescent="0.35">
      <c r="A93" s="197" t="s">
        <v>1059</v>
      </c>
      <c r="B93" s="66">
        <v>43949</v>
      </c>
      <c r="C93" s="33">
        <v>269</v>
      </c>
      <c r="D93" s="33">
        <v>1292</v>
      </c>
      <c r="E93" s="34" t="s">
        <v>1058</v>
      </c>
      <c r="F93" s="33">
        <v>139</v>
      </c>
      <c r="G93" s="33">
        <v>352</v>
      </c>
      <c r="H93" s="32" t="s">
        <v>1058</v>
      </c>
    </row>
    <row r="94" spans="1:8" s="170" customFormat="1" x14ac:dyDescent="0.35">
      <c r="A94" s="197" t="s">
        <v>1060</v>
      </c>
      <c r="B94" s="66">
        <v>43949</v>
      </c>
      <c r="C94" s="33">
        <v>158</v>
      </c>
      <c r="D94" s="33">
        <v>1102</v>
      </c>
      <c r="E94" s="34" t="s">
        <v>1058</v>
      </c>
      <c r="F94" s="33">
        <v>121</v>
      </c>
      <c r="G94" s="33">
        <v>704</v>
      </c>
      <c r="H94" s="32" t="s">
        <v>1058</v>
      </c>
    </row>
    <row r="95" spans="1:8" s="170" customFormat="1" x14ac:dyDescent="0.35">
      <c r="A95" s="197" t="s">
        <v>1061</v>
      </c>
      <c r="B95" s="66">
        <v>43949</v>
      </c>
      <c r="C95" s="33">
        <v>146</v>
      </c>
      <c r="D95" s="33">
        <v>853</v>
      </c>
      <c r="E95" s="34" t="s">
        <v>1058</v>
      </c>
      <c r="F95" s="33">
        <v>48</v>
      </c>
      <c r="G95" s="33">
        <v>275</v>
      </c>
      <c r="H95" s="32" t="s">
        <v>1058</v>
      </c>
    </row>
    <row r="96" spans="1:8" s="170" customFormat="1" x14ac:dyDescent="0.35">
      <c r="A96" s="197" t="s">
        <v>1062</v>
      </c>
      <c r="B96" s="66">
        <v>43949</v>
      </c>
      <c r="C96" s="33">
        <v>95</v>
      </c>
      <c r="D96" s="33">
        <v>834</v>
      </c>
      <c r="E96" s="34" t="s">
        <v>1058</v>
      </c>
      <c r="F96" s="33">
        <v>146</v>
      </c>
      <c r="G96" s="33">
        <v>360</v>
      </c>
      <c r="H96" s="32" t="s">
        <v>1058</v>
      </c>
    </row>
    <row r="97" spans="1:8" s="170" customFormat="1" x14ac:dyDescent="0.35">
      <c r="A97" s="197" t="s">
        <v>1063</v>
      </c>
      <c r="B97" s="66">
        <v>43949</v>
      </c>
      <c r="C97" s="33">
        <v>187</v>
      </c>
      <c r="D97" s="33">
        <v>820</v>
      </c>
      <c r="E97" s="34" t="s">
        <v>1058</v>
      </c>
      <c r="F97" s="33">
        <v>90</v>
      </c>
      <c r="G97" s="33">
        <v>390</v>
      </c>
      <c r="H97" s="32" t="s">
        <v>1058</v>
      </c>
    </row>
    <row r="98" spans="1:8" s="170" customFormat="1" x14ac:dyDescent="0.35">
      <c r="A98" s="197" t="s">
        <v>1057</v>
      </c>
      <c r="B98" s="66">
        <v>43950</v>
      </c>
      <c r="C98" s="33">
        <v>647</v>
      </c>
      <c r="D98" s="33">
        <v>2005</v>
      </c>
      <c r="E98" s="34" t="s">
        <v>1058</v>
      </c>
      <c r="F98" s="33">
        <v>323</v>
      </c>
      <c r="G98" s="33">
        <v>902</v>
      </c>
      <c r="H98" s="32" t="s">
        <v>1058</v>
      </c>
    </row>
    <row r="99" spans="1:8" s="170" customFormat="1" x14ac:dyDescent="0.35">
      <c r="A99" s="197" t="s">
        <v>1059</v>
      </c>
      <c r="B99" s="66">
        <v>43950</v>
      </c>
      <c r="C99" s="33">
        <v>259</v>
      </c>
      <c r="D99" s="33">
        <v>1285</v>
      </c>
      <c r="E99" s="34" t="s">
        <v>1058</v>
      </c>
      <c r="F99" s="33">
        <v>147</v>
      </c>
      <c r="G99" s="33">
        <v>370</v>
      </c>
      <c r="H99" s="32" t="s">
        <v>1058</v>
      </c>
    </row>
    <row r="100" spans="1:8" s="170" customFormat="1" x14ac:dyDescent="0.35">
      <c r="A100" s="197" t="s">
        <v>1060</v>
      </c>
      <c r="B100" s="66">
        <v>43950</v>
      </c>
      <c r="C100" s="33">
        <v>161</v>
      </c>
      <c r="D100" s="33">
        <v>1124</v>
      </c>
      <c r="E100" s="34" t="s">
        <v>1058</v>
      </c>
      <c r="F100" s="33">
        <v>116</v>
      </c>
      <c r="G100" s="33">
        <v>673</v>
      </c>
      <c r="H100" s="32" t="s">
        <v>1058</v>
      </c>
    </row>
    <row r="101" spans="1:8" s="170" customFormat="1" x14ac:dyDescent="0.35">
      <c r="A101" s="197" t="s">
        <v>1061</v>
      </c>
      <c r="B101" s="66">
        <v>43950</v>
      </c>
      <c r="C101" s="33">
        <v>142</v>
      </c>
      <c r="D101" s="33">
        <v>850</v>
      </c>
      <c r="E101" s="34" t="s">
        <v>1058</v>
      </c>
      <c r="F101" s="33">
        <v>55</v>
      </c>
      <c r="G101" s="33">
        <v>280</v>
      </c>
      <c r="H101" s="32" t="s">
        <v>1058</v>
      </c>
    </row>
    <row r="102" spans="1:8" s="170" customFormat="1" x14ac:dyDescent="0.35">
      <c r="A102" s="197" t="s">
        <v>1062</v>
      </c>
      <c r="B102" s="66">
        <v>43950</v>
      </c>
      <c r="C102" s="33">
        <v>92</v>
      </c>
      <c r="D102" s="33">
        <v>824</v>
      </c>
      <c r="E102" s="34" t="s">
        <v>1058</v>
      </c>
      <c r="F102" s="33">
        <v>147</v>
      </c>
      <c r="G102" s="33">
        <v>368</v>
      </c>
      <c r="H102" s="32" t="s">
        <v>1058</v>
      </c>
    </row>
    <row r="103" spans="1:8" s="170" customFormat="1" x14ac:dyDescent="0.35">
      <c r="A103" s="197" t="s">
        <v>1063</v>
      </c>
      <c r="B103" s="66">
        <v>43950</v>
      </c>
      <c r="C103" s="33">
        <v>183</v>
      </c>
      <c r="D103" s="33">
        <v>800</v>
      </c>
      <c r="E103" s="34" t="s">
        <v>1058</v>
      </c>
      <c r="F103" s="33">
        <v>94</v>
      </c>
      <c r="G103" s="33">
        <v>437</v>
      </c>
      <c r="H103" s="32" t="s">
        <v>1058</v>
      </c>
    </row>
    <row r="104" spans="1:8" s="170" customFormat="1" x14ac:dyDescent="0.35">
      <c r="A104" s="197" t="s">
        <v>1057</v>
      </c>
      <c r="B104" s="66">
        <v>43951</v>
      </c>
      <c r="C104" s="33">
        <v>626</v>
      </c>
      <c r="D104" s="33">
        <v>2022</v>
      </c>
      <c r="E104" s="34" t="s">
        <v>1058</v>
      </c>
      <c r="F104" s="33">
        <v>326</v>
      </c>
      <c r="G104" s="33">
        <v>891</v>
      </c>
      <c r="H104" s="32" t="s">
        <v>1058</v>
      </c>
    </row>
    <row r="105" spans="1:8" s="170" customFormat="1" x14ac:dyDescent="0.35">
      <c r="A105" s="197" t="s">
        <v>1059</v>
      </c>
      <c r="B105" s="66">
        <v>43951</v>
      </c>
      <c r="C105" s="33">
        <v>239</v>
      </c>
      <c r="D105" s="33">
        <v>1306</v>
      </c>
      <c r="E105" s="34" t="s">
        <v>1058</v>
      </c>
      <c r="F105" s="33">
        <v>161</v>
      </c>
      <c r="G105" s="33">
        <v>352</v>
      </c>
      <c r="H105" s="32" t="s">
        <v>1058</v>
      </c>
    </row>
    <row r="106" spans="1:8" s="170" customFormat="1" x14ac:dyDescent="0.35">
      <c r="A106" s="197" t="s">
        <v>1060</v>
      </c>
      <c r="B106" s="66">
        <v>43951</v>
      </c>
      <c r="C106" s="33">
        <v>153</v>
      </c>
      <c r="D106" s="33">
        <v>1125</v>
      </c>
      <c r="E106" s="34" t="s">
        <v>1058</v>
      </c>
      <c r="F106" s="33">
        <v>125</v>
      </c>
      <c r="G106" s="33">
        <v>662</v>
      </c>
      <c r="H106" s="32" t="s">
        <v>1058</v>
      </c>
    </row>
    <row r="107" spans="1:8" s="170" customFormat="1" x14ac:dyDescent="0.35">
      <c r="A107" s="197" t="s">
        <v>1061</v>
      </c>
      <c r="B107" s="66">
        <v>43951</v>
      </c>
      <c r="C107" s="33">
        <v>140</v>
      </c>
      <c r="D107" s="33">
        <v>865</v>
      </c>
      <c r="E107" s="34" t="s">
        <v>1058</v>
      </c>
      <c r="F107" s="33">
        <v>58</v>
      </c>
      <c r="G107" s="33">
        <v>266</v>
      </c>
      <c r="H107" s="32" t="s">
        <v>1058</v>
      </c>
    </row>
    <row r="108" spans="1:8" s="170" customFormat="1" x14ac:dyDescent="0.35">
      <c r="A108" s="197" t="s">
        <v>1062</v>
      </c>
      <c r="B108" s="66">
        <v>43951</v>
      </c>
      <c r="C108" s="33">
        <v>101</v>
      </c>
      <c r="D108" s="33">
        <v>798</v>
      </c>
      <c r="E108" s="34" t="s">
        <v>1058</v>
      </c>
      <c r="F108" s="33">
        <v>140</v>
      </c>
      <c r="G108" s="33">
        <v>398</v>
      </c>
      <c r="H108" s="32" t="s">
        <v>1058</v>
      </c>
    </row>
    <row r="109" spans="1:8" s="170" customFormat="1" x14ac:dyDescent="0.35">
      <c r="A109" s="197" t="s">
        <v>1063</v>
      </c>
      <c r="B109" s="66">
        <v>43951</v>
      </c>
      <c r="C109" s="33">
        <v>191</v>
      </c>
      <c r="D109" s="33">
        <v>761</v>
      </c>
      <c r="E109" s="34" t="s">
        <v>1058</v>
      </c>
      <c r="F109" s="33">
        <v>87</v>
      </c>
      <c r="G109" s="33">
        <v>478</v>
      </c>
      <c r="H109" s="32" t="s">
        <v>1058</v>
      </c>
    </row>
    <row r="110" spans="1:8" s="170" customFormat="1" x14ac:dyDescent="0.35">
      <c r="A110" s="197" t="s">
        <v>1057</v>
      </c>
      <c r="B110" s="66">
        <v>43952</v>
      </c>
      <c r="C110" s="33">
        <v>607</v>
      </c>
      <c r="D110" s="33">
        <v>2005</v>
      </c>
      <c r="E110" s="34" t="s">
        <v>1058</v>
      </c>
      <c r="F110" s="33">
        <v>276</v>
      </c>
      <c r="G110" s="33">
        <v>919</v>
      </c>
      <c r="H110" s="32" t="s">
        <v>1058</v>
      </c>
    </row>
    <row r="111" spans="1:8" s="170" customFormat="1" x14ac:dyDescent="0.35">
      <c r="A111" s="197" t="s">
        <v>1059</v>
      </c>
      <c r="B111" s="66">
        <v>43952</v>
      </c>
      <c r="C111" s="33">
        <v>241</v>
      </c>
      <c r="D111" s="33">
        <v>1261</v>
      </c>
      <c r="E111" s="34" t="s">
        <v>1058</v>
      </c>
      <c r="F111" s="33">
        <v>155</v>
      </c>
      <c r="G111" s="33">
        <v>388</v>
      </c>
      <c r="H111" s="32" t="s">
        <v>1058</v>
      </c>
    </row>
    <row r="112" spans="1:8" s="170" customFormat="1" x14ac:dyDescent="0.35">
      <c r="A112" s="197" t="s">
        <v>1060</v>
      </c>
      <c r="B112" s="66">
        <v>43952</v>
      </c>
      <c r="C112" s="33">
        <v>151</v>
      </c>
      <c r="D112" s="33">
        <v>1174</v>
      </c>
      <c r="E112" s="34" t="s">
        <v>1058</v>
      </c>
      <c r="F112" s="33">
        <v>123</v>
      </c>
      <c r="G112" s="33">
        <v>544</v>
      </c>
      <c r="H112" s="32" t="s">
        <v>1058</v>
      </c>
    </row>
    <row r="113" spans="1:8" s="170" customFormat="1" x14ac:dyDescent="0.35">
      <c r="A113" s="197" t="s">
        <v>1061</v>
      </c>
      <c r="B113" s="66">
        <v>43952</v>
      </c>
      <c r="C113" s="33">
        <v>143</v>
      </c>
      <c r="D113" s="33">
        <v>844</v>
      </c>
      <c r="E113" s="34" t="s">
        <v>1058</v>
      </c>
      <c r="F113" s="33">
        <v>51</v>
      </c>
      <c r="G113" s="33">
        <v>284</v>
      </c>
      <c r="H113" s="32" t="s">
        <v>1058</v>
      </c>
    </row>
    <row r="114" spans="1:8" s="170" customFormat="1" x14ac:dyDescent="0.35">
      <c r="A114" s="197" t="s">
        <v>1062</v>
      </c>
      <c r="B114" s="66">
        <v>43952</v>
      </c>
      <c r="C114" s="33">
        <v>104</v>
      </c>
      <c r="D114" s="33">
        <v>805</v>
      </c>
      <c r="E114" s="34" t="s">
        <v>1058</v>
      </c>
      <c r="F114" s="33">
        <v>141</v>
      </c>
      <c r="G114" s="33">
        <v>445</v>
      </c>
      <c r="H114" s="32" t="s">
        <v>1058</v>
      </c>
    </row>
    <row r="115" spans="1:8" s="170" customFormat="1" x14ac:dyDescent="0.35">
      <c r="A115" s="197" t="s">
        <v>1063</v>
      </c>
      <c r="B115" s="66">
        <v>43952</v>
      </c>
      <c r="C115" s="33">
        <v>187</v>
      </c>
      <c r="D115" s="33">
        <v>763</v>
      </c>
      <c r="E115" s="34" t="s">
        <v>1058</v>
      </c>
      <c r="F115" s="33">
        <v>91</v>
      </c>
      <c r="G115" s="33">
        <v>470</v>
      </c>
      <c r="H115" s="32" t="s">
        <v>1058</v>
      </c>
    </row>
    <row r="116" spans="1:8" s="170" customFormat="1" x14ac:dyDescent="0.35">
      <c r="A116" s="197" t="s">
        <v>1057</v>
      </c>
      <c r="B116" s="66">
        <v>43953</v>
      </c>
      <c r="C116" s="33">
        <v>623</v>
      </c>
      <c r="D116" s="33">
        <v>1973</v>
      </c>
      <c r="E116" s="34" t="s">
        <v>1058</v>
      </c>
      <c r="F116" s="33">
        <v>264</v>
      </c>
      <c r="G116" s="33">
        <v>936</v>
      </c>
      <c r="H116" s="32" t="s">
        <v>1058</v>
      </c>
    </row>
    <row r="117" spans="1:8" s="170" customFormat="1" x14ac:dyDescent="0.35">
      <c r="A117" s="197" t="s">
        <v>1059</v>
      </c>
      <c r="B117" s="66">
        <v>43953</v>
      </c>
      <c r="C117" s="33">
        <v>245</v>
      </c>
      <c r="D117" s="33">
        <v>1221</v>
      </c>
      <c r="E117" s="34" t="s">
        <v>1058</v>
      </c>
      <c r="F117" s="33">
        <v>145</v>
      </c>
      <c r="G117" s="33">
        <v>412</v>
      </c>
      <c r="H117" s="32" t="s">
        <v>1058</v>
      </c>
    </row>
    <row r="118" spans="1:8" s="170" customFormat="1" x14ac:dyDescent="0.35">
      <c r="A118" s="197" t="s">
        <v>1060</v>
      </c>
      <c r="B118" s="66">
        <v>43953</v>
      </c>
      <c r="C118" s="33">
        <v>149</v>
      </c>
      <c r="D118" s="33">
        <v>1103</v>
      </c>
      <c r="E118" s="34" t="s">
        <v>1058</v>
      </c>
      <c r="F118" s="33">
        <v>121</v>
      </c>
      <c r="G118" s="33">
        <v>618</v>
      </c>
      <c r="H118" s="32" t="s">
        <v>1058</v>
      </c>
    </row>
    <row r="119" spans="1:8" s="170" customFormat="1" x14ac:dyDescent="0.35">
      <c r="A119" s="197" t="s">
        <v>1061</v>
      </c>
      <c r="B119" s="66">
        <v>43953</v>
      </c>
      <c r="C119" s="33">
        <v>143</v>
      </c>
      <c r="D119" s="33">
        <v>826</v>
      </c>
      <c r="E119" s="34" t="s">
        <v>1058</v>
      </c>
      <c r="F119" s="33">
        <v>55</v>
      </c>
      <c r="G119" s="33">
        <v>308</v>
      </c>
      <c r="H119" s="32" t="s">
        <v>1058</v>
      </c>
    </row>
    <row r="120" spans="1:8" s="170" customFormat="1" x14ac:dyDescent="0.35">
      <c r="A120" s="197" t="s">
        <v>1062</v>
      </c>
      <c r="B120" s="66">
        <v>43953</v>
      </c>
      <c r="C120" s="33">
        <v>98</v>
      </c>
      <c r="D120" s="33">
        <v>833</v>
      </c>
      <c r="E120" s="34" t="s">
        <v>1058</v>
      </c>
      <c r="F120" s="33">
        <v>147</v>
      </c>
      <c r="G120" s="33">
        <v>417</v>
      </c>
      <c r="H120" s="32" t="s">
        <v>1058</v>
      </c>
    </row>
    <row r="121" spans="1:8" s="170" customFormat="1" x14ac:dyDescent="0.35">
      <c r="A121" s="197" t="s">
        <v>1063</v>
      </c>
      <c r="B121" s="66">
        <v>43953</v>
      </c>
      <c r="C121" s="33">
        <v>183</v>
      </c>
      <c r="D121" s="33">
        <v>747</v>
      </c>
      <c r="E121" s="34" t="s">
        <v>1058</v>
      </c>
      <c r="F121" s="33">
        <v>91</v>
      </c>
      <c r="G121" s="33">
        <v>486</v>
      </c>
      <c r="H121" s="32" t="s">
        <v>1058</v>
      </c>
    </row>
    <row r="122" spans="1:8" s="170" customFormat="1" x14ac:dyDescent="0.35">
      <c r="A122" s="197" t="s">
        <v>1057</v>
      </c>
      <c r="B122" s="66">
        <v>43954</v>
      </c>
      <c r="C122" s="33">
        <v>626</v>
      </c>
      <c r="D122" s="33">
        <v>1979</v>
      </c>
      <c r="E122" s="34" t="s">
        <v>1058</v>
      </c>
      <c r="F122" s="33">
        <v>237</v>
      </c>
      <c r="G122" s="33">
        <v>914</v>
      </c>
      <c r="H122" s="32" t="s">
        <v>1058</v>
      </c>
    </row>
    <row r="123" spans="1:8" s="170" customFormat="1" x14ac:dyDescent="0.35">
      <c r="A123" s="197" t="s">
        <v>1059</v>
      </c>
      <c r="B123" s="66">
        <v>43954</v>
      </c>
      <c r="C123" s="33">
        <v>228</v>
      </c>
      <c r="D123" s="33">
        <v>1249</v>
      </c>
      <c r="E123" s="34" t="s">
        <v>1058</v>
      </c>
      <c r="F123" s="33">
        <v>164</v>
      </c>
      <c r="G123" s="33">
        <v>397</v>
      </c>
      <c r="H123" s="32" t="s">
        <v>1058</v>
      </c>
    </row>
    <row r="124" spans="1:8" s="170" customFormat="1" x14ac:dyDescent="0.35">
      <c r="A124" s="197" t="s">
        <v>1060</v>
      </c>
      <c r="B124" s="66">
        <v>43954</v>
      </c>
      <c r="C124" s="33">
        <v>147</v>
      </c>
      <c r="D124" s="33">
        <v>1115</v>
      </c>
      <c r="E124" s="34" t="s">
        <v>1058</v>
      </c>
      <c r="F124" s="33">
        <v>126</v>
      </c>
      <c r="G124" s="33">
        <v>667</v>
      </c>
      <c r="H124" s="32" t="s">
        <v>1058</v>
      </c>
    </row>
    <row r="125" spans="1:8" s="170" customFormat="1" x14ac:dyDescent="0.35">
      <c r="A125" s="197" t="s">
        <v>1061</v>
      </c>
      <c r="B125" s="66">
        <v>43954</v>
      </c>
      <c r="C125" s="33">
        <v>150</v>
      </c>
      <c r="D125" s="33">
        <v>809</v>
      </c>
      <c r="E125" s="34" t="s">
        <v>1058</v>
      </c>
      <c r="F125" s="33">
        <v>50</v>
      </c>
      <c r="G125" s="33">
        <v>294</v>
      </c>
      <c r="H125" s="32" t="s">
        <v>1058</v>
      </c>
    </row>
    <row r="126" spans="1:8" s="170" customFormat="1" x14ac:dyDescent="0.35">
      <c r="A126" s="197" t="s">
        <v>1062</v>
      </c>
      <c r="B126" s="66">
        <v>43954</v>
      </c>
      <c r="C126" s="33">
        <v>101</v>
      </c>
      <c r="D126" s="33">
        <v>784</v>
      </c>
      <c r="E126" s="34" t="s">
        <v>1058</v>
      </c>
      <c r="F126" s="33">
        <v>144</v>
      </c>
      <c r="G126" s="33">
        <v>466</v>
      </c>
      <c r="H126" s="32" t="s">
        <v>1058</v>
      </c>
    </row>
    <row r="127" spans="1:8" s="170" customFormat="1" x14ac:dyDescent="0.35">
      <c r="A127" s="197" t="s">
        <v>1063</v>
      </c>
      <c r="B127" s="66">
        <v>43954</v>
      </c>
      <c r="C127" s="33">
        <v>174</v>
      </c>
      <c r="D127" s="33">
        <v>762</v>
      </c>
      <c r="E127" s="34" t="s">
        <v>1058</v>
      </c>
      <c r="F127" s="33">
        <v>100</v>
      </c>
      <c r="G127" s="33">
        <v>471</v>
      </c>
      <c r="H127" s="32" t="s">
        <v>1058</v>
      </c>
    </row>
    <row r="128" spans="1:8" s="170" customFormat="1" x14ac:dyDescent="0.35">
      <c r="A128" s="197" t="s">
        <v>1057</v>
      </c>
      <c r="B128" s="66">
        <v>43955</v>
      </c>
      <c r="C128" s="33">
        <v>610</v>
      </c>
      <c r="D128" s="33">
        <v>1988</v>
      </c>
      <c r="E128" s="34" t="s">
        <v>1058</v>
      </c>
      <c r="F128" s="33">
        <v>248</v>
      </c>
      <c r="G128" s="33">
        <v>918</v>
      </c>
      <c r="H128" s="32" t="s">
        <v>1058</v>
      </c>
    </row>
    <row r="129" spans="1:8" s="170" customFormat="1" x14ac:dyDescent="0.35">
      <c r="A129" s="197" t="s">
        <v>1059</v>
      </c>
      <c r="B129" s="66">
        <v>43955</v>
      </c>
      <c r="C129" s="33">
        <v>241</v>
      </c>
      <c r="D129" s="33">
        <v>1329</v>
      </c>
      <c r="E129" s="34" t="s">
        <v>1058</v>
      </c>
      <c r="F129" s="33">
        <v>122</v>
      </c>
      <c r="G129" s="33">
        <v>315</v>
      </c>
      <c r="H129" s="32" t="s">
        <v>1058</v>
      </c>
    </row>
    <row r="130" spans="1:8" s="170" customFormat="1" x14ac:dyDescent="0.35">
      <c r="A130" s="197" t="s">
        <v>1060</v>
      </c>
      <c r="B130" s="66">
        <v>43955</v>
      </c>
      <c r="C130" s="33">
        <v>147</v>
      </c>
      <c r="D130" s="33">
        <v>1152</v>
      </c>
      <c r="E130" s="34" t="s">
        <v>1058</v>
      </c>
      <c r="F130" s="33">
        <v>124</v>
      </c>
      <c r="G130" s="33">
        <v>633</v>
      </c>
      <c r="H130" s="32" t="s">
        <v>1058</v>
      </c>
    </row>
    <row r="131" spans="1:8" s="170" customFormat="1" x14ac:dyDescent="0.35">
      <c r="A131" s="197" t="s">
        <v>1061</v>
      </c>
      <c r="B131" s="66">
        <v>43955</v>
      </c>
      <c r="C131" s="33">
        <v>139</v>
      </c>
      <c r="D131" s="33">
        <v>845</v>
      </c>
      <c r="E131" s="34" t="s">
        <v>1058</v>
      </c>
      <c r="F131" s="33">
        <v>55</v>
      </c>
      <c r="G131" s="33">
        <v>280</v>
      </c>
      <c r="H131" s="32" t="s">
        <v>1058</v>
      </c>
    </row>
    <row r="132" spans="1:8" s="170" customFormat="1" x14ac:dyDescent="0.35">
      <c r="A132" s="197" t="s">
        <v>1062</v>
      </c>
      <c r="B132" s="66">
        <v>43955</v>
      </c>
      <c r="C132" s="33">
        <v>106</v>
      </c>
      <c r="D132" s="33">
        <v>801</v>
      </c>
      <c r="E132" s="34" t="s">
        <v>1058</v>
      </c>
      <c r="F132" s="33">
        <v>139</v>
      </c>
      <c r="G132" s="33">
        <v>451</v>
      </c>
      <c r="H132" s="32" t="s">
        <v>1058</v>
      </c>
    </row>
    <row r="133" spans="1:8" s="170" customFormat="1" x14ac:dyDescent="0.35">
      <c r="A133" s="197" t="s">
        <v>1063</v>
      </c>
      <c r="B133" s="66">
        <v>43955</v>
      </c>
      <c r="C133" s="33">
        <v>186</v>
      </c>
      <c r="D133" s="33">
        <v>760</v>
      </c>
      <c r="E133" s="34" t="s">
        <v>1058</v>
      </c>
      <c r="F133" s="33">
        <v>80</v>
      </c>
      <c r="G133" s="33">
        <v>513</v>
      </c>
      <c r="H133" s="32" t="s">
        <v>1058</v>
      </c>
    </row>
    <row r="134" spans="1:8" s="170" customFormat="1" x14ac:dyDescent="0.35">
      <c r="A134" s="197" t="s">
        <v>1057</v>
      </c>
      <c r="B134" s="66">
        <v>43956</v>
      </c>
      <c r="C134" s="33">
        <v>604</v>
      </c>
      <c r="D134" s="33">
        <v>2061</v>
      </c>
      <c r="E134" s="34" t="s">
        <v>1058</v>
      </c>
      <c r="F134" s="33">
        <v>255</v>
      </c>
      <c r="G134" s="33">
        <v>863</v>
      </c>
      <c r="H134" s="32" t="s">
        <v>1058</v>
      </c>
    </row>
    <row r="135" spans="1:8" s="170" customFormat="1" x14ac:dyDescent="0.35">
      <c r="A135" s="197" t="s">
        <v>1059</v>
      </c>
      <c r="B135" s="66">
        <v>43956</v>
      </c>
      <c r="C135" s="33">
        <v>242</v>
      </c>
      <c r="D135" s="33">
        <v>1335</v>
      </c>
      <c r="E135" s="34" t="s">
        <v>1058</v>
      </c>
      <c r="F135" s="33">
        <v>117</v>
      </c>
      <c r="G135" s="33">
        <v>319</v>
      </c>
      <c r="H135" s="32" t="s">
        <v>1058</v>
      </c>
    </row>
    <row r="136" spans="1:8" s="170" customFormat="1" x14ac:dyDescent="0.35">
      <c r="A136" s="197" t="s">
        <v>1060</v>
      </c>
      <c r="B136" s="66">
        <v>43956</v>
      </c>
      <c r="C136" s="33">
        <v>156</v>
      </c>
      <c r="D136" s="33">
        <v>1215</v>
      </c>
      <c r="E136" s="34" t="s">
        <v>1058</v>
      </c>
      <c r="F136" s="33">
        <v>111</v>
      </c>
      <c r="G136" s="33">
        <v>576</v>
      </c>
      <c r="H136" s="32" t="s">
        <v>1058</v>
      </c>
    </row>
    <row r="137" spans="1:8" s="170" customFormat="1" x14ac:dyDescent="0.35">
      <c r="A137" s="197" t="s">
        <v>1061</v>
      </c>
      <c r="B137" s="66">
        <v>43956</v>
      </c>
      <c r="C137" s="33">
        <v>147</v>
      </c>
      <c r="D137" s="33">
        <v>848</v>
      </c>
      <c r="E137" s="34" t="s">
        <v>1058</v>
      </c>
      <c r="F137" s="33">
        <v>48</v>
      </c>
      <c r="G137" s="33">
        <v>276</v>
      </c>
      <c r="H137" s="32" t="s">
        <v>1058</v>
      </c>
    </row>
    <row r="138" spans="1:8" s="170" customFormat="1" x14ac:dyDescent="0.35">
      <c r="A138" s="197" t="s">
        <v>1062</v>
      </c>
      <c r="B138" s="66">
        <v>43956</v>
      </c>
      <c r="C138" s="33">
        <v>101</v>
      </c>
      <c r="D138" s="33">
        <v>814</v>
      </c>
      <c r="E138" s="34" t="s">
        <v>1058</v>
      </c>
      <c r="F138" s="33">
        <v>144</v>
      </c>
      <c r="G138" s="33">
        <v>438</v>
      </c>
      <c r="H138" s="32" t="s">
        <v>1058</v>
      </c>
    </row>
    <row r="139" spans="1:8" s="170" customFormat="1" x14ac:dyDescent="0.35">
      <c r="A139" s="197" t="s">
        <v>1063</v>
      </c>
      <c r="B139" s="66">
        <v>43956</v>
      </c>
      <c r="C139" s="33">
        <v>194</v>
      </c>
      <c r="D139" s="33">
        <v>782</v>
      </c>
      <c r="E139" s="34" t="s">
        <v>1058</v>
      </c>
      <c r="F139" s="33">
        <v>72</v>
      </c>
      <c r="G139" s="33">
        <v>491</v>
      </c>
      <c r="H139" s="32" t="s">
        <v>1058</v>
      </c>
    </row>
    <row r="140" spans="1:8" s="170" customFormat="1" x14ac:dyDescent="0.35">
      <c r="A140" s="197" t="s">
        <v>1057</v>
      </c>
      <c r="B140" s="66">
        <v>43957</v>
      </c>
      <c r="C140" s="33">
        <v>599</v>
      </c>
      <c r="D140" s="33">
        <v>2093</v>
      </c>
      <c r="E140" s="34" t="s">
        <v>1058</v>
      </c>
      <c r="F140" s="33">
        <v>203</v>
      </c>
      <c r="G140" s="33">
        <v>846</v>
      </c>
      <c r="H140" s="32" t="s">
        <v>1058</v>
      </c>
    </row>
    <row r="141" spans="1:8" s="170" customFormat="1" x14ac:dyDescent="0.35">
      <c r="A141" s="197" t="s">
        <v>1059</v>
      </c>
      <c r="B141" s="66">
        <v>43957</v>
      </c>
      <c r="C141" s="33">
        <v>235</v>
      </c>
      <c r="D141" s="33">
        <v>1345</v>
      </c>
      <c r="E141" s="34" t="s">
        <v>1058</v>
      </c>
      <c r="F141" s="33">
        <v>121</v>
      </c>
      <c r="G141" s="33">
        <v>322</v>
      </c>
      <c r="H141" s="32" t="s">
        <v>1058</v>
      </c>
    </row>
    <row r="142" spans="1:8" s="170" customFormat="1" x14ac:dyDescent="0.35">
      <c r="A142" s="197" t="s">
        <v>1060</v>
      </c>
      <c r="B142" s="66">
        <v>43957</v>
      </c>
      <c r="C142" s="33">
        <v>157</v>
      </c>
      <c r="D142" s="33">
        <v>1200</v>
      </c>
      <c r="E142" s="34" t="s">
        <v>1058</v>
      </c>
      <c r="F142" s="33">
        <v>69</v>
      </c>
      <c r="G142" s="33">
        <v>585</v>
      </c>
      <c r="H142" s="32" t="s">
        <v>1058</v>
      </c>
    </row>
    <row r="143" spans="1:8" s="170" customFormat="1" x14ac:dyDescent="0.35">
      <c r="A143" s="197" t="s">
        <v>1061</v>
      </c>
      <c r="B143" s="66">
        <v>43957</v>
      </c>
      <c r="C143" s="33">
        <v>142</v>
      </c>
      <c r="D143" s="33">
        <v>845</v>
      </c>
      <c r="E143" s="34" t="s">
        <v>1058</v>
      </c>
      <c r="F143" s="33">
        <v>48</v>
      </c>
      <c r="G143" s="33">
        <v>278</v>
      </c>
      <c r="H143" s="32" t="s">
        <v>1058</v>
      </c>
    </row>
    <row r="144" spans="1:8" s="170" customFormat="1" x14ac:dyDescent="0.35">
      <c r="A144" s="197" t="s">
        <v>1062</v>
      </c>
      <c r="B144" s="66">
        <v>43957</v>
      </c>
      <c r="C144" s="33">
        <v>95</v>
      </c>
      <c r="D144" s="33">
        <v>783</v>
      </c>
      <c r="E144" s="34" t="s">
        <v>1058</v>
      </c>
      <c r="F144" s="33">
        <v>151</v>
      </c>
      <c r="G144" s="33">
        <v>466</v>
      </c>
      <c r="H144" s="32" t="s">
        <v>1058</v>
      </c>
    </row>
    <row r="145" spans="1:8" s="170" customFormat="1" x14ac:dyDescent="0.35">
      <c r="A145" s="197" t="s">
        <v>1063</v>
      </c>
      <c r="B145" s="66">
        <v>43957</v>
      </c>
      <c r="C145" s="33">
        <v>195</v>
      </c>
      <c r="D145" s="33">
        <v>766</v>
      </c>
      <c r="E145" s="34" t="s">
        <v>1058</v>
      </c>
      <c r="F145" s="33">
        <v>75</v>
      </c>
      <c r="G145" s="33">
        <v>510</v>
      </c>
      <c r="H145" s="32" t="s">
        <v>1058</v>
      </c>
    </row>
    <row r="146" spans="1:8" s="170" customFormat="1" x14ac:dyDescent="0.35">
      <c r="A146" s="197" t="s">
        <v>1057</v>
      </c>
      <c r="B146" s="66">
        <v>43958</v>
      </c>
      <c r="C146" s="33">
        <v>591</v>
      </c>
      <c r="D146" s="33">
        <v>2026</v>
      </c>
      <c r="E146" s="34" t="s">
        <v>1058</v>
      </c>
      <c r="F146" s="33">
        <v>205</v>
      </c>
      <c r="G146" s="33">
        <v>915</v>
      </c>
      <c r="H146" s="32" t="s">
        <v>1058</v>
      </c>
    </row>
    <row r="147" spans="1:8" s="170" customFormat="1" x14ac:dyDescent="0.35">
      <c r="A147" s="197" t="s">
        <v>1059</v>
      </c>
      <c r="B147" s="66">
        <v>43958</v>
      </c>
      <c r="C147" s="33">
        <v>206</v>
      </c>
      <c r="D147" s="33">
        <v>1301</v>
      </c>
      <c r="E147" s="34" t="s">
        <v>1058</v>
      </c>
      <c r="F147" s="33">
        <v>147</v>
      </c>
      <c r="G147" s="33">
        <v>337</v>
      </c>
      <c r="H147" s="32" t="s">
        <v>1058</v>
      </c>
    </row>
    <row r="148" spans="1:8" s="170" customFormat="1" x14ac:dyDescent="0.35">
      <c r="A148" s="197" t="s">
        <v>1060</v>
      </c>
      <c r="B148" s="66">
        <v>43958</v>
      </c>
      <c r="C148" s="33">
        <v>139</v>
      </c>
      <c r="D148" s="33">
        <v>1202</v>
      </c>
      <c r="E148" s="34" t="s">
        <v>1058</v>
      </c>
      <c r="F148" s="33">
        <v>83</v>
      </c>
      <c r="G148" s="33">
        <v>517</v>
      </c>
      <c r="H148" s="32" t="s">
        <v>1058</v>
      </c>
    </row>
    <row r="149" spans="1:8" s="170" customFormat="1" x14ac:dyDescent="0.35">
      <c r="A149" s="197" t="s">
        <v>1061</v>
      </c>
      <c r="B149" s="66">
        <v>43958</v>
      </c>
      <c r="C149" s="33">
        <v>142</v>
      </c>
      <c r="D149" s="33">
        <v>818</v>
      </c>
      <c r="E149" s="34" t="s">
        <v>1058</v>
      </c>
      <c r="F149" s="33">
        <v>58</v>
      </c>
      <c r="G149" s="33">
        <v>311</v>
      </c>
      <c r="H149" s="32" t="s">
        <v>1058</v>
      </c>
    </row>
    <row r="150" spans="1:8" s="170" customFormat="1" x14ac:dyDescent="0.35">
      <c r="A150" s="197" t="s">
        <v>1062</v>
      </c>
      <c r="B150" s="66">
        <v>43958</v>
      </c>
      <c r="C150" s="33">
        <v>85</v>
      </c>
      <c r="D150" s="33">
        <v>747</v>
      </c>
      <c r="E150" s="34" t="s">
        <v>1058</v>
      </c>
      <c r="F150" s="33">
        <v>160</v>
      </c>
      <c r="G150" s="33">
        <v>491</v>
      </c>
      <c r="H150" s="32" t="s">
        <v>1058</v>
      </c>
    </row>
    <row r="151" spans="1:8" s="170" customFormat="1" x14ac:dyDescent="0.35">
      <c r="A151" s="197" t="s">
        <v>1063</v>
      </c>
      <c r="B151" s="66">
        <v>43958</v>
      </c>
      <c r="C151" s="33">
        <v>197</v>
      </c>
      <c r="D151" s="33">
        <v>772</v>
      </c>
      <c r="E151" s="34" t="s">
        <v>1058</v>
      </c>
      <c r="F151" s="33">
        <v>77</v>
      </c>
      <c r="G151" s="33">
        <v>508</v>
      </c>
      <c r="H151" s="32" t="s">
        <v>1058</v>
      </c>
    </row>
    <row r="152" spans="1:8" s="170" customFormat="1" x14ac:dyDescent="0.35">
      <c r="A152" s="197" t="s">
        <v>1057</v>
      </c>
      <c r="B152" s="66">
        <v>43959</v>
      </c>
      <c r="C152" s="33">
        <v>577</v>
      </c>
      <c r="D152" s="33">
        <v>2007</v>
      </c>
      <c r="E152" s="34" t="s">
        <v>1058</v>
      </c>
      <c r="F152" s="33">
        <v>221</v>
      </c>
      <c r="G152" s="33">
        <v>930</v>
      </c>
      <c r="H152" s="32" t="s">
        <v>1058</v>
      </c>
    </row>
    <row r="153" spans="1:8" s="170" customFormat="1" x14ac:dyDescent="0.35">
      <c r="A153" s="197" t="s">
        <v>1059</v>
      </c>
      <c r="B153" s="66">
        <v>43959</v>
      </c>
      <c r="C153" s="33">
        <v>221</v>
      </c>
      <c r="D153" s="33">
        <v>1324</v>
      </c>
      <c r="E153" s="34" t="s">
        <v>1058</v>
      </c>
      <c r="F153" s="33">
        <v>133</v>
      </c>
      <c r="G153" s="33">
        <v>343</v>
      </c>
      <c r="H153" s="32" t="s">
        <v>1058</v>
      </c>
    </row>
    <row r="154" spans="1:8" s="170" customFormat="1" x14ac:dyDescent="0.35">
      <c r="A154" s="197" t="s">
        <v>1060</v>
      </c>
      <c r="B154" s="66">
        <v>43959</v>
      </c>
      <c r="C154" s="33">
        <v>147</v>
      </c>
      <c r="D154" s="33">
        <v>1180</v>
      </c>
      <c r="E154" s="34" t="s">
        <v>1058</v>
      </c>
      <c r="F154" s="33">
        <v>73</v>
      </c>
      <c r="G154" s="33">
        <v>550</v>
      </c>
      <c r="H154" s="32" t="s">
        <v>1058</v>
      </c>
    </row>
    <row r="155" spans="1:8" s="170" customFormat="1" x14ac:dyDescent="0.35">
      <c r="A155" s="197" t="s">
        <v>1061</v>
      </c>
      <c r="B155" s="66">
        <v>43959</v>
      </c>
      <c r="C155" s="33">
        <v>139</v>
      </c>
      <c r="D155" s="33">
        <v>818</v>
      </c>
      <c r="E155" s="34" t="s">
        <v>1058</v>
      </c>
      <c r="F155" s="33">
        <v>56</v>
      </c>
      <c r="G155" s="33">
        <v>309</v>
      </c>
      <c r="H155" s="32" t="s">
        <v>1058</v>
      </c>
    </row>
    <row r="156" spans="1:8" s="170" customFormat="1" x14ac:dyDescent="0.35">
      <c r="A156" s="197" t="s">
        <v>1062</v>
      </c>
      <c r="B156" s="66">
        <v>43959</v>
      </c>
      <c r="C156" s="33">
        <v>87</v>
      </c>
      <c r="D156" s="33">
        <v>803</v>
      </c>
      <c r="E156" s="34" t="s">
        <v>1058</v>
      </c>
      <c r="F156" s="33">
        <v>158</v>
      </c>
      <c r="G156" s="33">
        <v>437</v>
      </c>
      <c r="H156" s="32" t="s">
        <v>1058</v>
      </c>
    </row>
    <row r="157" spans="1:8" s="170" customFormat="1" x14ac:dyDescent="0.35">
      <c r="A157" s="197" t="s">
        <v>1063</v>
      </c>
      <c r="B157" s="66">
        <v>43959</v>
      </c>
      <c r="C157" s="33">
        <v>181</v>
      </c>
      <c r="D157" s="33">
        <v>764</v>
      </c>
      <c r="E157" s="34" t="s">
        <v>1058</v>
      </c>
      <c r="F157" s="33">
        <v>93</v>
      </c>
      <c r="G157" s="33">
        <v>501</v>
      </c>
      <c r="H157" s="32" t="s">
        <v>1058</v>
      </c>
    </row>
    <row r="158" spans="1:8" s="170" customFormat="1" x14ac:dyDescent="0.35">
      <c r="A158" s="197" t="s">
        <v>1057</v>
      </c>
      <c r="B158" s="66">
        <v>43960</v>
      </c>
      <c r="C158" s="33">
        <v>575</v>
      </c>
      <c r="D158" s="33">
        <v>1913</v>
      </c>
      <c r="E158" s="34" t="s">
        <v>1058</v>
      </c>
      <c r="F158" s="33">
        <v>215</v>
      </c>
      <c r="G158" s="33">
        <v>1036</v>
      </c>
      <c r="H158" s="32" t="s">
        <v>1058</v>
      </c>
    </row>
    <row r="159" spans="1:8" s="170" customFormat="1" x14ac:dyDescent="0.35">
      <c r="A159" s="197" t="s">
        <v>1059</v>
      </c>
      <c r="B159" s="66">
        <v>43960</v>
      </c>
      <c r="C159" s="33">
        <v>216</v>
      </c>
      <c r="D159" s="33">
        <v>1279</v>
      </c>
      <c r="E159" s="34" t="s">
        <v>1058</v>
      </c>
      <c r="F159" s="33">
        <v>136</v>
      </c>
      <c r="G159" s="33">
        <v>369</v>
      </c>
      <c r="H159" s="32" t="s">
        <v>1058</v>
      </c>
    </row>
    <row r="160" spans="1:8" s="170" customFormat="1" x14ac:dyDescent="0.35">
      <c r="A160" s="197" t="s">
        <v>1060</v>
      </c>
      <c r="B160" s="66">
        <v>43960</v>
      </c>
      <c r="C160" s="33">
        <v>133</v>
      </c>
      <c r="D160" s="33">
        <v>1181</v>
      </c>
      <c r="E160" s="34" t="s">
        <v>1058</v>
      </c>
      <c r="F160" s="33">
        <v>98</v>
      </c>
      <c r="G160" s="33">
        <v>543</v>
      </c>
      <c r="H160" s="32" t="s">
        <v>1058</v>
      </c>
    </row>
    <row r="161" spans="1:8" s="170" customFormat="1" x14ac:dyDescent="0.35">
      <c r="A161" s="197" t="s">
        <v>1061</v>
      </c>
      <c r="B161" s="66">
        <v>43960</v>
      </c>
      <c r="C161" s="33">
        <v>134</v>
      </c>
      <c r="D161" s="33">
        <v>786</v>
      </c>
      <c r="E161" s="34" t="s">
        <v>1058</v>
      </c>
      <c r="F161" s="33">
        <v>62</v>
      </c>
      <c r="G161" s="33">
        <v>327</v>
      </c>
      <c r="H161" s="32" t="s">
        <v>1058</v>
      </c>
    </row>
    <row r="162" spans="1:8" s="170" customFormat="1" x14ac:dyDescent="0.35">
      <c r="A162" s="197" t="s">
        <v>1062</v>
      </c>
      <c r="B162" s="66">
        <v>43960</v>
      </c>
      <c r="C162" s="33">
        <v>93</v>
      </c>
      <c r="D162" s="33">
        <v>764</v>
      </c>
      <c r="E162" s="34" t="s">
        <v>1058</v>
      </c>
      <c r="F162" s="33">
        <v>152</v>
      </c>
      <c r="G162" s="33">
        <v>476</v>
      </c>
      <c r="H162" s="32" t="s">
        <v>1058</v>
      </c>
    </row>
    <row r="163" spans="1:8" s="170" customFormat="1" x14ac:dyDescent="0.35">
      <c r="A163" s="197" t="s">
        <v>1063</v>
      </c>
      <c r="B163" s="66">
        <v>43960</v>
      </c>
      <c r="C163" s="33">
        <v>183</v>
      </c>
      <c r="D163" s="33">
        <v>756</v>
      </c>
      <c r="E163" s="34" t="s">
        <v>1058</v>
      </c>
      <c r="F163" s="33">
        <v>88</v>
      </c>
      <c r="G163" s="33">
        <v>448</v>
      </c>
      <c r="H163" s="32" t="s">
        <v>1058</v>
      </c>
    </row>
    <row r="164" spans="1:8" s="170" customFormat="1" x14ac:dyDescent="0.35">
      <c r="A164" s="197" t="s">
        <v>1057</v>
      </c>
      <c r="B164" s="66">
        <v>43961</v>
      </c>
      <c r="C164" s="33">
        <v>562</v>
      </c>
      <c r="D164" s="33">
        <v>1904</v>
      </c>
      <c r="E164" s="34" t="s">
        <v>1058</v>
      </c>
      <c r="F164" s="33">
        <v>229</v>
      </c>
      <c r="G164" s="33">
        <v>1015</v>
      </c>
      <c r="H164" s="32" t="s">
        <v>1058</v>
      </c>
    </row>
    <row r="165" spans="1:8" s="170" customFormat="1" x14ac:dyDescent="0.35">
      <c r="A165" s="197" t="s">
        <v>1059</v>
      </c>
      <c r="B165" s="66">
        <v>43961</v>
      </c>
      <c r="C165" s="33">
        <v>223</v>
      </c>
      <c r="D165" s="33">
        <v>1268</v>
      </c>
      <c r="E165" s="34" t="s">
        <v>1058</v>
      </c>
      <c r="F165" s="33">
        <v>127</v>
      </c>
      <c r="G165" s="33">
        <v>380</v>
      </c>
      <c r="H165" s="32" t="s">
        <v>1058</v>
      </c>
    </row>
    <row r="166" spans="1:8" s="170" customFormat="1" x14ac:dyDescent="0.35">
      <c r="A166" s="197" t="s">
        <v>1060</v>
      </c>
      <c r="B166" s="66">
        <v>43961</v>
      </c>
      <c r="C166" s="33">
        <v>136</v>
      </c>
      <c r="D166" s="33">
        <v>1165</v>
      </c>
      <c r="E166" s="34" t="s">
        <v>1058</v>
      </c>
      <c r="F166" s="33">
        <v>81</v>
      </c>
      <c r="G166" s="33">
        <v>569</v>
      </c>
      <c r="H166" s="32" t="s">
        <v>1058</v>
      </c>
    </row>
    <row r="167" spans="1:8" s="170" customFormat="1" x14ac:dyDescent="0.35">
      <c r="A167" s="197" t="s">
        <v>1061</v>
      </c>
      <c r="B167" s="66">
        <v>43961</v>
      </c>
      <c r="C167" s="33">
        <v>130</v>
      </c>
      <c r="D167" s="33">
        <v>781</v>
      </c>
      <c r="E167" s="34" t="s">
        <v>1058</v>
      </c>
      <c r="F167" s="33">
        <v>65</v>
      </c>
      <c r="G167" s="33">
        <v>335</v>
      </c>
      <c r="H167" s="32" t="s">
        <v>1058</v>
      </c>
    </row>
    <row r="168" spans="1:8" s="170" customFormat="1" x14ac:dyDescent="0.35">
      <c r="A168" s="197" t="s">
        <v>1062</v>
      </c>
      <c r="B168" s="66">
        <v>43961</v>
      </c>
      <c r="C168" s="33">
        <v>86</v>
      </c>
      <c r="D168" s="33">
        <v>768</v>
      </c>
      <c r="E168" s="34" t="s">
        <v>1058</v>
      </c>
      <c r="F168" s="33">
        <v>159</v>
      </c>
      <c r="G168" s="33">
        <v>472</v>
      </c>
      <c r="H168" s="32" t="s">
        <v>1058</v>
      </c>
    </row>
    <row r="169" spans="1:8" s="170" customFormat="1" x14ac:dyDescent="0.35">
      <c r="A169" s="197" t="s">
        <v>1063</v>
      </c>
      <c r="B169" s="66">
        <v>43961</v>
      </c>
      <c r="C169" s="33">
        <v>187</v>
      </c>
      <c r="D169" s="33">
        <v>738</v>
      </c>
      <c r="E169" s="34" t="s">
        <v>1058</v>
      </c>
      <c r="F169" s="33">
        <v>85</v>
      </c>
      <c r="G169" s="33">
        <v>458</v>
      </c>
      <c r="H169" s="32" t="s">
        <v>1058</v>
      </c>
    </row>
    <row r="170" spans="1:8" s="170" customFormat="1" x14ac:dyDescent="0.35">
      <c r="A170" s="197" t="s">
        <v>1057</v>
      </c>
      <c r="B170" s="66">
        <v>43962</v>
      </c>
      <c r="C170" s="33">
        <v>562</v>
      </c>
      <c r="D170" s="33">
        <v>1922</v>
      </c>
      <c r="E170" s="34" t="s">
        <v>1058</v>
      </c>
      <c r="F170" s="33">
        <v>208</v>
      </c>
      <c r="G170" s="33">
        <v>997</v>
      </c>
      <c r="H170" s="32" t="s">
        <v>1058</v>
      </c>
    </row>
    <row r="171" spans="1:8" s="170" customFormat="1" x14ac:dyDescent="0.35">
      <c r="A171" s="197" t="s">
        <v>1059</v>
      </c>
      <c r="B171" s="66">
        <v>43962</v>
      </c>
      <c r="C171" s="33">
        <v>211</v>
      </c>
      <c r="D171" s="33">
        <v>1300</v>
      </c>
      <c r="E171" s="34" t="s">
        <v>1058</v>
      </c>
      <c r="F171" s="33">
        <v>137</v>
      </c>
      <c r="G171" s="33">
        <v>355</v>
      </c>
      <c r="H171" s="32" t="s">
        <v>1058</v>
      </c>
    </row>
    <row r="172" spans="1:8" s="170" customFormat="1" x14ac:dyDescent="0.35">
      <c r="A172" s="197" t="s">
        <v>1060</v>
      </c>
      <c r="B172" s="66">
        <v>43962</v>
      </c>
      <c r="C172" s="33">
        <v>136</v>
      </c>
      <c r="D172" s="33">
        <v>1176</v>
      </c>
      <c r="E172" s="34" t="s">
        <v>1058</v>
      </c>
      <c r="F172" s="33">
        <v>93</v>
      </c>
      <c r="G172" s="33">
        <v>574</v>
      </c>
      <c r="H172" s="32" t="s">
        <v>1058</v>
      </c>
    </row>
    <row r="173" spans="1:8" s="170" customFormat="1" x14ac:dyDescent="0.35">
      <c r="A173" s="197" t="s">
        <v>1061</v>
      </c>
      <c r="B173" s="66">
        <v>43962</v>
      </c>
      <c r="C173" s="33">
        <v>126</v>
      </c>
      <c r="D173" s="33">
        <v>790</v>
      </c>
      <c r="E173" s="34" t="s">
        <v>1058</v>
      </c>
      <c r="F173" s="33">
        <v>70</v>
      </c>
      <c r="G173" s="33">
        <v>339</v>
      </c>
      <c r="H173" s="32" t="s">
        <v>1058</v>
      </c>
    </row>
    <row r="174" spans="1:8" s="170" customFormat="1" x14ac:dyDescent="0.35">
      <c r="A174" s="197" t="s">
        <v>1062</v>
      </c>
      <c r="B174" s="66">
        <v>43962</v>
      </c>
      <c r="C174" s="33">
        <v>102</v>
      </c>
      <c r="D174" s="33">
        <v>778</v>
      </c>
      <c r="E174" s="34" t="s">
        <v>1058</v>
      </c>
      <c r="F174" s="33">
        <v>143</v>
      </c>
      <c r="G174" s="33">
        <v>461</v>
      </c>
      <c r="H174" s="32" t="s">
        <v>1058</v>
      </c>
    </row>
    <row r="175" spans="1:8" s="170" customFormat="1" x14ac:dyDescent="0.35">
      <c r="A175" s="197" t="s">
        <v>1063</v>
      </c>
      <c r="B175" s="66">
        <v>43962</v>
      </c>
      <c r="C175" s="33">
        <v>180</v>
      </c>
      <c r="D175" s="33">
        <v>743</v>
      </c>
      <c r="E175" s="34" t="s">
        <v>1058</v>
      </c>
      <c r="F175" s="33">
        <v>81</v>
      </c>
      <c r="G175" s="33">
        <v>485</v>
      </c>
      <c r="H175" s="32" t="s">
        <v>1058</v>
      </c>
    </row>
    <row r="176" spans="1:8" s="170" customFormat="1" x14ac:dyDescent="0.35">
      <c r="A176" s="197" t="s">
        <v>1057</v>
      </c>
      <c r="B176" s="66">
        <v>43963</v>
      </c>
      <c r="C176" s="33">
        <v>555</v>
      </c>
      <c r="D176" s="33">
        <v>1951</v>
      </c>
      <c r="E176" s="34" t="s">
        <v>1058</v>
      </c>
      <c r="F176" s="33">
        <v>207</v>
      </c>
      <c r="G176" s="33">
        <v>956</v>
      </c>
      <c r="H176" s="32" t="s">
        <v>1058</v>
      </c>
    </row>
    <row r="177" spans="1:8" s="170" customFormat="1" x14ac:dyDescent="0.35">
      <c r="A177" s="197" t="s">
        <v>1059</v>
      </c>
      <c r="B177" s="66">
        <v>43963</v>
      </c>
      <c r="C177" s="33">
        <v>211</v>
      </c>
      <c r="D177" s="33">
        <v>1315</v>
      </c>
      <c r="E177" s="34" t="s">
        <v>1058</v>
      </c>
      <c r="F177" s="33">
        <v>138</v>
      </c>
      <c r="G177" s="33">
        <v>317</v>
      </c>
      <c r="H177" s="32" t="s">
        <v>1058</v>
      </c>
    </row>
    <row r="178" spans="1:8" s="170" customFormat="1" x14ac:dyDescent="0.35">
      <c r="A178" s="197" t="s">
        <v>1060</v>
      </c>
      <c r="B178" s="66">
        <v>43963</v>
      </c>
      <c r="C178" s="33">
        <v>149</v>
      </c>
      <c r="D178" s="33">
        <v>1214</v>
      </c>
      <c r="E178" s="34" t="s">
        <v>1058</v>
      </c>
      <c r="F178" s="33">
        <v>80</v>
      </c>
      <c r="G178" s="33">
        <v>541</v>
      </c>
      <c r="H178" s="32" t="s">
        <v>1058</v>
      </c>
    </row>
    <row r="179" spans="1:8" s="170" customFormat="1" x14ac:dyDescent="0.35">
      <c r="A179" s="197" t="s">
        <v>1061</v>
      </c>
      <c r="B179" s="66">
        <v>43963</v>
      </c>
      <c r="C179" s="33">
        <v>133</v>
      </c>
      <c r="D179" s="33">
        <v>801</v>
      </c>
      <c r="E179" s="34" t="s">
        <v>1058</v>
      </c>
      <c r="F179" s="33">
        <v>61</v>
      </c>
      <c r="G179" s="33">
        <v>322</v>
      </c>
      <c r="H179" s="32" t="s">
        <v>1058</v>
      </c>
    </row>
    <row r="180" spans="1:8" s="170" customFormat="1" x14ac:dyDescent="0.35">
      <c r="A180" s="197" t="s">
        <v>1062</v>
      </c>
      <c r="B180" s="66">
        <v>43963</v>
      </c>
      <c r="C180" s="33">
        <v>93</v>
      </c>
      <c r="D180" s="33">
        <v>809</v>
      </c>
      <c r="E180" s="34" t="s">
        <v>1058</v>
      </c>
      <c r="F180" s="33">
        <v>152</v>
      </c>
      <c r="G180" s="33">
        <v>428</v>
      </c>
      <c r="H180" s="32" t="s">
        <v>1058</v>
      </c>
    </row>
    <row r="181" spans="1:8" s="170" customFormat="1" x14ac:dyDescent="0.35">
      <c r="A181" s="197" t="s">
        <v>1063</v>
      </c>
      <c r="B181" s="66">
        <v>43963</v>
      </c>
      <c r="C181" s="33">
        <v>187</v>
      </c>
      <c r="D181" s="33">
        <v>772</v>
      </c>
      <c r="E181" s="34" t="s">
        <v>1058</v>
      </c>
      <c r="F181" s="33">
        <v>83</v>
      </c>
      <c r="G181" s="33">
        <v>495</v>
      </c>
      <c r="H181" s="32" t="s">
        <v>1058</v>
      </c>
    </row>
    <row r="182" spans="1:8" s="170" customFormat="1" x14ac:dyDescent="0.35">
      <c r="A182" s="197" t="s">
        <v>1057</v>
      </c>
      <c r="B182" s="66">
        <v>43964</v>
      </c>
      <c r="C182" s="33">
        <v>541</v>
      </c>
      <c r="D182" s="33">
        <v>2000</v>
      </c>
      <c r="E182" s="34" t="s">
        <v>1058</v>
      </c>
      <c r="F182" s="33">
        <v>218</v>
      </c>
      <c r="G182" s="33">
        <v>904</v>
      </c>
      <c r="H182" s="32" t="s">
        <v>1058</v>
      </c>
    </row>
    <row r="183" spans="1:8" s="170" customFormat="1" x14ac:dyDescent="0.35">
      <c r="A183" s="197" t="s">
        <v>1059</v>
      </c>
      <c r="B183" s="66">
        <v>43964</v>
      </c>
      <c r="C183" s="33">
        <v>209</v>
      </c>
      <c r="D183" s="33">
        <v>1255</v>
      </c>
      <c r="E183" s="34" t="s">
        <v>1058</v>
      </c>
      <c r="F183" s="33">
        <v>143</v>
      </c>
      <c r="G183" s="33">
        <v>346</v>
      </c>
      <c r="H183" s="32" t="s">
        <v>1058</v>
      </c>
    </row>
    <row r="184" spans="1:8" s="170" customFormat="1" x14ac:dyDescent="0.35">
      <c r="A184" s="197" t="s">
        <v>1060</v>
      </c>
      <c r="B184" s="66">
        <v>43964</v>
      </c>
      <c r="C184" s="33">
        <v>153</v>
      </c>
      <c r="D184" s="33">
        <v>1178</v>
      </c>
      <c r="E184" s="34" t="s">
        <v>1058</v>
      </c>
      <c r="F184" s="33">
        <v>79</v>
      </c>
      <c r="G184" s="33">
        <v>578</v>
      </c>
      <c r="H184" s="32" t="s">
        <v>1058</v>
      </c>
    </row>
    <row r="185" spans="1:8" s="170" customFormat="1" x14ac:dyDescent="0.35">
      <c r="A185" s="197" t="s">
        <v>1061</v>
      </c>
      <c r="B185" s="66">
        <v>43964</v>
      </c>
      <c r="C185" s="33">
        <v>128</v>
      </c>
      <c r="D185" s="33">
        <v>787</v>
      </c>
      <c r="E185" s="34" t="s">
        <v>1058</v>
      </c>
      <c r="F185" s="33">
        <v>69</v>
      </c>
      <c r="G185" s="33">
        <v>334</v>
      </c>
      <c r="H185" s="32" t="s">
        <v>1058</v>
      </c>
    </row>
    <row r="186" spans="1:8" s="170" customFormat="1" x14ac:dyDescent="0.35">
      <c r="A186" s="197" t="s">
        <v>1062</v>
      </c>
      <c r="B186" s="66">
        <v>43964</v>
      </c>
      <c r="C186" s="33">
        <v>93</v>
      </c>
      <c r="D186" s="33">
        <v>808</v>
      </c>
      <c r="E186" s="34" t="s">
        <v>1058</v>
      </c>
      <c r="F186" s="33">
        <v>152</v>
      </c>
      <c r="G186" s="33">
        <v>430</v>
      </c>
      <c r="H186" s="32" t="s">
        <v>1058</v>
      </c>
    </row>
    <row r="187" spans="1:8" s="170" customFormat="1" x14ac:dyDescent="0.35">
      <c r="A187" s="197" t="s">
        <v>1063</v>
      </c>
      <c r="B187" s="66">
        <v>43964</v>
      </c>
      <c r="C187" s="33">
        <v>186</v>
      </c>
      <c r="D187" s="33">
        <v>777</v>
      </c>
      <c r="E187" s="34" t="s">
        <v>1058</v>
      </c>
      <c r="F187" s="33">
        <v>84</v>
      </c>
      <c r="G187" s="33">
        <v>453</v>
      </c>
      <c r="H187" s="32" t="s">
        <v>1058</v>
      </c>
    </row>
    <row r="188" spans="1:8" s="170" customFormat="1" x14ac:dyDescent="0.35">
      <c r="A188" s="197" t="s">
        <v>1057</v>
      </c>
      <c r="B188" s="66">
        <v>43965</v>
      </c>
      <c r="C188" s="33">
        <v>551</v>
      </c>
      <c r="D188" s="33">
        <v>2024</v>
      </c>
      <c r="E188" s="34" t="s">
        <v>1058</v>
      </c>
      <c r="F188" s="33">
        <v>211</v>
      </c>
      <c r="G188" s="33">
        <v>889</v>
      </c>
      <c r="H188" s="32" t="s">
        <v>1058</v>
      </c>
    </row>
    <row r="189" spans="1:8" s="170" customFormat="1" x14ac:dyDescent="0.35">
      <c r="A189" s="197" t="s">
        <v>1059</v>
      </c>
      <c r="B189" s="66">
        <v>43965</v>
      </c>
      <c r="C189" s="33">
        <v>205</v>
      </c>
      <c r="D189" s="33">
        <v>1232</v>
      </c>
      <c r="E189" s="34" t="s">
        <v>1058</v>
      </c>
      <c r="F189" s="33">
        <v>136</v>
      </c>
      <c r="G189" s="33">
        <v>385</v>
      </c>
      <c r="H189" s="32" t="s">
        <v>1058</v>
      </c>
    </row>
    <row r="190" spans="1:8" s="170" customFormat="1" x14ac:dyDescent="0.35">
      <c r="A190" s="197" t="s">
        <v>1060</v>
      </c>
      <c r="B190" s="66">
        <v>43965</v>
      </c>
      <c r="C190" s="33">
        <v>144</v>
      </c>
      <c r="D190" s="33">
        <v>1157</v>
      </c>
      <c r="E190" s="34" t="s">
        <v>1058</v>
      </c>
      <c r="F190" s="33">
        <v>87</v>
      </c>
      <c r="G190" s="33">
        <v>579</v>
      </c>
      <c r="H190" s="32" t="s">
        <v>1058</v>
      </c>
    </row>
    <row r="191" spans="1:8" s="170" customFormat="1" x14ac:dyDescent="0.35">
      <c r="A191" s="197" t="s">
        <v>1061</v>
      </c>
      <c r="B191" s="66">
        <v>43965</v>
      </c>
      <c r="C191" s="33">
        <v>128</v>
      </c>
      <c r="D191" s="33">
        <v>794</v>
      </c>
      <c r="E191" s="34" t="s">
        <v>1058</v>
      </c>
      <c r="F191" s="33">
        <v>67</v>
      </c>
      <c r="G191" s="33">
        <v>337</v>
      </c>
      <c r="H191" s="32" t="s">
        <v>1058</v>
      </c>
    </row>
    <row r="192" spans="1:8" s="170" customFormat="1" x14ac:dyDescent="0.35">
      <c r="A192" s="197" t="s">
        <v>1062</v>
      </c>
      <c r="B192" s="66">
        <v>43965</v>
      </c>
      <c r="C192" s="33">
        <v>85</v>
      </c>
      <c r="D192" s="33">
        <v>841</v>
      </c>
      <c r="E192" s="34" t="s">
        <v>1058</v>
      </c>
      <c r="F192" s="33">
        <v>160</v>
      </c>
      <c r="G192" s="33">
        <v>398</v>
      </c>
      <c r="H192" s="32" t="s">
        <v>1058</v>
      </c>
    </row>
    <row r="193" spans="1:8" s="170" customFormat="1" x14ac:dyDescent="0.35">
      <c r="A193" s="197" t="s">
        <v>1063</v>
      </c>
      <c r="B193" s="66">
        <v>43965</v>
      </c>
      <c r="C193" s="33">
        <v>178</v>
      </c>
      <c r="D193" s="33">
        <v>800</v>
      </c>
      <c r="E193" s="34" t="s">
        <v>1058</v>
      </c>
      <c r="F193" s="33">
        <v>93</v>
      </c>
      <c r="G193" s="33">
        <v>430</v>
      </c>
      <c r="H193" s="32" t="s">
        <v>1058</v>
      </c>
    </row>
    <row r="194" spans="1:8" s="170" customFormat="1" x14ac:dyDescent="0.35">
      <c r="A194" s="197" t="s">
        <v>1057</v>
      </c>
      <c r="B194" s="66">
        <v>43966</v>
      </c>
      <c r="C194" s="33">
        <v>540</v>
      </c>
      <c r="D194" s="33">
        <v>2055</v>
      </c>
      <c r="E194" s="34" t="s">
        <v>1058</v>
      </c>
      <c r="F194" s="33">
        <v>205</v>
      </c>
      <c r="G194" s="33">
        <v>871</v>
      </c>
      <c r="H194" s="32" t="s">
        <v>1058</v>
      </c>
    </row>
    <row r="195" spans="1:8" s="170" customFormat="1" x14ac:dyDescent="0.35">
      <c r="A195" s="197" t="s">
        <v>1059</v>
      </c>
      <c r="B195" s="66">
        <v>43966</v>
      </c>
      <c r="C195" s="33">
        <v>207</v>
      </c>
      <c r="D195" s="33">
        <v>1204</v>
      </c>
      <c r="E195" s="34" t="s">
        <v>1058</v>
      </c>
      <c r="F195" s="33">
        <v>141</v>
      </c>
      <c r="G195" s="33">
        <v>384</v>
      </c>
      <c r="H195" s="32" t="s">
        <v>1058</v>
      </c>
    </row>
    <row r="196" spans="1:8" s="170" customFormat="1" x14ac:dyDescent="0.35">
      <c r="A196" s="197" t="s">
        <v>1060</v>
      </c>
      <c r="B196" s="66">
        <v>43966</v>
      </c>
      <c r="C196" s="33">
        <v>152</v>
      </c>
      <c r="D196" s="33">
        <v>1087</v>
      </c>
      <c r="E196" s="34" t="s">
        <v>1058</v>
      </c>
      <c r="F196" s="33">
        <v>82</v>
      </c>
      <c r="G196" s="33">
        <v>623</v>
      </c>
      <c r="H196" s="32" t="s">
        <v>1058</v>
      </c>
    </row>
    <row r="197" spans="1:8" s="170" customFormat="1" x14ac:dyDescent="0.35">
      <c r="A197" s="197" t="s">
        <v>1061</v>
      </c>
      <c r="B197" s="66">
        <v>43966</v>
      </c>
      <c r="C197" s="33">
        <v>135</v>
      </c>
      <c r="D197" s="33">
        <v>798</v>
      </c>
      <c r="E197" s="34" t="s">
        <v>1058</v>
      </c>
      <c r="F197" s="33">
        <v>59</v>
      </c>
      <c r="G197" s="33">
        <v>313</v>
      </c>
      <c r="H197" s="32" t="s">
        <v>1058</v>
      </c>
    </row>
    <row r="198" spans="1:8" s="170" customFormat="1" x14ac:dyDescent="0.35">
      <c r="A198" s="197" t="s">
        <v>1062</v>
      </c>
      <c r="B198" s="66">
        <v>43966</v>
      </c>
      <c r="C198" s="33">
        <v>87</v>
      </c>
      <c r="D198" s="33">
        <v>816</v>
      </c>
      <c r="E198" s="34" t="s">
        <v>1058</v>
      </c>
      <c r="F198" s="33">
        <v>158</v>
      </c>
      <c r="G198" s="33">
        <v>422</v>
      </c>
      <c r="H198" s="32" t="s">
        <v>1058</v>
      </c>
    </row>
    <row r="199" spans="1:8" s="170" customFormat="1" x14ac:dyDescent="0.35">
      <c r="A199" s="197" t="s">
        <v>1063</v>
      </c>
      <c r="B199" s="66">
        <v>43966</v>
      </c>
      <c r="C199" s="33">
        <v>183</v>
      </c>
      <c r="D199" s="33">
        <v>767</v>
      </c>
      <c r="E199" s="34" t="s">
        <v>1058</v>
      </c>
      <c r="F199" s="33">
        <v>87</v>
      </c>
      <c r="G199" s="33">
        <v>425</v>
      </c>
      <c r="H199" s="32" t="s">
        <v>1058</v>
      </c>
    </row>
    <row r="200" spans="1:8" s="170" customFormat="1" x14ac:dyDescent="0.35">
      <c r="A200" s="197" t="s">
        <v>1057</v>
      </c>
      <c r="B200" s="66">
        <v>43967</v>
      </c>
      <c r="C200" s="33">
        <v>527</v>
      </c>
      <c r="D200" s="33">
        <v>2050</v>
      </c>
      <c r="E200" s="34" t="s">
        <v>1058</v>
      </c>
      <c r="F200" s="33">
        <v>218</v>
      </c>
      <c r="G200" s="33">
        <v>868</v>
      </c>
      <c r="H200" s="32" t="s">
        <v>1058</v>
      </c>
    </row>
    <row r="201" spans="1:8" s="170" customFormat="1" x14ac:dyDescent="0.35">
      <c r="A201" s="197" t="s">
        <v>1059</v>
      </c>
      <c r="B201" s="66">
        <v>43967</v>
      </c>
      <c r="C201" s="33">
        <v>202</v>
      </c>
      <c r="D201" s="33">
        <v>1254</v>
      </c>
      <c r="E201" s="34" t="s">
        <v>1058</v>
      </c>
      <c r="F201" s="33">
        <v>141</v>
      </c>
      <c r="G201" s="33">
        <v>368</v>
      </c>
      <c r="H201" s="32" t="s">
        <v>1058</v>
      </c>
    </row>
    <row r="202" spans="1:8" s="170" customFormat="1" x14ac:dyDescent="0.35">
      <c r="A202" s="197" t="s">
        <v>1060</v>
      </c>
      <c r="B202" s="66">
        <v>43967</v>
      </c>
      <c r="C202" s="33">
        <v>147</v>
      </c>
      <c r="D202" s="33">
        <v>1057</v>
      </c>
      <c r="E202" s="34" t="s">
        <v>1058</v>
      </c>
      <c r="F202" s="33">
        <v>75</v>
      </c>
      <c r="G202" s="33">
        <v>664</v>
      </c>
      <c r="H202" s="32" t="s">
        <v>1058</v>
      </c>
    </row>
    <row r="203" spans="1:8" s="170" customFormat="1" x14ac:dyDescent="0.35">
      <c r="A203" s="197" t="s">
        <v>1061</v>
      </c>
      <c r="B203" s="66">
        <v>43967</v>
      </c>
      <c r="C203" s="33">
        <v>126</v>
      </c>
      <c r="D203" s="33">
        <v>762</v>
      </c>
      <c r="E203" s="34" t="s">
        <v>1058</v>
      </c>
      <c r="F203" s="33">
        <v>66</v>
      </c>
      <c r="G203" s="33">
        <v>350</v>
      </c>
      <c r="H203" s="32" t="s">
        <v>1058</v>
      </c>
    </row>
    <row r="204" spans="1:8" s="170" customFormat="1" x14ac:dyDescent="0.35">
      <c r="A204" s="197" t="s">
        <v>1062</v>
      </c>
      <c r="B204" s="66">
        <v>43967</v>
      </c>
      <c r="C204" s="33">
        <v>82</v>
      </c>
      <c r="D204" s="33">
        <v>839</v>
      </c>
      <c r="E204" s="34" t="s">
        <v>1058</v>
      </c>
      <c r="F204" s="33">
        <v>163</v>
      </c>
      <c r="G204" s="33">
        <v>398</v>
      </c>
      <c r="H204" s="32" t="s">
        <v>1058</v>
      </c>
    </row>
    <row r="205" spans="1:8" s="170" customFormat="1" x14ac:dyDescent="0.35">
      <c r="A205" s="197" t="s">
        <v>1063</v>
      </c>
      <c r="B205" s="66">
        <v>43967</v>
      </c>
      <c r="C205" s="33">
        <v>182</v>
      </c>
      <c r="D205" s="33">
        <v>788</v>
      </c>
      <c r="E205" s="34" t="s">
        <v>1058</v>
      </c>
      <c r="F205" s="33">
        <v>88</v>
      </c>
      <c r="G205" s="33">
        <v>453</v>
      </c>
      <c r="H205" s="32" t="s">
        <v>1058</v>
      </c>
    </row>
    <row r="206" spans="1:8" s="170" customFormat="1" x14ac:dyDescent="0.35">
      <c r="A206" s="197" t="s">
        <v>1057</v>
      </c>
      <c r="B206" s="66">
        <v>43968</v>
      </c>
      <c r="C206" s="33">
        <v>528</v>
      </c>
      <c r="D206" s="33">
        <v>1957</v>
      </c>
      <c r="E206" s="34" t="s">
        <v>1058</v>
      </c>
      <c r="F206" s="33">
        <v>214</v>
      </c>
      <c r="G206" s="33">
        <v>955</v>
      </c>
      <c r="H206" s="32" t="s">
        <v>1058</v>
      </c>
    </row>
    <row r="207" spans="1:8" s="170" customFormat="1" x14ac:dyDescent="0.35">
      <c r="A207" s="197" t="s">
        <v>1059</v>
      </c>
      <c r="B207" s="66">
        <v>43968</v>
      </c>
      <c r="C207" s="33">
        <v>192</v>
      </c>
      <c r="D207" s="33">
        <v>1244</v>
      </c>
      <c r="E207" s="34" t="s">
        <v>1058</v>
      </c>
      <c r="F207" s="33">
        <v>144</v>
      </c>
      <c r="G207" s="33">
        <v>356</v>
      </c>
      <c r="H207" s="32" t="s">
        <v>1058</v>
      </c>
    </row>
    <row r="208" spans="1:8" s="170" customFormat="1" x14ac:dyDescent="0.35">
      <c r="A208" s="197" t="s">
        <v>1060</v>
      </c>
      <c r="B208" s="66">
        <v>43968</v>
      </c>
      <c r="C208" s="33">
        <v>139</v>
      </c>
      <c r="D208" s="33">
        <v>1053</v>
      </c>
      <c r="E208" s="34" t="s">
        <v>1058</v>
      </c>
      <c r="F208" s="33">
        <v>90</v>
      </c>
      <c r="G208" s="33">
        <v>665</v>
      </c>
      <c r="H208" s="32" t="s">
        <v>1058</v>
      </c>
    </row>
    <row r="209" spans="1:8" s="170" customFormat="1" x14ac:dyDescent="0.35">
      <c r="A209" s="197" t="s">
        <v>1061</v>
      </c>
      <c r="B209" s="66">
        <v>43968</v>
      </c>
      <c r="C209" s="33">
        <v>123</v>
      </c>
      <c r="D209" s="33">
        <v>756</v>
      </c>
      <c r="E209" s="34" t="s">
        <v>1058</v>
      </c>
      <c r="F209" s="33">
        <v>69</v>
      </c>
      <c r="G209" s="33">
        <v>355</v>
      </c>
      <c r="H209" s="32" t="s">
        <v>1058</v>
      </c>
    </row>
    <row r="210" spans="1:8" s="170" customFormat="1" x14ac:dyDescent="0.35">
      <c r="A210" s="197" t="s">
        <v>1062</v>
      </c>
      <c r="B210" s="66">
        <v>43968</v>
      </c>
      <c r="C210" s="33">
        <v>92</v>
      </c>
      <c r="D210" s="33">
        <v>846</v>
      </c>
      <c r="E210" s="34" t="s">
        <v>1058</v>
      </c>
      <c r="F210" s="33">
        <v>153</v>
      </c>
      <c r="G210" s="33">
        <v>392</v>
      </c>
      <c r="H210" s="32" t="s">
        <v>1058</v>
      </c>
    </row>
    <row r="211" spans="1:8" s="170" customFormat="1" x14ac:dyDescent="0.35">
      <c r="A211" s="197" t="s">
        <v>1063</v>
      </c>
      <c r="B211" s="66">
        <v>43968</v>
      </c>
      <c r="C211" s="33">
        <v>178</v>
      </c>
      <c r="D211" s="33">
        <v>777</v>
      </c>
      <c r="E211" s="34" t="s">
        <v>1058</v>
      </c>
      <c r="F211" s="33">
        <v>91</v>
      </c>
      <c r="G211" s="33">
        <v>453</v>
      </c>
      <c r="H211" s="32" t="s">
        <v>1058</v>
      </c>
    </row>
    <row r="212" spans="1:8" s="170" customFormat="1" x14ac:dyDescent="0.35">
      <c r="A212" s="197" t="s">
        <v>1057</v>
      </c>
      <c r="B212" s="66">
        <v>43969</v>
      </c>
      <c r="C212" s="33">
        <v>499</v>
      </c>
      <c r="D212" s="33">
        <v>1993</v>
      </c>
      <c r="E212" s="34" t="s">
        <v>1058</v>
      </c>
      <c r="F212" s="33">
        <v>244</v>
      </c>
      <c r="G212" s="33">
        <v>922</v>
      </c>
      <c r="H212" s="32" t="s">
        <v>1058</v>
      </c>
    </row>
    <row r="213" spans="1:8" s="170" customFormat="1" x14ac:dyDescent="0.35">
      <c r="A213" s="197" t="s">
        <v>1059</v>
      </c>
      <c r="B213" s="66">
        <v>43969</v>
      </c>
      <c r="C213" s="33">
        <v>194</v>
      </c>
      <c r="D213" s="33">
        <v>1239</v>
      </c>
      <c r="E213" s="34" t="s">
        <v>1058</v>
      </c>
      <c r="F213" s="33">
        <v>143</v>
      </c>
      <c r="G213" s="33">
        <v>384</v>
      </c>
      <c r="H213" s="32" t="s">
        <v>1058</v>
      </c>
    </row>
    <row r="214" spans="1:8" s="170" customFormat="1" x14ac:dyDescent="0.35">
      <c r="A214" s="197" t="s">
        <v>1060</v>
      </c>
      <c r="B214" s="66">
        <v>43969</v>
      </c>
      <c r="C214" s="33">
        <v>136</v>
      </c>
      <c r="D214" s="33">
        <v>1076</v>
      </c>
      <c r="E214" s="34" t="s">
        <v>1058</v>
      </c>
      <c r="F214" s="33">
        <v>93</v>
      </c>
      <c r="G214" s="33">
        <v>643</v>
      </c>
      <c r="H214" s="32" t="s">
        <v>1058</v>
      </c>
    </row>
    <row r="215" spans="1:8" s="170" customFormat="1" x14ac:dyDescent="0.35">
      <c r="A215" s="197" t="s">
        <v>1061</v>
      </c>
      <c r="B215" s="66">
        <v>43969</v>
      </c>
      <c r="C215" s="33">
        <v>118</v>
      </c>
      <c r="D215" s="33">
        <v>774</v>
      </c>
      <c r="E215" s="34" t="s">
        <v>1058</v>
      </c>
      <c r="F215" s="33">
        <v>70</v>
      </c>
      <c r="G215" s="33">
        <v>355</v>
      </c>
      <c r="H215" s="32" t="s">
        <v>1058</v>
      </c>
    </row>
    <row r="216" spans="1:8" s="170" customFormat="1" x14ac:dyDescent="0.35">
      <c r="A216" s="197" t="s">
        <v>1062</v>
      </c>
      <c r="B216" s="66">
        <v>43969</v>
      </c>
      <c r="C216" s="33">
        <v>79</v>
      </c>
      <c r="D216" s="33">
        <v>844</v>
      </c>
      <c r="E216" s="34" t="s">
        <v>1058</v>
      </c>
      <c r="F216" s="33">
        <v>166</v>
      </c>
      <c r="G216" s="33">
        <v>393</v>
      </c>
      <c r="H216" s="32" t="s">
        <v>1058</v>
      </c>
    </row>
    <row r="217" spans="1:8" s="170" customFormat="1" x14ac:dyDescent="0.35">
      <c r="A217" s="197" t="s">
        <v>1063</v>
      </c>
      <c r="B217" s="66">
        <v>43969</v>
      </c>
      <c r="C217" s="33">
        <v>184</v>
      </c>
      <c r="D217" s="33">
        <v>792</v>
      </c>
      <c r="E217" s="34" t="s">
        <v>1058</v>
      </c>
      <c r="F217" s="33">
        <v>85</v>
      </c>
      <c r="G217" s="33">
        <v>448</v>
      </c>
      <c r="H217" s="32" t="s">
        <v>1058</v>
      </c>
    </row>
    <row r="218" spans="1:8" s="170" customFormat="1" x14ac:dyDescent="0.35">
      <c r="A218" s="197" t="s">
        <v>1057</v>
      </c>
      <c r="B218" s="66">
        <v>43970</v>
      </c>
      <c r="C218" s="33">
        <v>513</v>
      </c>
      <c r="D218" s="33">
        <v>2076</v>
      </c>
      <c r="E218" s="34" t="s">
        <v>1058</v>
      </c>
      <c r="F218" s="33">
        <v>211</v>
      </c>
      <c r="G218" s="33">
        <v>837</v>
      </c>
      <c r="H218" s="32" t="s">
        <v>1058</v>
      </c>
    </row>
    <row r="219" spans="1:8" s="170" customFormat="1" x14ac:dyDescent="0.35">
      <c r="A219" s="197" t="s">
        <v>1059</v>
      </c>
      <c r="B219" s="66">
        <v>43970</v>
      </c>
      <c r="C219" s="33">
        <v>195</v>
      </c>
      <c r="D219" s="33">
        <v>1285</v>
      </c>
      <c r="E219" s="34" t="s">
        <v>1058</v>
      </c>
      <c r="F219" s="33">
        <v>143</v>
      </c>
      <c r="G219" s="33">
        <v>357</v>
      </c>
      <c r="H219" s="32" t="s">
        <v>1058</v>
      </c>
    </row>
    <row r="220" spans="1:8" s="170" customFormat="1" x14ac:dyDescent="0.35">
      <c r="A220" s="197" t="s">
        <v>1060</v>
      </c>
      <c r="B220" s="66">
        <v>43970</v>
      </c>
      <c r="C220" s="33">
        <v>143</v>
      </c>
      <c r="D220" s="33">
        <v>1129</v>
      </c>
      <c r="E220" s="34" t="s">
        <v>1058</v>
      </c>
      <c r="F220" s="33">
        <v>86</v>
      </c>
      <c r="G220" s="33">
        <v>599</v>
      </c>
      <c r="H220" s="32" t="s">
        <v>1058</v>
      </c>
    </row>
    <row r="221" spans="1:8" s="170" customFormat="1" x14ac:dyDescent="0.35">
      <c r="A221" s="197" t="s">
        <v>1061</v>
      </c>
      <c r="B221" s="66">
        <v>43970</v>
      </c>
      <c r="C221" s="33">
        <v>104</v>
      </c>
      <c r="D221" s="33">
        <v>804</v>
      </c>
      <c r="E221" s="34" t="s">
        <v>1058</v>
      </c>
      <c r="F221" s="33">
        <v>75</v>
      </c>
      <c r="G221" s="33">
        <v>315</v>
      </c>
      <c r="H221" s="32" t="s">
        <v>1058</v>
      </c>
    </row>
    <row r="222" spans="1:8" s="170" customFormat="1" x14ac:dyDescent="0.35">
      <c r="A222" s="197" t="s">
        <v>1062</v>
      </c>
      <c r="B222" s="66">
        <v>43970</v>
      </c>
      <c r="C222" s="33">
        <v>91</v>
      </c>
      <c r="D222" s="33">
        <v>835</v>
      </c>
      <c r="E222" s="34" t="s">
        <v>1058</v>
      </c>
      <c r="F222" s="33">
        <v>154</v>
      </c>
      <c r="G222" s="33">
        <v>401</v>
      </c>
      <c r="H222" s="32" t="s">
        <v>1058</v>
      </c>
    </row>
    <row r="223" spans="1:8" s="170" customFormat="1" x14ac:dyDescent="0.35">
      <c r="A223" s="197" t="s">
        <v>1063</v>
      </c>
      <c r="B223" s="66">
        <v>43970</v>
      </c>
      <c r="C223" s="33">
        <v>184</v>
      </c>
      <c r="D223" s="33">
        <v>828</v>
      </c>
      <c r="E223" s="34" t="s">
        <v>1058</v>
      </c>
      <c r="F223" s="33">
        <v>85</v>
      </c>
      <c r="G223" s="33">
        <v>260</v>
      </c>
      <c r="H223" s="32" t="s">
        <v>1058</v>
      </c>
    </row>
    <row r="224" spans="1:8" s="170" customFormat="1" x14ac:dyDescent="0.35">
      <c r="A224" s="197" t="s">
        <v>1057</v>
      </c>
      <c r="B224" s="66">
        <v>43971</v>
      </c>
      <c r="C224" s="33">
        <v>519</v>
      </c>
      <c r="D224" s="33">
        <v>2075</v>
      </c>
      <c r="E224" s="34" t="s">
        <v>1058</v>
      </c>
      <c r="F224" s="33">
        <v>205</v>
      </c>
      <c r="G224" s="33">
        <v>907</v>
      </c>
      <c r="H224" s="32" t="s">
        <v>1058</v>
      </c>
    </row>
    <row r="225" spans="1:8" s="170" customFormat="1" x14ac:dyDescent="0.35">
      <c r="A225" s="197" t="s">
        <v>1059</v>
      </c>
      <c r="B225" s="66">
        <v>43971</v>
      </c>
      <c r="C225" s="33">
        <v>199</v>
      </c>
      <c r="D225" s="33">
        <v>1302</v>
      </c>
      <c r="E225" s="34" t="s">
        <v>1058</v>
      </c>
      <c r="F225" s="33">
        <v>141</v>
      </c>
      <c r="G225" s="33">
        <v>331</v>
      </c>
      <c r="H225" s="32" t="s">
        <v>1058</v>
      </c>
    </row>
    <row r="226" spans="1:8" s="170" customFormat="1" x14ac:dyDescent="0.35">
      <c r="A226" s="197" t="s">
        <v>1060</v>
      </c>
      <c r="B226" s="66">
        <v>43971</v>
      </c>
      <c r="C226" s="33">
        <v>134</v>
      </c>
      <c r="D226" s="33">
        <v>1110</v>
      </c>
      <c r="E226" s="34" t="s">
        <v>1058</v>
      </c>
      <c r="F226" s="33">
        <v>95</v>
      </c>
      <c r="G226" s="33">
        <v>625</v>
      </c>
      <c r="H226" s="32" t="s">
        <v>1058</v>
      </c>
    </row>
    <row r="227" spans="1:8" s="170" customFormat="1" x14ac:dyDescent="0.35">
      <c r="A227" s="197" t="s">
        <v>1061</v>
      </c>
      <c r="B227" s="66">
        <v>43971</v>
      </c>
      <c r="C227" s="33">
        <v>104</v>
      </c>
      <c r="D227" s="33">
        <v>781</v>
      </c>
      <c r="E227" s="34" t="s">
        <v>1058</v>
      </c>
      <c r="F227" s="33">
        <v>68</v>
      </c>
      <c r="G227" s="33">
        <v>278</v>
      </c>
      <c r="H227" s="32" t="s">
        <v>1058</v>
      </c>
    </row>
    <row r="228" spans="1:8" s="170" customFormat="1" x14ac:dyDescent="0.35">
      <c r="A228" s="197" t="s">
        <v>1062</v>
      </c>
      <c r="B228" s="66">
        <v>43971</v>
      </c>
      <c r="C228" s="33">
        <v>80</v>
      </c>
      <c r="D228" s="33">
        <v>837</v>
      </c>
      <c r="E228" s="34" t="s">
        <v>1058</v>
      </c>
      <c r="F228" s="33">
        <v>165</v>
      </c>
      <c r="G228" s="33">
        <v>398</v>
      </c>
      <c r="H228" s="32" t="s">
        <v>1058</v>
      </c>
    </row>
    <row r="229" spans="1:8" s="170" customFormat="1" x14ac:dyDescent="0.35">
      <c r="A229" s="197" t="s">
        <v>1063</v>
      </c>
      <c r="B229" s="66">
        <v>43971</v>
      </c>
      <c r="C229" s="33">
        <v>188</v>
      </c>
      <c r="D229" s="33">
        <v>794</v>
      </c>
      <c r="E229" s="34" t="s">
        <v>1058</v>
      </c>
      <c r="F229" s="33">
        <v>81</v>
      </c>
      <c r="G229" s="33">
        <v>289</v>
      </c>
      <c r="H229" s="32" t="s">
        <v>1058</v>
      </c>
    </row>
    <row r="230" spans="1:8" s="170" customFormat="1" x14ac:dyDescent="0.35">
      <c r="A230" s="197" t="s">
        <v>1057</v>
      </c>
      <c r="B230" s="66">
        <v>43972</v>
      </c>
      <c r="C230" s="33">
        <v>513</v>
      </c>
      <c r="D230" s="33">
        <v>2018</v>
      </c>
      <c r="E230" s="34" t="s">
        <v>1058</v>
      </c>
      <c r="F230" s="33">
        <v>210</v>
      </c>
      <c r="G230" s="33">
        <v>985</v>
      </c>
      <c r="H230" s="32" t="s">
        <v>1058</v>
      </c>
    </row>
    <row r="231" spans="1:8" s="170" customFormat="1" x14ac:dyDescent="0.35">
      <c r="A231" s="197" t="s">
        <v>1059</v>
      </c>
      <c r="B231" s="66">
        <v>43972</v>
      </c>
      <c r="C231" s="33">
        <v>188</v>
      </c>
      <c r="D231" s="33">
        <v>1262</v>
      </c>
      <c r="E231" s="34" t="s">
        <v>1058</v>
      </c>
      <c r="F231" s="33">
        <v>159</v>
      </c>
      <c r="G231" s="33">
        <v>464</v>
      </c>
      <c r="H231" s="32" t="s">
        <v>1058</v>
      </c>
    </row>
    <row r="232" spans="1:8" s="170" customFormat="1" x14ac:dyDescent="0.35">
      <c r="A232" s="197" t="s">
        <v>1060</v>
      </c>
      <c r="B232" s="66">
        <v>43972</v>
      </c>
      <c r="C232" s="33">
        <v>139</v>
      </c>
      <c r="D232" s="33">
        <v>1053</v>
      </c>
      <c r="E232" s="34" t="s">
        <v>1058</v>
      </c>
      <c r="F232" s="33">
        <v>96</v>
      </c>
      <c r="G232" s="33">
        <v>683</v>
      </c>
      <c r="H232" s="32" t="s">
        <v>1058</v>
      </c>
    </row>
    <row r="233" spans="1:8" s="170" customFormat="1" x14ac:dyDescent="0.35">
      <c r="A233" s="197" t="s">
        <v>1061</v>
      </c>
      <c r="B233" s="66">
        <v>43972</v>
      </c>
      <c r="C233" s="33">
        <v>113</v>
      </c>
      <c r="D233" s="33">
        <v>750</v>
      </c>
      <c r="E233" s="34" t="s">
        <v>1058</v>
      </c>
      <c r="F233" s="33">
        <v>58</v>
      </c>
      <c r="G233" s="33">
        <v>329</v>
      </c>
      <c r="H233" s="32" t="s">
        <v>1058</v>
      </c>
    </row>
    <row r="234" spans="1:8" s="170" customFormat="1" x14ac:dyDescent="0.35">
      <c r="A234" s="197" t="s">
        <v>1062</v>
      </c>
      <c r="B234" s="66">
        <v>43972</v>
      </c>
      <c r="C234" s="33">
        <v>81</v>
      </c>
      <c r="D234" s="33">
        <v>818</v>
      </c>
      <c r="E234" s="34" t="s">
        <v>1058</v>
      </c>
      <c r="F234" s="33">
        <v>164</v>
      </c>
      <c r="G234" s="33">
        <v>419</v>
      </c>
      <c r="H234" s="32" t="s">
        <v>1058</v>
      </c>
    </row>
    <row r="235" spans="1:8" s="170" customFormat="1" x14ac:dyDescent="0.35">
      <c r="A235" s="197" t="s">
        <v>1063</v>
      </c>
      <c r="B235" s="66">
        <v>43972</v>
      </c>
      <c r="C235" s="33">
        <v>190</v>
      </c>
      <c r="D235" s="33">
        <v>803</v>
      </c>
      <c r="E235" s="34" t="s">
        <v>1058</v>
      </c>
      <c r="F235" s="33">
        <v>79</v>
      </c>
      <c r="G235" s="33">
        <v>283</v>
      </c>
      <c r="H235" s="32" t="s">
        <v>1058</v>
      </c>
    </row>
    <row r="236" spans="1:8" s="170" customFormat="1" x14ac:dyDescent="0.35">
      <c r="A236" s="197" t="s">
        <v>1057</v>
      </c>
      <c r="B236" s="66">
        <v>43973</v>
      </c>
      <c r="C236" s="33">
        <v>505</v>
      </c>
      <c r="D236" s="33">
        <v>2016</v>
      </c>
      <c r="E236" s="34" t="s">
        <v>1058</v>
      </c>
      <c r="F236" s="33">
        <v>271</v>
      </c>
      <c r="G236" s="33">
        <v>1108</v>
      </c>
      <c r="H236" s="32" t="s">
        <v>1058</v>
      </c>
    </row>
    <row r="237" spans="1:8" s="170" customFormat="1" x14ac:dyDescent="0.35">
      <c r="A237" s="197" t="s">
        <v>1059</v>
      </c>
      <c r="B237" s="66">
        <v>43973</v>
      </c>
      <c r="C237" s="33">
        <v>194</v>
      </c>
      <c r="D237" s="33">
        <v>1204</v>
      </c>
      <c r="E237" s="34" t="s">
        <v>1058</v>
      </c>
      <c r="F237" s="33">
        <v>156</v>
      </c>
      <c r="G237" s="33">
        <v>659</v>
      </c>
      <c r="H237" s="32" t="s">
        <v>1058</v>
      </c>
    </row>
    <row r="238" spans="1:8" s="170" customFormat="1" x14ac:dyDescent="0.35">
      <c r="A238" s="197" t="s">
        <v>1060</v>
      </c>
      <c r="B238" s="66">
        <v>43973</v>
      </c>
      <c r="C238" s="33">
        <v>129</v>
      </c>
      <c r="D238" s="33">
        <v>1092</v>
      </c>
      <c r="E238" s="34" t="s">
        <v>1058</v>
      </c>
      <c r="F238" s="33">
        <v>118</v>
      </c>
      <c r="G238" s="33">
        <v>645</v>
      </c>
      <c r="H238" s="32" t="s">
        <v>1058</v>
      </c>
    </row>
    <row r="239" spans="1:8" s="170" customFormat="1" x14ac:dyDescent="0.35">
      <c r="A239" s="197" t="s">
        <v>1061</v>
      </c>
      <c r="B239" s="66">
        <v>43973</v>
      </c>
      <c r="C239" s="33">
        <v>100</v>
      </c>
      <c r="D239" s="33">
        <v>733</v>
      </c>
      <c r="E239" s="34" t="s">
        <v>1058</v>
      </c>
      <c r="F239" s="33">
        <v>81</v>
      </c>
      <c r="G239" s="33">
        <v>362</v>
      </c>
      <c r="H239" s="32" t="s">
        <v>1058</v>
      </c>
    </row>
    <row r="240" spans="1:8" s="170" customFormat="1" x14ac:dyDescent="0.35">
      <c r="A240" s="197" t="s">
        <v>1062</v>
      </c>
      <c r="B240" s="66">
        <v>43973</v>
      </c>
      <c r="C240" s="33">
        <v>77</v>
      </c>
      <c r="D240" s="33">
        <v>840</v>
      </c>
      <c r="E240" s="34" t="s">
        <v>1058</v>
      </c>
      <c r="F240" s="33">
        <v>168</v>
      </c>
      <c r="G240" s="33">
        <v>398</v>
      </c>
      <c r="H240" s="32" t="s">
        <v>1058</v>
      </c>
    </row>
    <row r="241" spans="1:8" s="170" customFormat="1" x14ac:dyDescent="0.35">
      <c r="A241" s="197" t="s">
        <v>1063</v>
      </c>
      <c r="B241" s="66">
        <v>43973</v>
      </c>
      <c r="C241" s="33">
        <v>199</v>
      </c>
      <c r="D241" s="33">
        <v>775</v>
      </c>
      <c r="E241" s="34" t="s">
        <v>1058</v>
      </c>
      <c r="F241" s="33">
        <v>92</v>
      </c>
      <c r="G241" s="33">
        <v>350</v>
      </c>
      <c r="H241" s="32" t="s">
        <v>1058</v>
      </c>
    </row>
    <row r="242" spans="1:8" s="170" customFormat="1" x14ac:dyDescent="0.35">
      <c r="A242" s="197" t="s">
        <v>1057</v>
      </c>
      <c r="B242" s="66">
        <v>43974</v>
      </c>
      <c r="C242" s="33">
        <v>475</v>
      </c>
      <c r="D242" s="33">
        <v>1973</v>
      </c>
      <c r="E242" s="34" t="s">
        <v>1058</v>
      </c>
      <c r="F242" s="33">
        <v>299</v>
      </c>
      <c r="G242" s="33">
        <v>1144</v>
      </c>
      <c r="H242" s="32" t="s">
        <v>1058</v>
      </c>
    </row>
    <row r="243" spans="1:8" s="170" customFormat="1" x14ac:dyDescent="0.35">
      <c r="A243" s="197" t="s">
        <v>1059</v>
      </c>
      <c r="B243" s="66">
        <v>43974</v>
      </c>
      <c r="C243" s="33">
        <v>183</v>
      </c>
      <c r="D243" s="33">
        <v>1251</v>
      </c>
      <c r="E243" s="34" t="s">
        <v>1058</v>
      </c>
      <c r="F243" s="33">
        <v>170</v>
      </c>
      <c r="G243" s="33">
        <v>602</v>
      </c>
      <c r="H243" s="32" t="s">
        <v>1058</v>
      </c>
    </row>
    <row r="244" spans="1:8" s="170" customFormat="1" x14ac:dyDescent="0.35">
      <c r="A244" s="197" t="s">
        <v>1060</v>
      </c>
      <c r="B244" s="66">
        <v>43974</v>
      </c>
      <c r="C244" s="33">
        <v>125</v>
      </c>
      <c r="D244" s="33">
        <v>1057</v>
      </c>
      <c r="E244" s="34" t="s">
        <v>1058</v>
      </c>
      <c r="F244" s="33">
        <v>121</v>
      </c>
      <c r="G244" s="33">
        <v>667</v>
      </c>
      <c r="H244" s="32" t="s">
        <v>1058</v>
      </c>
    </row>
    <row r="245" spans="1:8" s="170" customFormat="1" x14ac:dyDescent="0.35">
      <c r="A245" s="197" t="s">
        <v>1061</v>
      </c>
      <c r="B245" s="66">
        <v>43974</v>
      </c>
      <c r="C245" s="33">
        <v>104</v>
      </c>
      <c r="D245" s="33">
        <v>725</v>
      </c>
      <c r="E245" s="34" t="s">
        <v>1058</v>
      </c>
      <c r="F245" s="33">
        <v>71</v>
      </c>
      <c r="G245" s="33">
        <v>372</v>
      </c>
      <c r="H245" s="32" t="s">
        <v>1058</v>
      </c>
    </row>
    <row r="246" spans="1:8" s="170" customFormat="1" x14ac:dyDescent="0.35">
      <c r="A246" s="197" t="s">
        <v>1062</v>
      </c>
      <c r="B246" s="66">
        <v>43974</v>
      </c>
      <c r="C246" s="33">
        <v>80</v>
      </c>
      <c r="D246" s="33">
        <v>793</v>
      </c>
      <c r="E246" s="34" t="s">
        <v>1058</v>
      </c>
      <c r="F246" s="33">
        <v>165</v>
      </c>
      <c r="G246" s="33">
        <v>445</v>
      </c>
      <c r="H246" s="32" t="s">
        <v>1058</v>
      </c>
    </row>
    <row r="247" spans="1:8" s="170" customFormat="1" x14ac:dyDescent="0.35">
      <c r="A247" s="197" t="s">
        <v>1063</v>
      </c>
      <c r="B247" s="66">
        <v>43974</v>
      </c>
      <c r="C247" s="33">
        <v>186</v>
      </c>
      <c r="D247" s="33">
        <v>733</v>
      </c>
      <c r="E247" s="34" t="s">
        <v>1058</v>
      </c>
      <c r="F247" s="33">
        <v>105</v>
      </c>
      <c r="G247" s="33">
        <v>393</v>
      </c>
      <c r="H247" s="32" t="s">
        <v>1058</v>
      </c>
    </row>
    <row r="248" spans="1:8" s="170" customFormat="1" x14ac:dyDescent="0.35">
      <c r="A248" s="197" t="s">
        <v>1057</v>
      </c>
      <c r="B248" s="66">
        <v>43975</v>
      </c>
      <c r="C248" s="33">
        <v>456</v>
      </c>
      <c r="D248" s="33">
        <v>1928</v>
      </c>
      <c r="E248" s="34" t="s">
        <v>1058</v>
      </c>
      <c r="F248" s="33">
        <v>319</v>
      </c>
      <c r="G248" s="33">
        <v>1196</v>
      </c>
      <c r="H248" s="32" t="s">
        <v>1058</v>
      </c>
    </row>
    <row r="249" spans="1:8" s="170" customFormat="1" x14ac:dyDescent="0.35">
      <c r="A249" s="197" t="s">
        <v>1059</v>
      </c>
      <c r="B249" s="66">
        <v>43975</v>
      </c>
      <c r="C249" s="33">
        <v>175</v>
      </c>
      <c r="D249" s="33">
        <v>1160</v>
      </c>
      <c r="E249" s="34" t="s">
        <v>1058</v>
      </c>
      <c r="F249" s="33">
        <v>179</v>
      </c>
      <c r="G249" s="33">
        <v>690</v>
      </c>
      <c r="H249" s="32" t="s">
        <v>1058</v>
      </c>
    </row>
    <row r="250" spans="1:8" s="170" customFormat="1" x14ac:dyDescent="0.35">
      <c r="A250" s="197" t="s">
        <v>1060</v>
      </c>
      <c r="B250" s="66">
        <v>43975</v>
      </c>
      <c r="C250" s="33">
        <v>126</v>
      </c>
      <c r="D250" s="33">
        <v>1030</v>
      </c>
      <c r="E250" s="34" t="s">
        <v>1058</v>
      </c>
      <c r="F250" s="33">
        <v>119</v>
      </c>
      <c r="G250" s="33">
        <v>682</v>
      </c>
      <c r="H250" s="32" t="s">
        <v>1058</v>
      </c>
    </row>
    <row r="251" spans="1:8" s="170" customFormat="1" x14ac:dyDescent="0.35">
      <c r="A251" s="197" t="s">
        <v>1061</v>
      </c>
      <c r="B251" s="66">
        <v>43975</v>
      </c>
      <c r="C251" s="33">
        <v>98</v>
      </c>
      <c r="D251" s="33">
        <v>705</v>
      </c>
      <c r="E251" s="34" t="s">
        <v>1058</v>
      </c>
      <c r="F251" s="33">
        <v>85</v>
      </c>
      <c r="G251" s="33">
        <v>396</v>
      </c>
      <c r="H251" s="32" t="s">
        <v>1058</v>
      </c>
    </row>
    <row r="252" spans="1:8" s="170" customFormat="1" x14ac:dyDescent="0.35">
      <c r="A252" s="197" t="s">
        <v>1062</v>
      </c>
      <c r="B252" s="66">
        <v>43975</v>
      </c>
      <c r="C252" s="33">
        <v>78</v>
      </c>
      <c r="D252" s="33">
        <v>807</v>
      </c>
      <c r="E252" s="34" t="s">
        <v>1058</v>
      </c>
      <c r="F252" s="33">
        <v>167</v>
      </c>
      <c r="G252" s="33">
        <v>431</v>
      </c>
      <c r="H252" s="32" t="s">
        <v>1058</v>
      </c>
    </row>
    <row r="253" spans="1:8" s="170" customFormat="1" x14ac:dyDescent="0.35">
      <c r="A253" s="197" t="s">
        <v>1063</v>
      </c>
      <c r="B253" s="66">
        <v>43975</v>
      </c>
      <c r="C253" s="33">
        <v>189</v>
      </c>
      <c r="D253" s="33">
        <v>761</v>
      </c>
      <c r="E253" s="34" t="s">
        <v>1058</v>
      </c>
      <c r="F253" s="33">
        <v>102</v>
      </c>
      <c r="G253" s="33">
        <v>365</v>
      </c>
      <c r="H253" s="32" t="s">
        <v>1058</v>
      </c>
    </row>
    <row r="254" spans="1:8" s="170" customFormat="1" x14ac:dyDescent="0.35">
      <c r="A254" s="197" t="s">
        <v>1057</v>
      </c>
      <c r="B254" s="66">
        <v>43976</v>
      </c>
      <c r="C254" s="33">
        <v>451</v>
      </c>
      <c r="D254" s="33">
        <v>1866</v>
      </c>
      <c r="E254" s="34" t="s">
        <v>1058</v>
      </c>
      <c r="F254" s="33">
        <v>323</v>
      </c>
      <c r="G254" s="33">
        <v>1259</v>
      </c>
      <c r="H254" s="32" t="s">
        <v>1058</v>
      </c>
    </row>
    <row r="255" spans="1:8" s="170" customFormat="1" x14ac:dyDescent="0.35">
      <c r="A255" s="197" t="s">
        <v>1059</v>
      </c>
      <c r="B255" s="66">
        <v>43976</v>
      </c>
      <c r="C255" s="33">
        <v>170</v>
      </c>
      <c r="D255" s="33">
        <v>1146</v>
      </c>
      <c r="E255" s="34" t="s">
        <v>1058</v>
      </c>
      <c r="F255" s="33">
        <v>178</v>
      </c>
      <c r="G255" s="33">
        <v>689</v>
      </c>
      <c r="H255" s="32" t="s">
        <v>1058</v>
      </c>
    </row>
    <row r="256" spans="1:8" s="170" customFormat="1" x14ac:dyDescent="0.35">
      <c r="A256" s="197" t="s">
        <v>1060</v>
      </c>
      <c r="B256" s="66">
        <v>43976</v>
      </c>
      <c r="C256" s="33">
        <v>128</v>
      </c>
      <c r="D256" s="33">
        <v>1053</v>
      </c>
      <c r="E256" s="34" t="s">
        <v>1058</v>
      </c>
      <c r="F256" s="33">
        <v>117</v>
      </c>
      <c r="G256" s="33">
        <v>659</v>
      </c>
      <c r="H256" s="32" t="s">
        <v>1058</v>
      </c>
    </row>
    <row r="257" spans="1:8" s="170" customFormat="1" x14ac:dyDescent="0.35">
      <c r="A257" s="197" t="s">
        <v>1061</v>
      </c>
      <c r="B257" s="66">
        <v>43976</v>
      </c>
      <c r="C257" s="33">
        <v>99</v>
      </c>
      <c r="D257" s="33">
        <v>720</v>
      </c>
      <c r="E257" s="34" t="s">
        <v>1058</v>
      </c>
      <c r="F257" s="33">
        <v>86</v>
      </c>
      <c r="G257" s="33">
        <v>377</v>
      </c>
      <c r="H257" s="32" t="s">
        <v>1058</v>
      </c>
    </row>
    <row r="258" spans="1:8" s="170" customFormat="1" x14ac:dyDescent="0.35">
      <c r="A258" s="197" t="s">
        <v>1062</v>
      </c>
      <c r="B258" s="66">
        <v>43976</v>
      </c>
      <c r="C258" s="33">
        <v>75</v>
      </c>
      <c r="D258" s="33">
        <v>818</v>
      </c>
      <c r="E258" s="34" t="s">
        <v>1058</v>
      </c>
      <c r="F258" s="33">
        <v>170</v>
      </c>
      <c r="G258" s="33">
        <v>421</v>
      </c>
      <c r="H258" s="32" t="s">
        <v>1058</v>
      </c>
    </row>
    <row r="259" spans="1:8" s="170" customFormat="1" x14ac:dyDescent="0.35">
      <c r="A259" s="197" t="s">
        <v>1063</v>
      </c>
      <c r="B259" s="66">
        <v>43976</v>
      </c>
      <c r="C259" s="33">
        <v>188</v>
      </c>
      <c r="D259" s="33">
        <v>746</v>
      </c>
      <c r="E259" s="34" t="s">
        <v>1058</v>
      </c>
      <c r="F259" s="33">
        <v>103</v>
      </c>
      <c r="G259" s="33">
        <v>359</v>
      </c>
      <c r="H259" s="32" t="s">
        <v>1058</v>
      </c>
    </row>
    <row r="260" spans="1:8" s="170" customFormat="1" x14ac:dyDescent="0.35">
      <c r="A260" s="197" t="s">
        <v>1057</v>
      </c>
      <c r="B260" s="66">
        <v>43977</v>
      </c>
      <c r="C260" s="33">
        <v>433</v>
      </c>
      <c r="D260" s="33">
        <v>1945</v>
      </c>
      <c r="E260" s="34" t="s">
        <v>1058</v>
      </c>
      <c r="F260" s="33">
        <v>303</v>
      </c>
      <c r="G260" s="33">
        <v>1108</v>
      </c>
      <c r="H260" s="32" t="s">
        <v>1058</v>
      </c>
    </row>
    <row r="261" spans="1:8" s="170" customFormat="1" x14ac:dyDescent="0.35">
      <c r="A261" s="197" t="s">
        <v>1059</v>
      </c>
      <c r="B261" s="66">
        <v>43977</v>
      </c>
      <c r="C261" s="33">
        <v>175</v>
      </c>
      <c r="D261" s="33">
        <v>1167</v>
      </c>
      <c r="E261" s="34" t="s">
        <v>1058</v>
      </c>
      <c r="F261" s="33">
        <v>175</v>
      </c>
      <c r="G261" s="33">
        <v>687</v>
      </c>
      <c r="H261" s="32" t="s">
        <v>1058</v>
      </c>
    </row>
    <row r="262" spans="1:8" s="170" customFormat="1" x14ac:dyDescent="0.35">
      <c r="A262" s="197" t="s">
        <v>1060</v>
      </c>
      <c r="B262" s="66">
        <v>43977</v>
      </c>
      <c r="C262" s="33">
        <v>124</v>
      </c>
      <c r="D262" s="33">
        <v>1067</v>
      </c>
      <c r="E262" s="34" t="s">
        <v>1058</v>
      </c>
      <c r="F262" s="33">
        <v>114</v>
      </c>
      <c r="G262" s="33">
        <v>633</v>
      </c>
      <c r="H262" s="32" t="s">
        <v>1058</v>
      </c>
    </row>
    <row r="263" spans="1:8" s="170" customFormat="1" x14ac:dyDescent="0.35">
      <c r="A263" s="197" t="s">
        <v>1061</v>
      </c>
      <c r="B263" s="66">
        <v>43977</v>
      </c>
      <c r="C263" s="33">
        <v>101</v>
      </c>
      <c r="D263" s="33">
        <v>725</v>
      </c>
      <c r="E263" s="34" t="s">
        <v>1058</v>
      </c>
      <c r="F263" s="33">
        <v>84</v>
      </c>
      <c r="G263" s="33">
        <v>360</v>
      </c>
      <c r="H263" s="32" t="s">
        <v>1058</v>
      </c>
    </row>
    <row r="264" spans="1:8" s="170" customFormat="1" x14ac:dyDescent="0.35">
      <c r="A264" s="197" t="s">
        <v>1062</v>
      </c>
      <c r="B264" s="66">
        <v>43977</v>
      </c>
      <c r="C264" s="33">
        <v>76</v>
      </c>
      <c r="D264" s="33">
        <v>829</v>
      </c>
      <c r="E264" s="34" t="s">
        <v>1058</v>
      </c>
      <c r="F264" s="33">
        <v>169</v>
      </c>
      <c r="G264" s="33">
        <v>408</v>
      </c>
      <c r="H264" s="32" t="s">
        <v>1058</v>
      </c>
    </row>
    <row r="265" spans="1:8" s="170" customFormat="1" x14ac:dyDescent="0.35">
      <c r="A265" s="197" t="s">
        <v>1063</v>
      </c>
      <c r="B265" s="66">
        <v>43977</v>
      </c>
      <c r="C265" s="33">
        <v>183</v>
      </c>
      <c r="D265" s="33">
        <v>767</v>
      </c>
      <c r="E265" s="34" t="s">
        <v>1058</v>
      </c>
      <c r="F265" s="33">
        <v>108</v>
      </c>
      <c r="G265" s="33">
        <v>359</v>
      </c>
      <c r="H265" s="32" t="s">
        <v>1058</v>
      </c>
    </row>
    <row r="266" spans="1:8" s="170" customFormat="1" x14ac:dyDescent="0.35">
      <c r="A266" s="197" t="s">
        <v>1057</v>
      </c>
      <c r="B266" s="66">
        <v>43978</v>
      </c>
      <c r="C266" s="33">
        <v>461</v>
      </c>
      <c r="D266" s="33">
        <v>2018</v>
      </c>
      <c r="E266" s="34" t="s">
        <v>1058</v>
      </c>
      <c r="F266" s="33">
        <v>266</v>
      </c>
      <c r="G266" s="33">
        <v>1110</v>
      </c>
      <c r="H266" s="32" t="s">
        <v>1058</v>
      </c>
    </row>
    <row r="267" spans="1:8" s="170" customFormat="1" x14ac:dyDescent="0.35">
      <c r="A267" s="197" t="s">
        <v>1059</v>
      </c>
      <c r="B267" s="66">
        <v>43978</v>
      </c>
      <c r="C267" s="33">
        <v>177</v>
      </c>
      <c r="D267" s="33">
        <v>1200</v>
      </c>
      <c r="E267" s="34" t="s">
        <v>1058</v>
      </c>
      <c r="F267" s="33">
        <v>177</v>
      </c>
      <c r="G267" s="33">
        <v>654</v>
      </c>
      <c r="H267" s="32" t="s">
        <v>1058</v>
      </c>
    </row>
    <row r="268" spans="1:8" s="170" customFormat="1" x14ac:dyDescent="0.35">
      <c r="A268" s="197" t="s">
        <v>1060</v>
      </c>
      <c r="B268" s="66">
        <v>43978</v>
      </c>
      <c r="C268" s="33">
        <v>136</v>
      </c>
      <c r="D268" s="33">
        <v>1123</v>
      </c>
      <c r="E268" s="34" t="s">
        <v>1058</v>
      </c>
      <c r="F268" s="33">
        <v>104</v>
      </c>
      <c r="G268" s="33">
        <v>599</v>
      </c>
      <c r="H268" s="32" t="s">
        <v>1058</v>
      </c>
    </row>
    <row r="269" spans="1:8" s="170" customFormat="1" x14ac:dyDescent="0.35">
      <c r="A269" s="197" t="s">
        <v>1061</v>
      </c>
      <c r="B269" s="66">
        <v>43978</v>
      </c>
      <c r="C269" s="33">
        <v>98</v>
      </c>
      <c r="D269" s="33">
        <v>765</v>
      </c>
      <c r="E269" s="34" t="s">
        <v>1058</v>
      </c>
      <c r="F269" s="33">
        <v>93</v>
      </c>
      <c r="G269" s="33">
        <v>337</v>
      </c>
      <c r="H269" s="32" t="s">
        <v>1058</v>
      </c>
    </row>
    <row r="270" spans="1:8" s="170" customFormat="1" x14ac:dyDescent="0.35">
      <c r="A270" s="197" t="s">
        <v>1062</v>
      </c>
      <c r="B270" s="66">
        <v>43978</v>
      </c>
      <c r="C270" s="33">
        <v>79</v>
      </c>
      <c r="D270" s="33">
        <v>867</v>
      </c>
      <c r="E270" s="34" t="s">
        <v>1058</v>
      </c>
      <c r="F270" s="33">
        <v>166</v>
      </c>
      <c r="G270" s="33">
        <v>369</v>
      </c>
      <c r="H270" s="32" t="s">
        <v>1058</v>
      </c>
    </row>
    <row r="271" spans="1:8" s="170" customFormat="1" x14ac:dyDescent="0.35">
      <c r="A271" s="197" t="s">
        <v>1063</v>
      </c>
      <c r="B271" s="66">
        <v>43978</v>
      </c>
      <c r="C271" s="33">
        <v>191</v>
      </c>
      <c r="D271" s="33">
        <v>825</v>
      </c>
      <c r="E271" s="34" t="s">
        <v>1058</v>
      </c>
      <c r="F271" s="33">
        <v>100</v>
      </c>
      <c r="G271" s="33">
        <v>298</v>
      </c>
      <c r="H271" s="32" t="s">
        <v>1058</v>
      </c>
    </row>
    <row r="272" spans="1:8" s="170" customFormat="1" x14ac:dyDescent="0.35">
      <c r="A272" s="197" t="s">
        <v>1057</v>
      </c>
      <c r="B272" s="66">
        <v>43979</v>
      </c>
      <c r="C272" s="33">
        <v>442</v>
      </c>
      <c r="D272" s="33">
        <v>2028</v>
      </c>
      <c r="E272" s="34">
        <v>0</v>
      </c>
      <c r="F272" s="33">
        <v>285</v>
      </c>
      <c r="G272" s="33">
        <v>1098</v>
      </c>
      <c r="H272" s="32">
        <v>0</v>
      </c>
    </row>
    <row r="273" spans="1:8" s="170" customFormat="1" x14ac:dyDescent="0.35">
      <c r="A273" s="197" t="s">
        <v>1059</v>
      </c>
      <c r="B273" s="66">
        <v>43979</v>
      </c>
      <c r="C273" s="33">
        <v>169</v>
      </c>
      <c r="D273" s="33">
        <v>1235</v>
      </c>
      <c r="E273" s="34">
        <v>0</v>
      </c>
      <c r="F273" s="33">
        <v>175</v>
      </c>
      <c r="G273" s="33">
        <v>618</v>
      </c>
      <c r="H273" s="32">
        <v>0</v>
      </c>
    </row>
    <row r="274" spans="1:8" s="170" customFormat="1" x14ac:dyDescent="0.35">
      <c r="A274" s="197" t="s">
        <v>1060</v>
      </c>
      <c r="B274" s="66">
        <v>43979</v>
      </c>
      <c r="C274" s="33">
        <v>137</v>
      </c>
      <c r="D274" s="33">
        <v>1166</v>
      </c>
      <c r="E274" s="34">
        <v>0</v>
      </c>
      <c r="F274" s="33">
        <v>103</v>
      </c>
      <c r="G274" s="33">
        <v>556</v>
      </c>
      <c r="H274" s="32">
        <v>0</v>
      </c>
    </row>
    <row r="275" spans="1:8" s="170" customFormat="1" x14ac:dyDescent="0.35">
      <c r="A275" s="197" t="s">
        <v>1061</v>
      </c>
      <c r="B275" s="66">
        <v>43979</v>
      </c>
      <c r="C275" s="33">
        <v>100</v>
      </c>
      <c r="D275" s="33">
        <v>776</v>
      </c>
      <c r="E275" s="34">
        <v>0</v>
      </c>
      <c r="F275" s="33">
        <v>91</v>
      </c>
      <c r="G275" s="33">
        <v>322</v>
      </c>
      <c r="H275" s="32">
        <v>0</v>
      </c>
    </row>
    <row r="276" spans="1:8" s="170" customFormat="1" x14ac:dyDescent="0.35">
      <c r="A276" s="197" t="s">
        <v>1062</v>
      </c>
      <c r="B276" s="66">
        <v>43979</v>
      </c>
      <c r="C276" s="33">
        <v>75</v>
      </c>
      <c r="D276" s="33">
        <v>891</v>
      </c>
      <c r="E276" s="34">
        <v>0</v>
      </c>
      <c r="F276" s="33">
        <v>170</v>
      </c>
      <c r="G276" s="33">
        <v>346</v>
      </c>
      <c r="H276" s="32">
        <v>0</v>
      </c>
    </row>
    <row r="277" spans="1:8" s="170" customFormat="1" x14ac:dyDescent="0.35">
      <c r="A277" s="197" t="s">
        <v>1063</v>
      </c>
      <c r="B277" s="66">
        <v>43979</v>
      </c>
      <c r="C277" s="33">
        <v>179</v>
      </c>
      <c r="D277" s="33">
        <v>861</v>
      </c>
      <c r="E277" s="34">
        <v>0</v>
      </c>
      <c r="F277" s="33">
        <v>110</v>
      </c>
      <c r="G277" s="33">
        <v>262</v>
      </c>
      <c r="H277" s="32">
        <v>0</v>
      </c>
    </row>
    <row r="278" spans="1:8" s="170" customFormat="1" x14ac:dyDescent="0.35">
      <c r="A278" s="197" t="s">
        <v>1057</v>
      </c>
      <c r="B278" s="66">
        <v>43980</v>
      </c>
      <c r="C278" s="33">
        <v>412</v>
      </c>
      <c r="D278" s="33">
        <v>2087</v>
      </c>
      <c r="E278" s="34">
        <v>0</v>
      </c>
      <c r="F278" s="33">
        <v>262</v>
      </c>
      <c r="G278" s="33">
        <v>1203</v>
      </c>
      <c r="H278" s="32">
        <v>0</v>
      </c>
    </row>
    <row r="279" spans="1:8" s="170" customFormat="1" x14ac:dyDescent="0.35">
      <c r="A279" s="197" t="s">
        <v>1059</v>
      </c>
      <c r="B279" s="66">
        <v>43980</v>
      </c>
      <c r="C279" s="33">
        <v>170</v>
      </c>
      <c r="D279" s="33">
        <v>1187</v>
      </c>
      <c r="E279" s="34">
        <v>0</v>
      </c>
      <c r="F279" s="33">
        <v>138</v>
      </c>
      <c r="G279" s="33">
        <v>767</v>
      </c>
      <c r="H279" s="32">
        <v>0</v>
      </c>
    </row>
    <row r="280" spans="1:8" s="170" customFormat="1" x14ac:dyDescent="0.35">
      <c r="A280" s="197" t="s">
        <v>1060</v>
      </c>
      <c r="B280" s="66">
        <v>43980</v>
      </c>
      <c r="C280" s="33">
        <v>145</v>
      </c>
      <c r="D280" s="33">
        <v>1109</v>
      </c>
      <c r="E280" s="34">
        <v>0</v>
      </c>
      <c r="F280" s="33">
        <v>92</v>
      </c>
      <c r="G280" s="33">
        <v>615</v>
      </c>
      <c r="H280" s="32">
        <v>0</v>
      </c>
    </row>
    <row r="281" spans="1:8" s="170" customFormat="1" x14ac:dyDescent="0.35">
      <c r="A281" s="197" t="s">
        <v>1061</v>
      </c>
      <c r="B281" s="66">
        <v>43980</v>
      </c>
      <c r="C281" s="33">
        <v>97</v>
      </c>
      <c r="D281" s="33">
        <v>748</v>
      </c>
      <c r="E281" s="34">
        <v>0</v>
      </c>
      <c r="F281" s="33">
        <v>84</v>
      </c>
      <c r="G281" s="33">
        <v>394</v>
      </c>
      <c r="H281" s="32">
        <v>0</v>
      </c>
    </row>
    <row r="282" spans="1:8" s="170" customFormat="1" x14ac:dyDescent="0.35">
      <c r="A282" s="197" t="s">
        <v>1062</v>
      </c>
      <c r="B282" s="66">
        <v>43980</v>
      </c>
      <c r="C282" s="33">
        <v>82</v>
      </c>
      <c r="D282" s="33">
        <v>874</v>
      </c>
      <c r="E282" s="34">
        <v>0</v>
      </c>
      <c r="F282" s="33">
        <v>163</v>
      </c>
      <c r="G282" s="33">
        <v>362</v>
      </c>
      <c r="H282" s="32">
        <v>0</v>
      </c>
    </row>
    <row r="283" spans="1:8" s="170" customFormat="1" x14ac:dyDescent="0.35">
      <c r="A283" s="197" t="s">
        <v>1063</v>
      </c>
      <c r="B283" s="66">
        <v>43980</v>
      </c>
      <c r="C283" s="33">
        <v>167</v>
      </c>
      <c r="D283" s="33">
        <v>807</v>
      </c>
      <c r="E283" s="34">
        <v>0</v>
      </c>
      <c r="F283" s="33">
        <v>124</v>
      </c>
      <c r="G283" s="33">
        <v>319</v>
      </c>
      <c r="H283" s="32">
        <v>0</v>
      </c>
    </row>
    <row r="284" spans="1:8" s="170" customFormat="1" x14ac:dyDescent="0.35">
      <c r="A284" s="197" t="s">
        <v>1057</v>
      </c>
      <c r="B284" s="66">
        <v>43981</v>
      </c>
      <c r="C284" s="33">
        <v>421</v>
      </c>
      <c r="D284" s="33">
        <v>2066</v>
      </c>
      <c r="E284" s="34">
        <v>0</v>
      </c>
      <c r="F284" s="33">
        <v>253</v>
      </c>
      <c r="G284" s="33">
        <v>1216</v>
      </c>
      <c r="H284" s="32">
        <v>0</v>
      </c>
    </row>
    <row r="285" spans="1:8" s="170" customFormat="1" x14ac:dyDescent="0.35">
      <c r="A285" s="197" t="s">
        <v>1059</v>
      </c>
      <c r="B285" s="66">
        <v>43981</v>
      </c>
      <c r="C285" s="33">
        <v>168</v>
      </c>
      <c r="D285" s="33">
        <v>1184</v>
      </c>
      <c r="E285" s="34">
        <v>0</v>
      </c>
      <c r="F285" s="33">
        <v>147</v>
      </c>
      <c r="G285" s="33">
        <v>831</v>
      </c>
      <c r="H285" s="32">
        <v>0</v>
      </c>
    </row>
    <row r="286" spans="1:8" s="170" customFormat="1" x14ac:dyDescent="0.35">
      <c r="A286" s="197" t="s">
        <v>1060</v>
      </c>
      <c r="B286" s="66">
        <v>43981</v>
      </c>
      <c r="C286" s="33">
        <v>130</v>
      </c>
      <c r="D286" s="33">
        <v>1064</v>
      </c>
      <c r="E286" s="34">
        <v>0</v>
      </c>
      <c r="F286" s="33">
        <v>107</v>
      </c>
      <c r="G286" s="33">
        <v>659</v>
      </c>
      <c r="H286" s="32">
        <v>0</v>
      </c>
    </row>
    <row r="287" spans="1:8" s="170" customFormat="1" x14ac:dyDescent="0.35">
      <c r="A287" s="197" t="s">
        <v>1061</v>
      </c>
      <c r="B287" s="66">
        <v>43981</v>
      </c>
      <c r="C287" s="33">
        <v>93</v>
      </c>
      <c r="D287" s="33">
        <v>699</v>
      </c>
      <c r="E287" s="34">
        <v>0</v>
      </c>
      <c r="F287" s="33">
        <v>88</v>
      </c>
      <c r="G287" s="33">
        <v>442</v>
      </c>
      <c r="H287" s="32">
        <v>0</v>
      </c>
    </row>
    <row r="288" spans="1:8" s="170" customFormat="1" x14ac:dyDescent="0.35">
      <c r="A288" s="197" t="s">
        <v>1062</v>
      </c>
      <c r="B288" s="66">
        <v>43981</v>
      </c>
      <c r="C288" s="33">
        <v>78</v>
      </c>
      <c r="D288" s="33">
        <v>863</v>
      </c>
      <c r="E288" s="34">
        <v>0</v>
      </c>
      <c r="F288" s="33">
        <v>167</v>
      </c>
      <c r="G288" s="33">
        <v>372</v>
      </c>
      <c r="H288" s="32">
        <v>0</v>
      </c>
    </row>
    <row r="289" spans="1:8" s="170" customFormat="1" x14ac:dyDescent="0.35">
      <c r="A289" s="197" t="s">
        <v>1063</v>
      </c>
      <c r="B289" s="66">
        <v>43981</v>
      </c>
      <c r="C289" s="33">
        <v>157</v>
      </c>
      <c r="D289" s="33">
        <v>774</v>
      </c>
      <c r="E289" s="34">
        <v>0</v>
      </c>
      <c r="F289" s="33">
        <v>134</v>
      </c>
      <c r="G289" s="33">
        <v>352</v>
      </c>
      <c r="H289" s="32">
        <v>0</v>
      </c>
    </row>
    <row r="290" spans="1:8" s="170" customFormat="1" x14ac:dyDescent="0.35">
      <c r="A290" s="197" t="s">
        <v>1057</v>
      </c>
      <c r="B290" s="66">
        <v>43982</v>
      </c>
      <c r="C290" s="33">
        <v>394</v>
      </c>
      <c r="D290" s="33">
        <v>2036</v>
      </c>
      <c r="E290" s="34">
        <v>0</v>
      </c>
      <c r="F290" s="33">
        <v>280</v>
      </c>
      <c r="G290" s="33">
        <v>1240</v>
      </c>
      <c r="H290" s="32">
        <v>0</v>
      </c>
    </row>
    <row r="291" spans="1:8" s="170" customFormat="1" x14ac:dyDescent="0.35">
      <c r="A291" s="197" t="s">
        <v>1059</v>
      </c>
      <c r="B291" s="66">
        <v>43982</v>
      </c>
      <c r="C291" s="33">
        <v>164</v>
      </c>
      <c r="D291" s="33">
        <v>1173</v>
      </c>
      <c r="E291" s="34">
        <v>0</v>
      </c>
      <c r="F291" s="33">
        <v>151</v>
      </c>
      <c r="G291" s="33">
        <v>826</v>
      </c>
      <c r="H291" s="32">
        <v>0</v>
      </c>
    </row>
    <row r="292" spans="1:8" s="170" customFormat="1" x14ac:dyDescent="0.35">
      <c r="A292" s="197" t="s">
        <v>1060</v>
      </c>
      <c r="B292" s="66">
        <v>43982</v>
      </c>
      <c r="C292" s="33">
        <v>129</v>
      </c>
      <c r="D292" s="33">
        <v>1048</v>
      </c>
      <c r="E292" s="34">
        <v>0</v>
      </c>
      <c r="F292" s="33">
        <v>105</v>
      </c>
      <c r="G292" s="33">
        <v>678</v>
      </c>
      <c r="H292" s="32">
        <v>0</v>
      </c>
    </row>
    <row r="293" spans="1:8" s="170" customFormat="1" x14ac:dyDescent="0.35">
      <c r="A293" s="197" t="s">
        <v>1061</v>
      </c>
      <c r="B293" s="66">
        <v>43982</v>
      </c>
      <c r="C293" s="33">
        <v>88</v>
      </c>
      <c r="D293" s="33">
        <v>732</v>
      </c>
      <c r="E293" s="34">
        <v>0</v>
      </c>
      <c r="F293" s="33">
        <v>93</v>
      </c>
      <c r="G293" s="33">
        <v>409</v>
      </c>
      <c r="H293" s="32">
        <v>0</v>
      </c>
    </row>
    <row r="294" spans="1:8" s="170" customFormat="1" x14ac:dyDescent="0.35">
      <c r="A294" s="197" t="s">
        <v>1062</v>
      </c>
      <c r="B294" s="66">
        <v>43982</v>
      </c>
      <c r="C294" s="33">
        <v>82</v>
      </c>
      <c r="D294" s="33">
        <v>854</v>
      </c>
      <c r="E294" s="34">
        <v>0</v>
      </c>
      <c r="F294" s="33">
        <v>163</v>
      </c>
      <c r="G294" s="33">
        <v>380</v>
      </c>
      <c r="H294" s="32">
        <v>0</v>
      </c>
    </row>
    <row r="295" spans="1:8" s="170" customFormat="1" x14ac:dyDescent="0.35">
      <c r="A295" s="197" t="s">
        <v>1063</v>
      </c>
      <c r="B295" s="66">
        <v>43982</v>
      </c>
      <c r="C295" s="33">
        <v>161</v>
      </c>
      <c r="D295" s="33">
        <v>729</v>
      </c>
      <c r="E295" s="34">
        <v>0</v>
      </c>
      <c r="F295" s="33">
        <v>130</v>
      </c>
      <c r="G295" s="33">
        <v>397</v>
      </c>
      <c r="H295" s="32">
        <v>0</v>
      </c>
    </row>
    <row r="296" spans="1:8" s="170" customFormat="1" x14ac:dyDescent="0.35">
      <c r="A296" s="197" t="s">
        <v>1057</v>
      </c>
      <c r="B296" s="66">
        <v>43983</v>
      </c>
      <c r="C296" s="33">
        <v>373</v>
      </c>
      <c r="D296" s="33">
        <v>2045</v>
      </c>
      <c r="E296" s="34">
        <v>0</v>
      </c>
      <c r="F296" s="33">
        <v>299</v>
      </c>
      <c r="G296" s="33">
        <v>1240</v>
      </c>
      <c r="H296" s="32">
        <v>0</v>
      </c>
    </row>
    <row r="297" spans="1:8" s="170" customFormat="1" x14ac:dyDescent="0.35">
      <c r="A297" s="197" t="s">
        <v>1059</v>
      </c>
      <c r="B297" s="66">
        <v>43983</v>
      </c>
      <c r="C297" s="33">
        <v>165</v>
      </c>
      <c r="D297" s="33">
        <v>1170</v>
      </c>
      <c r="E297" s="34">
        <v>0</v>
      </c>
      <c r="F297" s="33">
        <v>150</v>
      </c>
      <c r="G297" s="33">
        <v>824</v>
      </c>
      <c r="H297" s="32">
        <v>0</v>
      </c>
    </row>
    <row r="298" spans="1:8" s="170" customFormat="1" x14ac:dyDescent="0.35">
      <c r="A298" s="197" t="s">
        <v>1060</v>
      </c>
      <c r="B298" s="66">
        <v>43983</v>
      </c>
      <c r="C298" s="33">
        <v>123</v>
      </c>
      <c r="D298" s="33">
        <v>1047</v>
      </c>
      <c r="E298" s="34">
        <v>0</v>
      </c>
      <c r="F298" s="33">
        <v>112</v>
      </c>
      <c r="G298" s="33">
        <v>682</v>
      </c>
      <c r="H298" s="32">
        <v>0</v>
      </c>
    </row>
    <row r="299" spans="1:8" s="170" customFormat="1" x14ac:dyDescent="0.35">
      <c r="A299" s="197" t="s">
        <v>1061</v>
      </c>
      <c r="B299" s="66">
        <v>43983</v>
      </c>
      <c r="C299" s="33">
        <v>88</v>
      </c>
      <c r="D299" s="33">
        <v>761</v>
      </c>
      <c r="E299" s="34">
        <v>0</v>
      </c>
      <c r="F299" s="33">
        <v>93</v>
      </c>
      <c r="G299" s="33">
        <v>381</v>
      </c>
      <c r="H299" s="32">
        <v>0</v>
      </c>
    </row>
    <row r="300" spans="1:8" s="170" customFormat="1" x14ac:dyDescent="0.35">
      <c r="A300" s="197" t="s">
        <v>1062</v>
      </c>
      <c r="B300" s="66">
        <v>43983</v>
      </c>
      <c r="C300" s="33">
        <v>78</v>
      </c>
      <c r="D300" s="33">
        <v>842</v>
      </c>
      <c r="E300" s="34">
        <v>0</v>
      </c>
      <c r="F300" s="33">
        <v>167</v>
      </c>
      <c r="G300" s="33">
        <v>392</v>
      </c>
      <c r="H300" s="32">
        <v>0</v>
      </c>
    </row>
    <row r="301" spans="1:8" s="170" customFormat="1" x14ac:dyDescent="0.35">
      <c r="A301" s="197" t="s">
        <v>1063</v>
      </c>
      <c r="B301" s="66">
        <v>43983</v>
      </c>
      <c r="C301" s="33">
        <v>162</v>
      </c>
      <c r="D301" s="33">
        <v>743</v>
      </c>
      <c r="E301" s="34">
        <v>0</v>
      </c>
      <c r="F301" s="33">
        <v>129</v>
      </c>
      <c r="G301" s="33">
        <v>383</v>
      </c>
      <c r="H301" s="32">
        <v>0</v>
      </c>
    </row>
    <row r="302" spans="1:8" s="170" customFormat="1" x14ac:dyDescent="0.35">
      <c r="A302" s="197" t="s">
        <v>1057</v>
      </c>
      <c r="B302" s="66">
        <v>43984</v>
      </c>
      <c r="C302" s="33">
        <v>403</v>
      </c>
      <c r="D302" s="33">
        <v>2116</v>
      </c>
      <c r="E302" s="34">
        <v>0</v>
      </c>
      <c r="F302" s="33">
        <v>271</v>
      </c>
      <c r="G302" s="33">
        <v>1174</v>
      </c>
      <c r="H302" s="32">
        <v>0</v>
      </c>
    </row>
    <row r="303" spans="1:8" s="170" customFormat="1" x14ac:dyDescent="0.35">
      <c r="A303" s="197" t="s">
        <v>1059</v>
      </c>
      <c r="B303" s="66">
        <v>43984</v>
      </c>
      <c r="C303" s="33">
        <v>170</v>
      </c>
      <c r="D303" s="33">
        <v>1235</v>
      </c>
      <c r="E303" s="34">
        <v>0</v>
      </c>
      <c r="F303" s="33">
        <v>145</v>
      </c>
      <c r="G303" s="33">
        <v>768</v>
      </c>
      <c r="H303" s="32">
        <v>0</v>
      </c>
    </row>
    <row r="304" spans="1:8" s="170" customFormat="1" x14ac:dyDescent="0.35">
      <c r="A304" s="197" t="s">
        <v>1060</v>
      </c>
      <c r="B304" s="66">
        <v>43984</v>
      </c>
      <c r="C304" s="33">
        <v>127</v>
      </c>
      <c r="D304" s="33">
        <v>1093</v>
      </c>
      <c r="E304" s="34">
        <v>0</v>
      </c>
      <c r="F304" s="33">
        <v>109</v>
      </c>
      <c r="G304" s="33">
        <v>635</v>
      </c>
      <c r="H304" s="32">
        <v>0</v>
      </c>
    </row>
    <row r="305" spans="1:8" s="170" customFormat="1" x14ac:dyDescent="0.35">
      <c r="A305" s="197" t="s">
        <v>1061</v>
      </c>
      <c r="B305" s="66">
        <v>43984</v>
      </c>
      <c r="C305" s="33">
        <v>99</v>
      </c>
      <c r="D305" s="33">
        <v>742</v>
      </c>
      <c r="E305" s="34">
        <v>0</v>
      </c>
      <c r="F305" s="33">
        <v>82</v>
      </c>
      <c r="G305" s="33">
        <v>403</v>
      </c>
      <c r="H305" s="32">
        <v>0</v>
      </c>
    </row>
    <row r="306" spans="1:8" s="170" customFormat="1" x14ac:dyDescent="0.35">
      <c r="A306" s="197" t="s">
        <v>1062</v>
      </c>
      <c r="B306" s="66">
        <v>43984</v>
      </c>
      <c r="C306" s="33">
        <v>77</v>
      </c>
      <c r="D306" s="33">
        <v>873</v>
      </c>
      <c r="E306" s="34">
        <v>0</v>
      </c>
      <c r="F306" s="33">
        <v>168</v>
      </c>
      <c r="G306" s="33">
        <v>361</v>
      </c>
      <c r="H306" s="32">
        <v>0</v>
      </c>
    </row>
    <row r="307" spans="1:8" s="170" customFormat="1" x14ac:dyDescent="0.35">
      <c r="A307" s="197" t="s">
        <v>1063</v>
      </c>
      <c r="B307" s="66">
        <v>43984</v>
      </c>
      <c r="C307" s="33">
        <v>161</v>
      </c>
      <c r="D307" s="33">
        <v>821</v>
      </c>
      <c r="E307" s="34">
        <v>0</v>
      </c>
      <c r="F307" s="33">
        <v>130</v>
      </c>
      <c r="G307" s="33">
        <v>305</v>
      </c>
      <c r="H307" s="32">
        <v>0</v>
      </c>
    </row>
    <row r="308" spans="1:8" s="170" customFormat="1" x14ac:dyDescent="0.35">
      <c r="A308" s="197" t="s">
        <v>1057</v>
      </c>
      <c r="B308" s="66">
        <v>43985</v>
      </c>
      <c r="C308" s="33">
        <v>404</v>
      </c>
      <c r="D308" s="33">
        <v>2152</v>
      </c>
      <c r="E308" s="34">
        <v>0</v>
      </c>
      <c r="F308" s="33">
        <v>268</v>
      </c>
      <c r="G308" s="33">
        <v>1148</v>
      </c>
      <c r="H308" s="32">
        <v>0</v>
      </c>
    </row>
    <row r="309" spans="1:8" s="170" customFormat="1" x14ac:dyDescent="0.35">
      <c r="A309" s="197" t="s">
        <v>1059</v>
      </c>
      <c r="B309" s="66">
        <v>43985</v>
      </c>
      <c r="C309" s="33">
        <v>162</v>
      </c>
      <c r="D309" s="33">
        <v>1235</v>
      </c>
      <c r="E309" s="34">
        <v>0</v>
      </c>
      <c r="F309" s="33">
        <v>149</v>
      </c>
      <c r="G309" s="33">
        <v>768</v>
      </c>
      <c r="H309" s="32">
        <v>0</v>
      </c>
    </row>
    <row r="310" spans="1:8" s="170" customFormat="1" x14ac:dyDescent="0.35">
      <c r="A310" s="197" t="s">
        <v>1060</v>
      </c>
      <c r="B310" s="66">
        <v>43985</v>
      </c>
      <c r="C310" s="33">
        <v>125</v>
      </c>
      <c r="D310" s="33">
        <v>1117</v>
      </c>
      <c r="E310" s="34">
        <v>0</v>
      </c>
      <c r="F310" s="33">
        <v>112</v>
      </c>
      <c r="G310" s="33">
        <v>607</v>
      </c>
      <c r="H310" s="32">
        <v>0</v>
      </c>
    </row>
    <row r="311" spans="1:8" s="170" customFormat="1" x14ac:dyDescent="0.35">
      <c r="A311" s="197" t="s">
        <v>1061</v>
      </c>
      <c r="B311" s="66">
        <v>43985</v>
      </c>
      <c r="C311" s="33">
        <v>94</v>
      </c>
      <c r="D311" s="33">
        <v>727</v>
      </c>
      <c r="E311" s="34">
        <v>0</v>
      </c>
      <c r="F311" s="33">
        <v>87</v>
      </c>
      <c r="G311" s="33">
        <v>428</v>
      </c>
      <c r="H311" s="32">
        <v>0</v>
      </c>
    </row>
    <row r="312" spans="1:8" s="170" customFormat="1" x14ac:dyDescent="0.35">
      <c r="A312" s="197" t="s">
        <v>1062</v>
      </c>
      <c r="B312" s="66">
        <v>43985</v>
      </c>
      <c r="C312" s="33">
        <v>85</v>
      </c>
      <c r="D312" s="33">
        <v>860</v>
      </c>
      <c r="E312" s="34">
        <v>0</v>
      </c>
      <c r="F312" s="33">
        <v>160</v>
      </c>
      <c r="G312" s="33">
        <v>374</v>
      </c>
      <c r="H312" s="32">
        <v>0</v>
      </c>
    </row>
    <row r="313" spans="1:8" s="170" customFormat="1" x14ac:dyDescent="0.35">
      <c r="A313" s="197" t="s">
        <v>1063</v>
      </c>
      <c r="B313" s="66">
        <v>43985</v>
      </c>
      <c r="C313" s="33">
        <v>157</v>
      </c>
      <c r="D313" s="33">
        <v>802</v>
      </c>
      <c r="E313" s="34">
        <v>0</v>
      </c>
      <c r="F313" s="33">
        <v>134</v>
      </c>
      <c r="G313" s="33">
        <v>324</v>
      </c>
      <c r="H313" s="32">
        <v>0</v>
      </c>
    </row>
    <row r="314" spans="1:8" s="170" customFormat="1" x14ac:dyDescent="0.35">
      <c r="A314" s="197" t="s">
        <v>1057</v>
      </c>
      <c r="B314" s="66">
        <v>43986</v>
      </c>
      <c r="C314" s="33">
        <v>417</v>
      </c>
      <c r="D314" s="33">
        <v>2127</v>
      </c>
      <c r="E314" s="34">
        <v>0</v>
      </c>
      <c r="F314" s="33">
        <v>257</v>
      </c>
      <c r="G314" s="33">
        <v>1161</v>
      </c>
      <c r="H314" s="32">
        <v>0</v>
      </c>
    </row>
    <row r="315" spans="1:8" s="170" customFormat="1" x14ac:dyDescent="0.35">
      <c r="A315" s="197" t="s">
        <v>1059</v>
      </c>
      <c r="B315" s="66">
        <v>43986</v>
      </c>
      <c r="C315" s="33">
        <v>164</v>
      </c>
      <c r="D315" s="33">
        <v>1205</v>
      </c>
      <c r="E315" s="34">
        <v>0</v>
      </c>
      <c r="F315" s="33">
        <v>147</v>
      </c>
      <c r="G315" s="33">
        <v>797</v>
      </c>
      <c r="H315" s="32">
        <v>0</v>
      </c>
    </row>
    <row r="316" spans="1:8" s="170" customFormat="1" x14ac:dyDescent="0.35">
      <c r="A316" s="197" t="s">
        <v>1060</v>
      </c>
      <c r="B316" s="66">
        <v>43986</v>
      </c>
      <c r="C316" s="33">
        <v>129</v>
      </c>
      <c r="D316" s="33">
        <v>1162</v>
      </c>
      <c r="E316" s="34">
        <v>0</v>
      </c>
      <c r="F316" s="33">
        <v>108</v>
      </c>
      <c r="G316" s="33">
        <v>564</v>
      </c>
      <c r="H316" s="32">
        <v>0</v>
      </c>
    </row>
    <row r="317" spans="1:8" s="170" customFormat="1" x14ac:dyDescent="0.35">
      <c r="A317" s="197" t="s">
        <v>1061</v>
      </c>
      <c r="B317" s="66">
        <v>43986</v>
      </c>
      <c r="C317" s="33">
        <v>88</v>
      </c>
      <c r="D317" s="33">
        <v>716</v>
      </c>
      <c r="E317" s="34">
        <v>0</v>
      </c>
      <c r="F317" s="33">
        <v>93</v>
      </c>
      <c r="G317" s="33">
        <v>432</v>
      </c>
      <c r="H317" s="32">
        <v>0</v>
      </c>
    </row>
    <row r="318" spans="1:8" s="170" customFormat="1" x14ac:dyDescent="0.35">
      <c r="A318" s="197" t="s">
        <v>1062</v>
      </c>
      <c r="B318" s="66">
        <v>43986</v>
      </c>
      <c r="C318" s="33">
        <v>89</v>
      </c>
      <c r="D318" s="33">
        <v>846</v>
      </c>
      <c r="E318" s="34">
        <v>0</v>
      </c>
      <c r="F318" s="33">
        <v>156</v>
      </c>
      <c r="G318" s="33">
        <v>388</v>
      </c>
      <c r="H318" s="32">
        <v>0</v>
      </c>
    </row>
    <row r="319" spans="1:8" s="170" customFormat="1" x14ac:dyDescent="0.35">
      <c r="A319" s="197" t="s">
        <v>1063</v>
      </c>
      <c r="B319" s="66">
        <v>43986</v>
      </c>
      <c r="C319" s="33">
        <v>153</v>
      </c>
      <c r="D319" s="33">
        <v>798</v>
      </c>
      <c r="E319" s="34">
        <v>0</v>
      </c>
      <c r="F319" s="33">
        <v>138</v>
      </c>
      <c r="G319" s="33">
        <v>328</v>
      </c>
      <c r="H319" s="32">
        <v>0</v>
      </c>
    </row>
    <row r="320" spans="1:8" s="170" customFormat="1" x14ac:dyDescent="0.35">
      <c r="A320" s="197" t="s">
        <v>1057</v>
      </c>
      <c r="B320" s="66">
        <v>43987</v>
      </c>
      <c r="C320" s="33">
        <v>419</v>
      </c>
      <c r="D320" s="33">
        <v>2180</v>
      </c>
      <c r="E320" s="34">
        <v>0</v>
      </c>
      <c r="F320" s="33">
        <v>254</v>
      </c>
      <c r="G320" s="33">
        <v>1110</v>
      </c>
      <c r="H320" s="32">
        <v>0</v>
      </c>
    </row>
    <row r="321" spans="1:8" s="170" customFormat="1" x14ac:dyDescent="0.35">
      <c r="A321" s="197" t="s">
        <v>1059</v>
      </c>
      <c r="B321" s="66">
        <v>43987</v>
      </c>
      <c r="C321" s="33">
        <v>174</v>
      </c>
      <c r="D321" s="33">
        <v>1228</v>
      </c>
      <c r="E321" s="34">
        <v>0</v>
      </c>
      <c r="F321" s="33">
        <v>137</v>
      </c>
      <c r="G321" s="33">
        <v>768</v>
      </c>
      <c r="H321" s="32">
        <v>0</v>
      </c>
    </row>
    <row r="322" spans="1:8" s="170" customFormat="1" x14ac:dyDescent="0.35">
      <c r="A322" s="197" t="s">
        <v>1060</v>
      </c>
      <c r="B322" s="66">
        <v>43987</v>
      </c>
      <c r="C322" s="33">
        <v>126</v>
      </c>
      <c r="D322" s="33">
        <v>1121</v>
      </c>
      <c r="E322" s="34">
        <v>0</v>
      </c>
      <c r="F322" s="33">
        <v>111</v>
      </c>
      <c r="G322" s="33">
        <v>604</v>
      </c>
      <c r="H322" s="32">
        <v>0</v>
      </c>
    </row>
    <row r="323" spans="1:8" s="170" customFormat="1" x14ac:dyDescent="0.35">
      <c r="A323" s="197" t="s">
        <v>1061</v>
      </c>
      <c r="B323" s="66">
        <v>43987</v>
      </c>
      <c r="C323" s="33">
        <v>90</v>
      </c>
      <c r="D323" s="33">
        <v>741</v>
      </c>
      <c r="E323" s="34">
        <v>0</v>
      </c>
      <c r="F323" s="33">
        <v>91</v>
      </c>
      <c r="G323" s="33">
        <v>408</v>
      </c>
      <c r="H323" s="32">
        <v>0</v>
      </c>
    </row>
    <row r="324" spans="1:8" s="170" customFormat="1" x14ac:dyDescent="0.35">
      <c r="A324" s="197" t="s">
        <v>1062</v>
      </c>
      <c r="B324" s="66">
        <v>43987</v>
      </c>
      <c r="C324" s="33">
        <v>75</v>
      </c>
      <c r="D324" s="33">
        <v>827</v>
      </c>
      <c r="E324" s="34">
        <v>0</v>
      </c>
      <c r="F324" s="33">
        <v>170</v>
      </c>
      <c r="G324" s="33">
        <v>407</v>
      </c>
      <c r="H324" s="32">
        <v>0</v>
      </c>
    </row>
    <row r="325" spans="1:8" s="170" customFormat="1" x14ac:dyDescent="0.35">
      <c r="A325" s="197" t="s">
        <v>1063</v>
      </c>
      <c r="B325" s="66">
        <v>43987</v>
      </c>
      <c r="C325" s="33">
        <v>154</v>
      </c>
      <c r="D325" s="33">
        <v>794</v>
      </c>
      <c r="E325" s="34">
        <v>0</v>
      </c>
      <c r="F325" s="33">
        <v>137</v>
      </c>
      <c r="G325" s="33">
        <v>337</v>
      </c>
      <c r="H325" s="32">
        <v>0</v>
      </c>
    </row>
    <row r="326" spans="1:8" s="170" customFormat="1" x14ac:dyDescent="0.35">
      <c r="A326" s="197" t="s">
        <v>1057</v>
      </c>
      <c r="B326" s="66">
        <v>43988</v>
      </c>
      <c r="C326" s="33">
        <v>411</v>
      </c>
      <c r="D326" s="33">
        <v>2152</v>
      </c>
      <c r="E326" s="34">
        <v>0</v>
      </c>
      <c r="F326" s="33">
        <v>259</v>
      </c>
      <c r="G326" s="33">
        <v>1118</v>
      </c>
      <c r="H326" s="32">
        <v>0</v>
      </c>
    </row>
    <row r="327" spans="1:8" s="170" customFormat="1" x14ac:dyDescent="0.35">
      <c r="A327" s="197" t="s">
        <v>1059</v>
      </c>
      <c r="B327" s="66">
        <v>43988</v>
      </c>
      <c r="C327" s="33">
        <v>164</v>
      </c>
      <c r="D327" s="33">
        <v>1236</v>
      </c>
      <c r="E327" s="34">
        <v>0</v>
      </c>
      <c r="F327" s="33">
        <v>147</v>
      </c>
      <c r="G327" s="33">
        <v>748</v>
      </c>
      <c r="H327" s="32">
        <v>0</v>
      </c>
    </row>
    <row r="328" spans="1:8" s="170" customFormat="1" x14ac:dyDescent="0.35">
      <c r="A328" s="197" t="s">
        <v>1060</v>
      </c>
      <c r="B328" s="66">
        <v>43988</v>
      </c>
      <c r="C328" s="33">
        <v>121</v>
      </c>
      <c r="D328" s="33">
        <v>1102</v>
      </c>
      <c r="E328" s="34">
        <v>0</v>
      </c>
      <c r="F328" s="33">
        <v>116</v>
      </c>
      <c r="G328" s="33">
        <v>622</v>
      </c>
      <c r="H328" s="32">
        <v>0</v>
      </c>
    </row>
    <row r="329" spans="1:8" s="170" customFormat="1" x14ac:dyDescent="0.35">
      <c r="A329" s="197" t="s">
        <v>1061</v>
      </c>
      <c r="B329" s="66">
        <v>43988</v>
      </c>
      <c r="C329" s="33">
        <v>88</v>
      </c>
      <c r="D329" s="33">
        <v>695</v>
      </c>
      <c r="E329" s="34">
        <v>0</v>
      </c>
      <c r="F329" s="33">
        <v>93</v>
      </c>
      <c r="G329" s="33">
        <v>450</v>
      </c>
      <c r="H329" s="32">
        <v>0</v>
      </c>
    </row>
    <row r="330" spans="1:8" s="170" customFormat="1" x14ac:dyDescent="0.35">
      <c r="A330" s="197" t="s">
        <v>1062</v>
      </c>
      <c r="B330" s="66">
        <v>43988</v>
      </c>
      <c r="C330" s="33">
        <v>78</v>
      </c>
      <c r="D330" s="33">
        <v>837</v>
      </c>
      <c r="E330" s="34">
        <v>0</v>
      </c>
      <c r="F330" s="33">
        <v>167</v>
      </c>
      <c r="G330" s="33">
        <v>397</v>
      </c>
      <c r="H330" s="32">
        <v>0</v>
      </c>
    </row>
    <row r="331" spans="1:8" s="170" customFormat="1" x14ac:dyDescent="0.35">
      <c r="A331" s="197" t="s">
        <v>1063</v>
      </c>
      <c r="B331" s="66">
        <v>43988</v>
      </c>
      <c r="C331" s="33">
        <v>154</v>
      </c>
      <c r="D331" s="33">
        <v>780</v>
      </c>
      <c r="E331" s="34">
        <v>0</v>
      </c>
      <c r="F331" s="33">
        <v>137</v>
      </c>
      <c r="G331" s="33">
        <v>351</v>
      </c>
      <c r="H331" s="32">
        <v>0</v>
      </c>
    </row>
    <row r="332" spans="1:8" s="170" customFormat="1" x14ac:dyDescent="0.35">
      <c r="A332" s="197" t="s">
        <v>1057</v>
      </c>
      <c r="B332" s="66">
        <v>43989</v>
      </c>
      <c r="C332" s="33">
        <v>407</v>
      </c>
      <c r="D332" s="33">
        <v>2096</v>
      </c>
      <c r="E332" s="34">
        <v>0</v>
      </c>
      <c r="F332" s="33">
        <v>260</v>
      </c>
      <c r="G332" s="33">
        <v>1176</v>
      </c>
      <c r="H332" s="32">
        <v>0</v>
      </c>
    </row>
    <row r="333" spans="1:8" s="170" customFormat="1" x14ac:dyDescent="0.35">
      <c r="A333" s="197" t="s">
        <v>1059</v>
      </c>
      <c r="B333" s="66">
        <v>43989</v>
      </c>
      <c r="C333" s="33">
        <v>154</v>
      </c>
      <c r="D333" s="33">
        <v>1215</v>
      </c>
      <c r="E333" s="34">
        <v>0</v>
      </c>
      <c r="F333" s="33">
        <v>157</v>
      </c>
      <c r="G333" s="33">
        <v>776</v>
      </c>
      <c r="H333" s="32">
        <v>0</v>
      </c>
    </row>
    <row r="334" spans="1:8" s="170" customFormat="1" x14ac:dyDescent="0.35">
      <c r="A334" s="197" t="s">
        <v>1060</v>
      </c>
      <c r="B334" s="66">
        <v>43989</v>
      </c>
      <c r="C334" s="33">
        <v>121</v>
      </c>
      <c r="D334" s="33">
        <v>1075</v>
      </c>
      <c r="E334" s="34">
        <v>0</v>
      </c>
      <c r="F334" s="33">
        <v>116</v>
      </c>
      <c r="G334" s="33">
        <v>649</v>
      </c>
      <c r="H334" s="32">
        <v>0</v>
      </c>
    </row>
    <row r="335" spans="1:8" s="170" customFormat="1" x14ac:dyDescent="0.35">
      <c r="A335" s="197" t="s">
        <v>1061</v>
      </c>
      <c r="B335" s="66">
        <v>43989</v>
      </c>
      <c r="C335" s="33">
        <v>87</v>
      </c>
      <c r="D335" s="33">
        <v>688</v>
      </c>
      <c r="E335" s="34">
        <v>0</v>
      </c>
      <c r="F335" s="33">
        <v>94</v>
      </c>
      <c r="G335" s="33">
        <v>460</v>
      </c>
      <c r="H335" s="32">
        <v>0</v>
      </c>
    </row>
    <row r="336" spans="1:8" s="170" customFormat="1" x14ac:dyDescent="0.35">
      <c r="A336" s="197" t="s">
        <v>1062</v>
      </c>
      <c r="B336" s="66">
        <v>43989</v>
      </c>
      <c r="C336" s="33">
        <v>77</v>
      </c>
      <c r="D336" s="33">
        <v>854</v>
      </c>
      <c r="E336" s="34">
        <v>0</v>
      </c>
      <c r="F336" s="33">
        <v>168</v>
      </c>
      <c r="G336" s="33">
        <v>380</v>
      </c>
      <c r="H336" s="32">
        <v>0</v>
      </c>
    </row>
    <row r="337" spans="1:8" s="170" customFormat="1" x14ac:dyDescent="0.35">
      <c r="A337" s="197" t="s">
        <v>1063</v>
      </c>
      <c r="B337" s="66">
        <v>43989</v>
      </c>
      <c r="C337" s="33">
        <v>143</v>
      </c>
      <c r="D337" s="33">
        <v>761</v>
      </c>
      <c r="E337" s="34">
        <v>0</v>
      </c>
      <c r="F337" s="33">
        <v>148</v>
      </c>
      <c r="G337" s="33">
        <v>385</v>
      </c>
      <c r="H337" s="32">
        <v>0</v>
      </c>
    </row>
    <row r="338" spans="1:8" s="170" customFormat="1" x14ac:dyDescent="0.35">
      <c r="A338" s="197" t="s">
        <v>1057</v>
      </c>
      <c r="B338" s="66">
        <v>43990</v>
      </c>
      <c r="C338" s="33">
        <v>410</v>
      </c>
      <c r="D338" s="33">
        <v>2093</v>
      </c>
      <c r="E338" s="34">
        <v>0</v>
      </c>
      <c r="F338" s="33">
        <v>263</v>
      </c>
      <c r="G338" s="33">
        <v>1186</v>
      </c>
      <c r="H338" s="32">
        <v>0</v>
      </c>
    </row>
    <row r="339" spans="1:8" s="170" customFormat="1" x14ac:dyDescent="0.35">
      <c r="A339" s="197" t="s">
        <v>1059</v>
      </c>
      <c r="B339" s="66">
        <v>43990</v>
      </c>
      <c r="C339" s="33">
        <v>153</v>
      </c>
      <c r="D339" s="33">
        <v>1211</v>
      </c>
      <c r="E339" s="34">
        <v>0</v>
      </c>
      <c r="F339" s="33">
        <v>158</v>
      </c>
      <c r="G339" s="33">
        <v>786</v>
      </c>
      <c r="H339" s="32">
        <v>0</v>
      </c>
    </row>
    <row r="340" spans="1:8" s="170" customFormat="1" x14ac:dyDescent="0.35">
      <c r="A340" s="197" t="s">
        <v>1060</v>
      </c>
      <c r="B340" s="66">
        <v>43990</v>
      </c>
      <c r="C340" s="33">
        <v>118</v>
      </c>
      <c r="D340" s="33">
        <v>1105</v>
      </c>
      <c r="E340" s="34">
        <v>0</v>
      </c>
      <c r="F340" s="33">
        <v>119</v>
      </c>
      <c r="G340" s="33">
        <v>619</v>
      </c>
      <c r="H340" s="32">
        <v>0</v>
      </c>
    </row>
    <row r="341" spans="1:8" s="170" customFormat="1" x14ac:dyDescent="0.35">
      <c r="A341" s="197" t="s">
        <v>1061</v>
      </c>
      <c r="B341" s="66">
        <v>43990</v>
      </c>
      <c r="C341" s="33">
        <v>90</v>
      </c>
      <c r="D341" s="33">
        <v>706</v>
      </c>
      <c r="E341" s="34">
        <v>0</v>
      </c>
      <c r="F341" s="33">
        <v>91</v>
      </c>
      <c r="G341" s="33">
        <v>445</v>
      </c>
      <c r="H341" s="32">
        <v>0</v>
      </c>
    </row>
    <row r="342" spans="1:8" s="170" customFormat="1" x14ac:dyDescent="0.35">
      <c r="A342" s="197" t="s">
        <v>1062</v>
      </c>
      <c r="B342" s="66">
        <v>43990</v>
      </c>
      <c r="C342" s="33">
        <v>77</v>
      </c>
      <c r="D342" s="33">
        <v>853</v>
      </c>
      <c r="E342" s="34">
        <v>0</v>
      </c>
      <c r="F342" s="33">
        <v>168</v>
      </c>
      <c r="G342" s="33">
        <v>381</v>
      </c>
      <c r="H342" s="32">
        <v>0</v>
      </c>
    </row>
    <row r="343" spans="1:8" s="170" customFormat="1" x14ac:dyDescent="0.35">
      <c r="A343" s="197" t="s">
        <v>1063</v>
      </c>
      <c r="B343" s="66">
        <v>43990</v>
      </c>
      <c r="C343" s="33">
        <v>148</v>
      </c>
      <c r="D343" s="33">
        <v>765</v>
      </c>
      <c r="E343" s="34">
        <v>0</v>
      </c>
      <c r="F343" s="33">
        <v>143</v>
      </c>
      <c r="G343" s="33">
        <v>381</v>
      </c>
      <c r="H343" s="32">
        <v>0</v>
      </c>
    </row>
    <row r="344" spans="1:8" s="170" customFormat="1" x14ac:dyDescent="0.35">
      <c r="A344" s="197" t="s">
        <v>1057</v>
      </c>
      <c r="B344" s="66">
        <v>43991</v>
      </c>
      <c r="C344" s="33">
        <v>423</v>
      </c>
      <c r="D344" s="33">
        <v>2202</v>
      </c>
      <c r="E344" s="34">
        <v>0</v>
      </c>
      <c r="F344" s="33">
        <v>248</v>
      </c>
      <c r="G344" s="33">
        <v>1098</v>
      </c>
      <c r="H344" s="32">
        <v>0</v>
      </c>
    </row>
    <row r="345" spans="1:8" s="170" customFormat="1" x14ac:dyDescent="0.35">
      <c r="A345" s="197" t="s">
        <v>1059</v>
      </c>
      <c r="B345" s="66">
        <v>43991</v>
      </c>
      <c r="C345" s="33">
        <v>156</v>
      </c>
      <c r="D345" s="33">
        <v>1232</v>
      </c>
      <c r="E345" s="34">
        <v>0</v>
      </c>
      <c r="F345" s="33">
        <v>155</v>
      </c>
      <c r="G345" s="33">
        <v>766</v>
      </c>
      <c r="H345" s="32">
        <v>0</v>
      </c>
    </row>
    <row r="346" spans="1:8" s="170" customFormat="1" x14ac:dyDescent="0.35">
      <c r="A346" s="197" t="s">
        <v>1060</v>
      </c>
      <c r="B346" s="66">
        <v>43991</v>
      </c>
      <c r="C346" s="33">
        <v>128</v>
      </c>
      <c r="D346" s="33">
        <v>1139</v>
      </c>
      <c r="E346" s="34">
        <v>0</v>
      </c>
      <c r="F346" s="33">
        <v>109</v>
      </c>
      <c r="G346" s="33">
        <v>583</v>
      </c>
      <c r="H346" s="32">
        <v>0</v>
      </c>
    </row>
    <row r="347" spans="1:8" s="170" customFormat="1" x14ac:dyDescent="0.35">
      <c r="A347" s="197" t="s">
        <v>1061</v>
      </c>
      <c r="B347" s="66">
        <v>43991</v>
      </c>
      <c r="C347" s="33">
        <v>92</v>
      </c>
      <c r="D347" s="33">
        <v>731</v>
      </c>
      <c r="E347" s="34">
        <v>0</v>
      </c>
      <c r="F347" s="33">
        <v>89</v>
      </c>
      <c r="G347" s="33">
        <v>424</v>
      </c>
      <c r="H347" s="32">
        <v>0</v>
      </c>
    </row>
    <row r="348" spans="1:8" s="170" customFormat="1" x14ac:dyDescent="0.35">
      <c r="A348" s="197" t="s">
        <v>1062</v>
      </c>
      <c r="B348" s="66">
        <v>43991</v>
      </c>
      <c r="C348" s="33">
        <v>83</v>
      </c>
      <c r="D348" s="33">
        <v>897</v>
      </c>
      <c r="E348" s="34">
        <v>0</v>
      </c>
      <c r="F348" s="33">
        <v>162</v>
      </c>
      <c r="G348" s="33">
        <v>337</v>
      </c>
      <c r="H348" s="32">
        <v>0</v>
      </c>
    </row>
    <row r="349" spans="1:8" s="170" customFormat="1" x14ac:dyDescent="0.35">
      <c r="A349" s="197" t="s">
        <v>1063</v>
      </c>
      <c r="B349" s="66">
        <v>43991</v>
      </c>
      <c r="C349" s="33">
        <v>157</v>
      </c>
      <c r="D349" s="33">
        <v>813</v>
      </c>
      <c r="E349" s="34">
        <v>0</v>
      </c>
      <c r="F349" s="33">
        <v>134</v>
      </c>
      <c r="G349" s="33">
        <v>318</v>
      </c>
      <c r="H349" s="32">
        <v>0</v>
      </c>
    </row>
    <row r="350" spans="1:8" s="170" customFormat="1" x14ac:dyDescent="0.35">
      <c r="A350" s="197" t="s">
        <v>1057</v>
      </c>
      <c r="B350" s="66">
        <v>43992</v>
      </c>
      <c r="C350" s="33">
        <v>435</v>
      </c>
      <c r="D350" s="33">
        <v>2282</v>
      </c>
      <c r="E350" s="34">
        <v>0</v>
      </c>
      <c r="F350" s="33">
        <v>239</v>
      </c>
      <c r="G350" s="33">
        <v>1015</v>
      </c>
      <c r="H350" s="32">
        <v>0</v>
      </c>
    </row>
    <row r="351" spans="1:8" s="170" customFormat="1" x14ac:dyDescent="0.35">
      <c r="A351" s="197" t="s">
        <v>1059</v>
      </c>
      <c r="B351" s="66">
        <v>43992</v>
      </c>
      <c r="C351" s="33">
        <v>146</v>
      </c>
      <c r="D351" s="33">
        <v>1237</v>
      </c>
      <c r="E351" s="34">
        <v>0</v>
      </c>
      <c r="F351" s="33">
        <v>165</v>
      </c>
      <c r="G351" s="33">
        <v>766</v>
      </c>
      <c r="H351" s="32">
        <v>0</v>
      </c>
    </row>
    <row r="352" spans="1:8" s="170" customFormat="1" x14ac:dyDescent="0.35">
      <c r="A352" s="197" t="s">
        <v>1060</v>
      </c>
      <c r="B352" s="66">
        <v>43992</v>
      </c>
      <c r="C352" s="33">
        <v>126</v>
      </c>
      <c r="D352" s="33">
        <v>1196</v>
      </c>
      <c r="E352" s="34">
        <v>0</v>
      </c>
      <c r="F352" s="33">
        <v>111</v>
      </c>
      <c r="G352" s="33">
        <v>526</v>
      </c>
      <c r="H352" s="32">
        <v>0</v>
      </c>
    </row>
    <row r="353" spans="1:8" s="170" customFormat="1" x14ac:dyDescent="0.35">
      <c r="A353" s="197" t="s">
        <v>1061</v>
      </c>
      <c r="B353" s="66">
        <v>43992</v>
      </c>
      <c r="C353" s="33">
        <v>89</v>
      </c>
      <c r="D353" s="33">
        <v>736</v>
      </c>
      <c r="E353" s="34">
        <v>0</v>
      </c>
      <c r="F353" s="33">
        <v>92</v>
      </c>
      <c r="G353" s="33">
        <v>413</v>
      </c>
      <c r="H353" s="32">
        <v>0</v>
      </c>
    </row>
    <row r="354" spans="1:8" s="170" customFormat="1" x14ac:dyDescent="0.35">
      <c r="A354" s="197" t="s">
        <v>1062</v>
      </c>
      <c r="B354" s="66">
        <v>43992</v>
      </c>
      <c r="C354" s="33">
        <v>80</v>
      </c>
      <c r="D354" s="33">
        <v>879</v>
      </c>
      <c r="E354" s="34">
        <v>0</v>
      </c>
      <c r="F354" s="33">
        <v>151</v>
      </c>
      <c r="G354" s="33">
        <v>355</v>
      </c>
      <c r="H354" s="32">
        <v>0</v>
      </c>
    </row>
    <row r="355" spans="1:8" s="170" customFormat="1" x14ac:dyDescent="0.35">
      <c r="A355" s="197" t="s">
        <v>1063</v>
      </c>
      <c r="B355" s="66">
        <v>43992</v>
      </c>
      <c r="C355" s="33">
        <v>157</v>
      </c>
      <c r="D355" s="33">
        <v>797</v>
      </c>
      <c r="E355" s="34">
        <v>0</v>
      </c>
      <c r="F355" s="33">
        <v>134</v>
      </c>
      <c r="G355" s="33">
        <v>329</v>
      </c>
      <c r="H355" s="32">
        <v>0</v>
      </c>
    </row>
    <row r="356" spans="1:8" s="170" customFormat="1" x14ac:dyDescent="0.35">
      <c r="A356" s="197" t="s">
        <v>1057</v>
      </c>
      <c r="B356" s="66">
        <v>43993</v>
      </c>
      <c r="C356" s="33">
        <v>414</v>
      </c>
      <c r="D356" s="33">
        <v>2214</v>
      </c>
      <c r="E356" s="34">
        <v>0</v>
      </c>
      <c r="F356" s="33">
        <v>260</v>
      </c>
      <c r="G356" s="33">
        <v>1088</v>
      </c>
      <c r="H356" s="32">
        <v>0</v>
      </c>
    </row>
    <row r="357" spans="1:8" s="170" customFormat="1" x14ac:dyDescent="0.35">
      <c r="A357" s="197" t="s">
        <v>1059</v>
      </c>
      <c r="B357" s="66">
        <v>43993</v>
      </c>
      <c r="C357" s="33">
        <v>138</v>
      </c>
      <c r="D357" s="33">
        <v>1225</v>
      </c>
      <c r="E357" s="34">
        <v>0</v>
      </c>
      <c r="F357" s="33">
        <v>173</v>
      </c>
      <c r="G357" s="33">
        <v>778</v>
      </c>
      <c r="H357" s="32">
        <v>0</v>
      </c>
    </row>
    <row r="358" spans="1:8" s="170" customFormat="1" x14ac:dyDescent="0.35">
      <c r="A358" s="197" t="s">
        <v>1060</v>
      </c>
      <c r="B358" s="66">
        <v>43993</v>
      </c>
      <c r="C358" s="33">
        <v>117</v>
      </c>
      <c r="D358" s="33">
        <v>1197</v>
      </c>
      <c r="E358" s="34">
        <v>0</v>
      </c>
      <c r="F358" s="33">
        <v>120</v>
      </c>
      <c r="G358" s="33">
        <v>525</v>
      </c>
      <c r="H358" s="32">
        <v>0</v>
      </c>
    </row>
    <row r="359" spans="1:8" s="170" customFormat="1" x14ac:dyDescent="0.35">
      <c r="A359" s="197" t="s">
        <v>1061</v>
      </c>
      <c r="B359" s="66">
        <v>43993</v>
      </c>
      <c r="C359" s="33">
        <v>92</v>
      </c>
      <c r="D359" s="33">
        <v>759</v>
      </c>
      <c r="E359" s="34">
        <v>0</v>
      </c>
      <c r="F359" s="33">
        <v>89</v>
      </c>
      <c r="G359" s="33">
        <v>387</v>
      </c>
      <c r="H359" s="32">
        <v>0</v>
      </c>
    </row>
    <row r="360" spans="1:8" s="170" customFormat="1" x14ac:dyDescent="0.35">
      <c r="A360" s="197" t="s">
        <v>1062</v>
      </c>
      <c r="B360" s="66">
        <v>43993</v>
      </c>
      <c r="C360" s="33">
        <v>83</v>
      </c>
      <c r="D360" s="33">
        <v>900</v>
      </c>
      <c r="E360" s="34">
        <v>0</v>
      </c>
      <c r="F360" s="33">
        <v>148</v>
      </c>
      <c r="G360" s="33">
        <v>303</v>
      </c>
      <c r="H360" s="32">
        <v>0</v>
      </c>
    </row>
    <row r="361" spans="1:8" s="170" customFormat="1" x14ac:dyDescent="0.35">
      <c r="A361" s="197" t="s">
        <v>1063</v>
      </c>
      <c r="B361" s="66">
        <v>43993</v>
      </c>
      <c r="C361" s="33">
        <v>152</v>
      </c>
      <c r="D361" s="33">
        <v>806</v>
      </c>
      <c r="E361" s="34">
        <v>0</v>
      </c>
      <c r="F361" s="33">
        <v>139</v>
      </c>
      <c r="G361" s="33">
        <v>320</v>
      </c>
      <c r="H361" s="32">
        <v>0</v>
      </c>
    </row>
    <row r="362" spans="1:8" s="170" customFormat="1" x14ac:dyDescent="0.35">
      <c r="A362" s="197" t="s">
        <v>1057</v>
      </c>
      <c r="B362" s="66">
        <v>43994</v>
      </c>
      <c r="C362" s="33">
        <v>424</v>
      </c>
      <c r="D362" s="33">
        <v>2233</v>
      </c>
      <c r="E362" s="34">
        <v>0</v>
      </c>
      <c r="F362" s="33">
        <v>249</v>
      </c>
      <c r="G362" s="33">
        <v>1066</v>
      </c>
      <c r="H362" s="32">
        <v>0</v>
      </c>
    </row>
    <row r="363" spans="1:8" s="170" customFormat="1" x14ac:dyDescent="0.35">
      <c r="A363" s="197" t="s">
        <v>1059</v>
      </c>
      <c r="B363" s="66">
        <v>43994</v>
      </c>
      <c r="C363" s="33">
        <v>144</v>
      </c>
      <c r="D363" s="33">
        <v>1187</v>
      </c>
      <c r="E363" s="34">
        <v>0</v>
      </c>
      <c r="F363" s="33">
        <v>167</v>
      </c>
      <c r="G363" s="33">
        <v>816</v>
      </c>
      <c r="H363" s="32">
        <v>0</v>
      </c>
    </row>
    <row r="364" spans="1:8" s="170" customFormat="1" x14ac:dyDescent="0.35">
      <c r="A364" s="197" t="s">
        <v>1060</v>
      </c>
      <c r="B364" s="66">
        <v>43994</v>
      </c>
      <c r="C364" s="33">
        <v>119</v>
      </c>
      <c r="D364" s="33">
        <v>1131</v>
      </c>
      <c r="E364" s="34">
        <v>0</v>
      </c>
      <c r="F364" s="33">
        <v>118</v>
      </c>
      <c r="G364" s="33">
        <v>594</v>
      </c>
      <c r="H364" s="32">
        <v>0</v>
      </c>
    </row>
    <row r="365" spans="1:8" s="170" customFormat="1" x14ac:dyDescent="0.35">
      <c r="A365" s="197" t="s">
        <v>1061</v>
      </c>
      <c r="B365" s="66">
        <v>43994</v>
      </c>
      <c r="C365" s="33">
        <v>83</v>
      </c>
      <c r="D365" s="33">
        <v>773</v>
      </c>
      <c r="E365" s="34">
        <v>0</v>
      </c>
      <c r="F365" s="33">
        <v>98</v>
      </c>
      <c r="G365" s="33">
        <v>381</v>
      </c>
      <c r="H365" s="32">
        <v>0</v>
      </c>
    </row>
    <row r="366" spans="1:8" s="170" customFormat="1" x14ac:dyDescent="0.35">
      <c r="A366" s="197" t="s">
        <v>1062</v>
      </c>
      <c r="B366" s="66">
        <v>43994</v>
      </c>
      <c r="C366" s="33">
        <v>73</v>
      </c>
      <c r="D366" s="33">
        <v>888</v>
      </c>
      <c r="E366" s="34">
        <v>0</v>
      </c>
      <c r="F366" s="33">
        <v>158</v>
      </c>
      <c r="G366" s="33">
        <v>315</v>
      </c>
      <c r="H366" s="32">
        <v>0</v>
      </c>
    </row>
    <row r="367" spans="1:8" s="170" customFormat="1" x14ac:dyDescent="0.35">
      <c r="A367" s="197" t="s">
        <v>1063</v>
      </c>
      <c r="B367" s="66">
        <v>43994</v>
      </c>
      <c r="C367" s="33">
        <v>153</v>
      </c>
      <c r="D367" s="33">
        <v>766</v>
      </c>
      <c r="E367" s="34">
        <v>0</v>
      </c>
      <c r="F367" s="33">
        <v>138</v>
      </c>
      <c r="G367" s="33">
        <v>360</v>
      </c>
      <c r="H367" s="32">
        <v>0</v>
      </c>
    </row>
    <row r="368" spans="1:8" s="170" customFormat="1" x14ac:dyDescent="0.35">
      <c r="A368" s="197" t="s">
        <v>1057</v>
      </c>
      <c r="B368" s="66">
        <v>43995</v>
      </c>
      <c r="C368" s="33">
        <v>409</v>
      </c>
      <c r="D368" s="33">
        <v>2161</v>
      </c>
      <c r="E368" s="34">
        <v>0</v>
      </c>
      <c r="F368" s="33">
        <v>264</v>
      </c>
      <c r="G368" s="33">
        <v>1125</v>
      </c>
      <c r="H368" s="32">
        <v>0</v>
      </c>
    </row>
    <row r="369" spans="1:8" s="170" customFormat="1" x14ac:dyDescent="0.35">
      <c r="A369" s="197" t="s">
        <v>1059</v>
      </c>
      <c r="B369" s="66">
        <v>43995</v>
      </c>
      <c r="C369" s="33">
        <v>145</v>
      </c>
      <c r="D369" s="33">
        <v>1147</v>
      </c>
      <c r="E369" s="34">
        <v>0</v>
      </c>
      <c r="F369" s="33">
        <v>166</v>
      </c>
      <c r="G369" s="33">
        <v>841</v>
      </c>
      <c r="H369" s="32">
        <v>0</v>
      </c>
    </row>
    <row r="370" spans="1:8" s="170" customFormat="1" x14ac:dyDescent="0.35">
      <c r="A370" s="197" t="s">
        <v>1060</v>
      </c>
      <c r="B370" s="66">
        <v>43995</v>
      </c>
      <c r="C370" s="33">
        <v>118</v>
      </c>
      <c r="D370" s="33">
        <v>1099</v>
      </c>
      <c r="E370" s="34">
        <v>0</v>
      </c>
      <c r="F370" s="33">
        <v>116</v>
      </c>
      <c r="G370" s="33">
        <v>631</v>
      </c>
      <c r="H370" s="32">
        <v>0</v>
      </c>
    </row>
    <row r="371" spans="1:8" s="170" customFormat="1" x14ac:dyDescent="0.35">
      <c r="A371" s="197" t="s">
        <v>1061</v>
      </c>
      <c r="B371" s="66">
        <v>43995</v>
      </c>
      <c r="C371" s="33">
        <v>78</v>
      </c>
      <c r="D371" s="33">
        <v>722</v>
      </c>
      <c r="E371" s="34">
        <v>0</v>
      </c>
      <c r="F371" s="33">
        <v>103</v>
      </c>
      <c r="G371" s="33">
        <v>416</v>
      </c>
      <c r="H371" s="32">
        <v>0</v>
      </c>
    </row>
    <row r="372" spans="1:8" s="170" customFormat="1" x14ac:dyDescent="0.35">
      <c r="A372" s="197" t="s">
        <v>1062</v>
      </c>
      <c r="B372" s="66">
        <v>43995</v>
      </c>
      <c r="C372" s="33">
        <v>74</v>
      </c>
      <c r="D372" s="33">
        <v>863</v>
      </c>
      <c r="E372" s="34">
        <v>0</v>
      </c>
      <c r="F372" s="33">
        <v>155</v>
      </c>
      <c r="G372" s="33">
        <v>340</v>
      </c>
      <c r="H372" s="32">
        <v>0</v>
      </c>
    </row>
    <row r="373" spans="1:8" s="170" customFormat="1" x14ac:dyDescent="0.35">
      <c r="A373" s="197" t="s">
        <v>1063</v>
      </c>
      <c r="B373" s="66">
        <v>43995</v>
      </c>
      <c r="C373" s="33">
        <v>144</v>
      </c>
      <c r="D373" s="33">
        <v>731</v>
      </c>
      <c r="E373" s="34">
        <v>0</v>
      </c>
      <c r="F373" s="33">
        <v>147</v>
      </c>
      <c r="G373" s="33">
        <v>395</v>
      </c>
      <c r="H373" s="32">
        <v>0</v>
      </c>
    </row>
    <row r="374" spans="1:8" s="170" customFormat="1" x14ac:dyDescent="0.35">
      <c r="A374" s="197" t="s">
        <v>1057</v>
      </c>
      <c r="B374" s="66">
        <v>43996</v>
      </c>
      <c r="C374" s="33">
        <v>392</v>
      </c>
      <c r="D374" s="33">
        <v>2079</v>
      </c>
      <c r="E374" s="34">
        <v>0</v>
      </c>
      <c r="F374" s="33">
        <v>279</v>
      </c>
      <c r="G374" s="33">
        <v>1203</v>
      </c>
      <c r="H374" s="32">
        <v>0</v>
      </c>
    </row>
    <row r="375" spans="1:8" s="170" customFormat="1" x14ac:dyDescent="0.35">
      <c r="A375" s="197" t="s">
        <v>1059</v>
      </c>
      <c r="B375" s="66">
        <v>43996</v>
      </c>
      <c r="C375" s="33">
        <v>140</v>
      </c>
      <c r="D375" s="33">
        <v>1138</v>
      </c>
      <c r="E375" s="34">
        <v>0</v>
      </c>
      <c r="F375" s="33">
        <v>171</v>
      </c>
      <c r="G375" s="33">
        <v>841</v>
      </c>
      <c r="H375" s="32">
        <v>0</v>
      </c>
    </row>
    <row r="376" spans="1:8" s="170" customFormat="1" x14ac:dyDescent="0.35">
      <c r="A376" s="197" t="s">
        <v>1060</v>
      </c>
      <c r="B376" s="66">
        <v>43996</v>
      </c>
      <c r="C376" s="33">
        <v>117</v>
      </c>
      <c r="D376" s="33">
        <v>1074</v>
      </c>
      <c r="E376" s="34">
        <v>0</v>
      </c>
      <c r="F376" s="33">
        <v>120</v>
      </c>
      <c r="G376" s="33">
        <v>651</v>
      </c>
      <c r="H376" s="32">
        <v>0</v>
      </c>
    </row>
    <row r="377" spans="1:8" s="170" customFormat="1" x14ac:dyDescent="0.35">
      <c r="A377" s="197" t="s">
        <v>1061</v>
      </c>
      <c r="B377" s="66">
        <v>43996</v>
      </c>
      <c r="C377" s="33">
        <v>87</v>
      </c>
      <c r="D377" s="33">
        <v>714</v>
      </c>
      <c r="E377" s="34">
        <v>0</v>
      </c>
      <c r="F377" s="33">
        <v>94</v>
      </c>
      <c r="G377" s="33">
        <v>425</v>
      </c>
      <c r="H377" s="32">
        <v>0</v>
      </c>
    </row>
    <row r="378" spans="1:8" s="170" customFormat="1" x14ac:dyDescent="0.35">
      <c r="A378" s="197" t="s">
        <v>1062</v>
      </c>
      <c r="B378" s="66">
        <v>43996</v>
      </c>
      <c r="C378" s="33">
        <v>71</v>
      </c>
      <c r="D378" s="33">
        <v>821</v>
      </c>
      <c r="E378" s="34">
        <v>0</v>
      </c>
      <c r="F378" s="33">
        <v>138</v>
      </c>
      <c r="G378" s="33">
        <v>382</v>
      </c>
      <c r="H378" s="32">
        <v>0</v>
      </c>
    </row>
    <row r="379" spans="1:8" s="170" customFormat="1" x14ac:dyDescent="0.35">
      <c r="A379" s="197" t="s">
        <v>1063</v>
      </c>
      <c r="B379" s="66">
        <v>43996</v>
      </c>
      <c r="C379" s="33">
        <v>154</v>
      </c>
      <c r="D379" s="33">
        <v>714</v>
      </c>
      <c r="E379" s="34">
        <v>0</v>
      </c>
      <c r="F379" s="33">
        <v>137</v>
      </c>
      <c r="G379" s="33">
        <v>412</v>
      </c>
      <c r="H379" s="32">
        <v>0</v>
      </c>
    </row>
    <row r="380" spans="1:8" s="170" customFormat="1" x14ac:dyDescent="0.35">
      <c r="A380" s="197" t="s">
        <v>1057</v>
      </c>
      <c r="B380" s="66">
        <v>43997</v>
      </c>
      <c r="C380" s="33">
        <v>382</v>
      </c>
      <c r="D380" s="33">
        <v>2121</v>
      </c>
      <c r="E380" s="34">
        <v>0</v>
      </c>
      <c r="F380" s="33">
        <v>288</v>
      </c>
      <c r="G380" s="33">
        <v>1186</v>
      </c>
      <c r="H380" s="32">
        <v>0</v>
      </c>
    </row>
    <row r="381" spans="1:8" s="170" customFormat="1" x14ac:dyDescent="0.35">
      <c r="A381" s="197" t="s">
        <v>1059</v>
      </c>
      <c r="B381" s="66">
        <v>43997</v>
      </c>
      <c r="C381" s="33">
        <v>149</v>
      </c>
      <c r="D381" s="33">
        <v>1164</v>
      </c>
      <c r="E381" s="34">
        <v>0</v>
      </c>
      <c r="F381" s="33">
        <v>162</v>
      </c>
      <c r="G381" s="33">
        <v>811</v>
      </c>
      <c r="H381" s="32">
        <v>0</v>
      </c>
    </row>
    <row r="382" spans="1:8" s="170" customFormat="1" x14ac:dyDescent="0.35">
      <c r="A382" s="197" t="s">
        <v>1060</v>
      </c>
      <c r="B382" s="66">
        <v>43997</v>
      </c>
      <c r="C382" s="33">
        <v>116</v>
      </c>
      <c r="D382" s="33">
        <v>1052</v>
      </c>
      <c r="E382" s="34">
        <v>0</v>
      </c>
      <c r="F382" s="33">
        <v>121</v>
      </c>
      <c r="G382" s="33">
        <v>673</v>
      </c>
      <c r="H382" s="32">
        <v>0</v>
      </c>
    </row>
    <row r="383" spans="1:8" s="170" customFormat="1" x14ac:dyDescent="0.35">
      <c r="A383" s="197" t="s">
        <v>1061</v>
      </c>
      <c r="B383" s="66">
        <v>43997</v>
      </c>
      <c r="C383" s="33">
        <v>75</v>
      </c>
      <c r="D383" s="33">
        <v>767</v>
      </c>
      <c r="E383" s="34">
        <v>0</v>
      </c>
      <c r="F383" s="33">
        <v>106</v>
      </c>
      <c r="G383" s="33">
        <v>381</v>
      </c>
      <c r="H383" s="32">
        <v>0</v>
      </c>
    </row>
    <row r="384" spans="1:8" s="170" customFormat="1" x14ac:dyDescent="0.35">
      <c r="A384" s="197" t="s">
        <v>1062</v>
      </c>
      <c r="B384" s="66">
        <v>43997</v>
      </c>
      <c r="C384" s="33">
        <v>72</v>
      </c>
      <c r="D384" s="33">
        <v>824</v>
      </c>
      <c r="E384" s="34">
        <v>0</v>
      </c>
      <c r="F384" s="33">
        <v>137</v>
      </c>
      <c r="G384" s="33">
        <v>379</v>
      </c>
      <c r="H384" s="32">
        <v>0</v>
      </c>
    </row>
    <row r="385" spans="1:8" s="170" customFormat="1" x14ac:dyDescent="0.35">
      <c r="A385" s="197" t="s">
        <v>1063</v>
      </c>
      <c r="B385" s="66">
        <v>43997</v>
      </c>
      <c r="C385" s="33">
        <v>154</v>
      </c>
      <c r="D385" s="33">
        <v>732</v>
      </c>
      <c r="E385" s="34">
        <v>0</v>
      </c>
      <c r="F385" s="33">
        <v>137</v>
      </c>
      <c r="G385" s="33">
        <v>394</v>
      </c>
      <c r="H385" s="32">
        <v>0</v>
      </c>
    </row>
    <row r="386" spans="1:8" s="170" customFormat="1" x14ac:dyDescent="0.35">
      <c r="A386" s="197" t="s">
        <v>1057</v>
      </c>
      <c r="B386" s="66">
        <v>43998</v>
      </c>
      <c r="C386" s="33">
        <v>402</v>
      </c>
      <c r="D386" s="33">
        <v>2234</v>
      </c>
      <c r="E386" s="34">
        <v>0</v>
      </c>
      <c r="F386" s="33">
        <v>268</v>
      </c>
      <c r="G386" s="33">
        <v>1068</v>
      </c>
      <c r="H386" s="32">
        <v>0</v>
      </c>
    </row>
    <row r="387" spans="1:8" s="170" customFormat="1" x14ac:dyDescent="0.35">
      <c r="A387" s="197" t="s">
        <v>1059</v>
      </c>
      <c r="B387" s="66">
        <v>43998</v>
      </c>
      <c r="C387" s="33">
        <v>143</v>
      </c>
      <c r="D387" s="33">
        <v>1209</v>
      </c>
      <c r="E387" s="34">
        <v>0</v>
      </c>
      <c r="F387" s="33">
        <v>168</v>
      </c>
      <c r="G387" s="33">
        <v>789</v>
      </c>
      <c r="H387" s="32">
        <v>0</v>
      </c>
    </row>
    <row r="388" spans="1:8" s="170" customFormat="1" x14ac:dyDescent="0.35">
      <c r="A388" s="197" t="s">
        <v>1060</v>
      </c>
      <c r="B388" s="66">
        <v>43998</v>
      </c>
      <c r="C388" s="33">
        <v>116</v>
      </c>
      <c r="D388" s="33">
        <v>1104</v>
      </c>
      <c r="E388" s="34">
        <v>0</v>
      </c>
      <c r="F388" s="33">
        <v>128</v>
      </c>
      <c r="G388" s="33">
        <v>622</v>
      </c>
      <c r="H388" s="32">
        <v>0</v>
      </c>
    </row>
    <row r="389" spans="1:8" s="170" customFormat="1" x14ac:dyDescent="0.35">
      <c r="A389" s="197" t="s">
        <v>1061</v>
      </c>
      <c r="B389" s="66">
        <v>43998</v>
      </c>
      <c r="C389" s="33">
        <v>70</v>
      </c>
      <c r="D389" s="33">
        <v>818</v>
      </c>
      <c r="E389" s="34">
        <v>0</v>
      </c>
      <c r="F389" s="33">
        <v>111</v>
      </c>
      <c r="G389" s="33">
        <v>326</v>
      </c>
      <c r="H389" s="32">
        <v>0</v>
      </c>
    </row>
    <row r="390" spans="1:8" s="170" customFormat="1" x14ac:dyDescent="0.35">
      <c r="A390" s="197" t="s">
        <v>1062</v>
      </c>
      <c r="B390" s="66">
        <v>43998</v>
      </c>
      <c r="C390" s="33">
        <v>76</v>
      </c>
      <c r="D390" s="33">
        <v>870</v>
      </c>
      <c r="E390" s="34">
        <v>0</v>
      </c>
      <c r="F390" s="33">
        <v>133</v>
      </c>
      <c r="G390" s="33">
        <v>333</v>
      </c>
      <c r="H390" s="32">
        <v>0</v>
      </c>
    </row>
    <row r="391" spans="1:8" s="170" customFormat="1" x14ac:dyDescent="0.35">
      <c r="A391" s="197" t="s">
        <v>1063</v>
      </c>
      <c r="B391" s="66">
        <v>43998</v>
      </c>
      <c r="C391" s="33">
        <v>154</v>
      </c>
      <c r="D391" s="33">
        <v>804</v>
      </c>
      <c r="E391" s="34">
        <v>0</v>
      </c>
      <c r="F391" s="33">
        <v>137</v>
      </c>
      <c r="G391" s="33">
        <v>322</v>
      </c>
      <c r="H391" s="32">
        <v>0</v>
      </c>
    </row>
    <row r="392" spans="1:8" s="170" customFormat="1" x14ac:dyDescent="0.35">
      <c r="A392" s="197" t="s">
        <v>1057</v>
      </c>
      <c r="B392" s="66">
        <v>43999</v>
      </c>
      <c r="C392" s="33">
        <v>408</v>
      </c>
      <c r="D392" s="33">
        <v>2246</v>
      </c>
      <c r="E392" s="34">
        <v>0</v>
      </c>
      <c r="F392" s="33">
        <v>264</v>
      </c>
      <c r="G392" s="33">
        <v>1049</v>
      </c>
      <c r="H392" s="32">
        <v>0</v>
      </c>
    </row>
    <row r="393" spans="1:8" s="170" customFormat="1" x14ac:dyDescent="0.35">
      <c r="A393" s="197" t="s">
        <v>1059</v>
      </c>
      <c r="B393" s="66">
        <v>43999</v>
      </c>
      <c r="C393" s="33">
        <v>141</v>
      </c>
      <c r="D393" s="33">
        <v>1250</v>
      </c>
      <c r="E393" s="34">
        <v>0</v>
      </c>
      <c r="F393" s="33">
        <v>170</v>
      </c>
      <c r="G393" s="33">
        <v>753</v>
      </c>
      <c r="H393" s="32">
        <v>0</v>
      </c>
    </row>
    <row r="394" spans="1:8" s="170" customFormat="1" x14ac:dyDescent="0.35">
      <c r="A394" s="197" t="s">
        <v>1060</v>
      </c>
      <c r="B394" s="66">
        <v>43999</v>
      </c>
      <c r="C394" s="33">
        <v>112</v>
      </c>
      <c r="D394" s="33">
        <v>1126</v>
      </c>
      <c r="E394" s="34">
        <v>0</v>
      </c>
      <c r="F394" s="33">
        <v>127</v>
      </c>
      <c r="G394" s="33">
        <v>600</v>
      </c>
      <c r="H394" s="32">
        <v>0</v>
      </c>
    </row>
    <row r="395" spans="1:8" s="170" customFormat="1" x14ac:dyDescent="0.35">
      <c r="A395" s="197" t="s">
        <v>1061</v>
      </c>
      <c r="B395" s="66">
        <v>43999</v>
      </c>
      <c r="C395" s="33">
        <v>72</v>
      </c>
      <c r="D395" s="33">
        <v>796</v>
      </c>
      <c r="E395" s="34">
        <v>0</v>
      </c>
      <c r="F395" s="33">
        <v>109</v>
      </c>
      <c r="G395" s="33">
        <v>357</v>
      </c>
      <c r="H395" s="32">
        <v>0</v>
      </c>
    </row>
    <row r="396" spans="1:8" s="170" customFormat="1" x14ac:dyDescent="0.35">
      <c r="A396" s="197" t="s">
        <v>1062</v>
      </c>
      <c r="B396" s="66">
        <v>43999</v>
      </c>
      <c r="C396" s="33">
        <v>68</v>
      </c>
      <c r="D396" s="33">
        <v>893</v>
      </c>
      <c r="E396" s="34">
        <v>0</v>
      </c>
      <c r="F396" s="33">
        <v>141</v>
      </c>
      <c r="G396" s="33">
        <v>310</v>
      </c>
      <c r="H396" s="32">
        <v>0</v>
      </c>
    </row>
    <row r="397" spans="1:8" s="170" customFormat="1" x14ac:dyDescent="0.35">
      <c r="A397" s="197" t="s">
        <v>1063</v>
      </c>
      <c r="B397" s="66">
        <v>43999</v>
      </c>
      <c r="C397" s="33">
        <v>151</v>
      </c>
      <c r="D397" s="33">
        <v>821</v>
      </c>
      <c r="E397" s="34">
        <v>0</v>
      </c>
      <c r="F397" s="33">
        <v>140</v>
      </c>
      <c r="G397" s="33">
        <v>305</v>
      </c>
      <c r="H397" s="32">
        <v>0</v>
      </c>
    </row>
    <row r="398" spans="1:8" s="170" customFormat="1" x14ac:dyDescent="0.35">
      <c r="A398" s="197" t="s">
        <v>1057</v>
      </c>
      <c r="B398" s="66">
        <v>44000</v>
      </c>
      <c r="C398" s="33">
        <v>406</v>
      </c>
      <c r="D398" s="33">
        <v>2232</v>
      </c>
      <c r="E398" s="34">
        <v>0</v>
      </c>
      <c r="F398" s="33">
        <v>266</v>
      </c>
      <c r="G398" s="33">
        <v>1068</v>
      </c>
      <c r="H398" s="32">
        <v>0</v>
      </c>
    </row>
    <row r="399" spans="1:8" s="170" customFormat="1" x14ac:dyDescent="0.35">
      <c r="A399" s="197" t="s">
        <v>1059</v>
      </c>
      <c r="B399" s="66">
        <v>44000</v>
      </c>
      <c r="C399" s="33">
        <v>147</v>
      </c>
      <c r="D399" s="33">
        <v>1251</v>
      </c>
      <c r="E399" s="34">
        <v>0</v>
      </c>
      <c r="F399" s="33">
        <v>164</v>
      </c>
      <c r="G399" s="33">
        <v>752</v>
      </c>
      <c r="H399" s="32">
        <v>0</v>
      </c>
    </row>
    <row r="400" spans="1:8" s="170" customFormat="1" x14ac:dyDescent="0.35">
      <c r="A400" s="197" t="s">
        <v>1060</v>
      </c>
      <c r="B400" s="66">
        <v>44000</v>
      </c>
      <c r="C400" s="33">
        <v>118</v>
      </c>
      <c r="D400" s="33">
        <v>1133</v>
      </c>
      <c r="E400" s="34">
        <v>0</v>
      </c>
      <c r="F400" s="33">
        <v>121</v>
      </c>
      <c r="G400" s="33">
        <v>595</v>
      </c>
      <c r="H400" s="32">
        <v>0</v>
      </c>
    </row>
    <row r="401" spans="1:8" s="170" customFormat="1" x14ac:dyDescent="0.35">
      <c r="A401" s="197" t="s">
        <v>1061</v>
      </c>
      <c r="B401" s="66">
        <v>44000</v>
      </c>
      <c r="C401" s="33">
        <v>77</v>
      </c>
      <c r="D401" s="33">
        <v>788</v>
      </c>
      <c r="E401" s="34">
        <v>0</v>
      </c>
      <c r="F401" s="33">
        <v>104</v>
      </c>
      <c r="G401" s="33">
        <v>371</v>
      </c>
      <c r="H401" s="32">
        <v>0</v>
      </c>
    </row>
    <row r="402" spans="1:8" s="170" customFormat="1" x14ac:dyDescent="0.35">
      <c r="A402" s="197" t="s">
        <v>1062</v>
      </c>
      <c r="B402" s="66">
        <v>44000</v>
      </c>
      <c r="C402" s="33">
        <v>80</v>
      </c>
      <c r="D402" s="33">
        <v>868</v>
      </c>
      <c r="E402" s="34">
        <v>0</v>
      </c>
      <c r="F402" s="33">
        <v>129</v>
      </c>
      <c r="G402" s="33">
        <v>335</v>
      </c>
      <c r="H402" s="32">
        <v>0</v>
      </c>
    </row>
    <row r="403" spans="1:8" s="170" customFormat="1" x14ac:dyDescent="0.35">
      <c r="A403" s="197" t="s">
        <v>1063</v>
      </c>
      <c r="B403" s="66">
        <v>44000</v>
      </c>
      <c r="C403" s="33">
        <v>150</v>
      </c>
      <c r="D403" s="33">
        <v>823</v>
      </c>
      <c r="E403" s="34">
        <v>0</v>
      </c>
      <c r="F403" s="33">
        <v>141</v>
      </c>
      <c r="G403" s="33">
        <v>303</v>
      </c>
      <c r="H403" s="32">
        <v>0</v>
      </c>
    </row>
    <row r="404" spans="1:8" s="170" customFormat="1" x14ac:dyDescent="0.35">
      <c r="A404" s="197" t="s">
        <v>1057</v>
      </c>
      <c r="B404" s="66">
        <v>44001</v>
      </c>
      <c r="C404" s="33">
        <v>407</v>
      </c>
      <c r="D404" s="33">
        <v>2250</v>
      </c>
      <c r="E404" s="34">
        <v>0</v>
      </c>
      <c r="F404" s="33">
        <v>263</v>
      </c>
      <c r="G404" s="33">
        <v>1048</v>
      </c>
      <c r="H404" s="32">
        <v>0</v>
      </c>
    </row>
    <row r="405" spans="1:8" s="170" customFormat="1" x14ac:dyDescent="0.35">
      <c r="A405" s="197" t="s">
        <v>1059</v>
      </c>
      <c r="B405" s="66">
        <v>44001</v>
      </c>
      <c r="C405" s="33">
        <v>139</v>
      </c>
      <c r="D405" s="33">
        <v>1231</v>
      </c>
      <c r="E405" s="34">
        <v>0</v>
      </c>
      <c r="F405" s="33">
        <v>172</v>
      </c>
      <c r="G405" s="33">
        <v>780</v>
      </c>
      <c r="H405" s="32">
        <v>0</v>
      </c>
    </row>
    <row r="406" spans="1:8" s="170" customFormat="1" x14ac:dyDescent="0.35">
      <c r="A406" s="197" t="s">
        <v>1060</v>
      </c>
      <c r="B406" s="66">
        <v>44001</v>
      </c>
      <c r="C406" s="33">
        <v>111</v>
      </c>
      <c r="D406" s="33">
        <v>1119</v>
      </c>
      <c r="E406" s="34">
        <v>0</v>
      </c>
      <c r="F406" s="33">
        <v>128</v>
      </c>
      <c r="G406" s="33">
        <v>610</v>
      </c>
      <c r="H406" s="32">
        <v>0</v>
      </c>
    </row>
    <row r="407" spans="1:8" s="170" customFormat="1" x14ac:dyDescent="0.35">
      <c r="A407" s="197" t="s">
        <v>1061</v>
      </c>
      <c r="B407" s="66">
        <v>44001</v>
      </c>
      <c r="C407" s="33">
        <v>68</v>
      </c>
      <c r="D407" s="33">
        <v>782</v>
      </c>
      <c r="E407" s="34">
        <v>0</v>
      </c>
      <c r="F407" s="33">
        <v>113</v>
      </c>
      <c r="G407" s="33">
        <v>377</v>
      </c>
      <c r="H407" s="32">
        <v>0</v>
      </c>
    </row>
    <row r="408" spans="1:8" s="170" customFormat="1" x14ac:dyDescent="0.35">
      <c r="A408" s="197" t="s">
        <v>1062</v>
      </c>
      <c r="B408" s="66">
        <v>44001</v>
      </c>
      <c r="C408" s="33">
        <v>69</v>
      </c>
      <c r="D408" s="33">
        <v>876</v>
      </c>
      <c r="E408" s="34">
        <v>0</v>
      </c>
      <c r="F408" s="33">
        <v>140</v>
      </c>
      <c r="G408" s="33">
        <v>327</v>
      </c>
      <c r="H408" s="32">
        <v>0</v>
      </c>
    </row>
    <row r="409" spans="1:8" s="170" customFormat="1" x14ac:dyDescent="0.35">
      <c r="A409" s="197" t="s">
        <v>1063</v>
      </c>
      <c r="B409" s="66">
        <v>44001</v>
      </c>
      <c r="C409" s="33">
        <v>153</v>
      </c>
      <c r="D409" s="33">
        <v>811</v>
      </c>
      <c r="E409" s="34">
        <v>0</v>
      </c>
      <c r="F409" s="33">
        <v>136</v>
      </c>
      <c r="G409" s="33">
        <v>315</v>
      </c>
      <c r="H409" s="32">
        <v>0</v>
      </c>
    </row>
    <row r="410" spans="1:8" s="170" customFormat="1" x14ac:dyDescent="0.35">
      <c r="A410" s="197" t="s">
        <v>1057</v>
      </c>
      <c r="B410" s="66">
        <v>44002</v>
      </c>
      <c r="C410" s="33">
        <v>391</v>
      </c>
      <c r="D410" s="33">
        <v>2202</v>
      </c>
      <c r="E410" s="34">
        <v>0</v>
      </c>
      <c r="F410" s="33">
        <v>276</v>
      </c>
      <c r="G410" s="33">
        <v>1089</v>
      </c>
      <c r="H410" s="32">
        <v>0</v>
      </c>
    </row>
    <row r="411" spans="1:8" s="170" customFormat="1" x14ac:dyDescent="0.35">
      <c r="A411" s="197" t="s">
        <v>1059</v>
      </c>
      <c r="B411" s="66">
        <v>44002</v>
      </c>
      <c r="C411" s="33">
        <v>136</v>
      </c>
      <c r="D411" s="33">
        <v>1202</v>
      </c>
      <c r="E411" s="34">
        <v>0</v>
      </c>
      <c r="F411" s="33">
        <v>175</v>
      </c>
      <c r="G411" s="33">
        <v>807</v>
      </c>
      <c r="H411" s="32">
        <v>0</v>
      </c>
    </row>
    <row r="412" spans="1:8" s="170" customFormat="1" x14ac:dyDescent="0.35">
      <c r="A412" s="197" t="s">
        <v>1060</v>
      </c>
      <c r="B412" s="66">
        <v>44002</v>
      </c>
      <c r="C412" s="33">
        <v>119</v>
      </c>
      <c r="D412" s="33">
        <v>1059</v>
      </c>
      <c r="E412" s="34">
        <v>0</v>
      </c>
      <c r="F412" s="33">
        <v>120</v>
      </c>
      <c r="G412" s="33">
        <v>670</v>
      </c>
      <c r="H412" s="32">
        <v>0</v>
      </c>
    </row>
    <row r="413" spans="1:8" s="170" customFormat="1" x14ac:dyDescent="0.35">
      <c r="A413" s="197" t="s">
        <v>1061</v>
      </c>
      <c r="B413" s="66">
        <v>44002</v>
      </c>
      <c r="C413" s="33">
        <v>76</v>
      </c>
      <c r="D413" s="33">
        <v>755</v>
      </c>
      <c r="E413" s="34">
        <v>0</v>
      </c>
      <c r="F413" s="33">
        <v>105</v>
      </c>
      <c r="G413" s="33">
        <v>404</v>
      </c>
      <c r="H413" s="32">
        <v>0</v>
      </c>
    </row>
    <row r="414" spans="1:8" s="170" customFormat="1" x14ac:dyDescent="0.35">
      <c r="A414" s="197" t="s">
        <v>1062</v>
      </c>
      <c r="B414" s="66">
        <v>44002</v>
      </c>
      <c r="C414" s="33">
        <v>68</v>
      </c>
      <c r="D414" s="33">
        <v>859</v>
      </c>
      <c r="E414" s="34">
        <v>0</v>
      </c>
      <c r="F414" s="33">
        <v>141</v>
      </c>
      <c r="G414" s="33">
        <v>344</v>
      </c>
      <c r="H414" s="32">
        <v>0</v>
      </c>
    </row>
    <row r="415" spans="1:8" s="170" customFormat="1" x14ac:dyDescent="0.35">
      <c r="A415" s="197" t="s">
        <v>1063</v>
      </c>
      <c r="B415" s="66">
        <v>44002</v>
      </c>
      <c r="C415" s="33">
        <v>152</v>
      </c>
      <c r="D415" s="33">
        <v>802</v>
      </c>
      <c r="E415" s="34">
        <v>0</v>
      </c>
      <c r="F415" s="33">
        <v>139</v>
      </c>
      <c r="G415" s="33">
        <v>333</v>
      </c>
      <c r="H415" s="32">
        <v>0</v>
      </c>
    </row>
    <row r="416" spans="1:8" s="170" customFormat="1" x14ac:dyDescent="0.35">
      <c r="A416" s="197" t="s">
        <v>1057</v>
      </c>
      <c r="B416" s="66">
        <v>44003</v>
      </c>
      <c r="C416" s="33">
        <v>372</v>
      </c>
      <c r="D416" s="33">
        <v>2108</v>
      </c>
      <c r="E416" s="34">
        <v>0</v>
      </c>
      <c r="F416" s="33">
        <v>288</v>
      </c>
      <c r="G416" s="33">
        <v>1169</v>
      </c>
      <c r="H416" s="32">
        <v>0</v>
      </c>
    </row>
    <row r="417" spans="1:8" s="170" customFormat="1" x14ac:dyDescent="0.35">
      <c r="A417" s="197" t="s">
        <v>1059</v>
      </c>
      <c r="B417" s="66">
        <v>44003</v>
      </c>
      <c r="C417" s="33">
        <v>133</v>
      </c>
      <c r="D417" s="33">
        <v>1180</v>
      </c>
      <c r="E417" s="34">
        <v>0</v>
      </c>
      <c r="F417" s="33">
        <v>178</v>
      </c>
      <c r="G417" s="33">
        <v>827</v>
      </c>
      <c r="H417" s="32">
        <v>0</v>
      </c>
    </row>
    <row r="418" spans="1:8" s="170" customFormat="1" x14ac:dyDescent="0.35">
      <c r="A418" s="197" t="s">
        <v>1060</v>
      </c>
      <c r="B418" s="66">
        <v>44003</v>
      </c>
      <c r="C418" s="33">
        <v>117</v>
      </c>
      <c r="D418" s="33">
        <v>1059</v>
      </c>
      <c r="E418" s="34">
        <v>0</v>
      </c>
      <c r="F418" s="33">
        <v>122</v>
      </c>
      <c r="G418" s="33">
        <v>670</v>
      </c>
      <c r="H418" s="32">
        <v>0</v>
      </c>
    </row>
    <row r="419" spans="1:8" s="170" customFormat="1" x14ac:dyDescent="0.35">
      <c r="A419" s="197" t="s">
        <v>1061</v>
      </c>
      <c r="B419" s="66">
        <v>44003</v>
      </c>
      <c r="C419" s="33">
        <v>77</v>
      </c>
      <c r="D419" s="33">
        <v>744</v>
      </c>
      <c r="E419" s="34">
        <v>0</v>
      </c>
      <c r="F419" s="33">
        <v>104</v>
      </c>
      <c r="G419" s="33">
        <v>415</v>
      </c>
      <c r="H419" s="32">
        <v>0</v>
      </c>
    </row>
    <row r="420" spans="1:8" s="170" customFormat="1" x14ac:dyDescent="0.35">
      <c r="A420" s="197" t="s">
        <v>1062</v>
      </c>
      <c r="B420" s="66">
        <v>44003</v>
      </c>
      <c r="C420" s="33">
        <v>77</v>
      </c>
      <c r="D420" s="33">
        <v>819</v>
      </c>
      <c r="E420" s="34">
        <v>0</v>
      </c>
      <c r="F420" s="33">
        <v>132</v>
      </c>
      <c r="G420" s="33">
        <v>384</v>
      </c>
      <c r="H420" s="32">
        <v>0</v>
      </c>
    </row>
    <row r="421" spans="1:8" s="170" customFormat="1" x14ac:dyDescent="0.35">
      <c r="A421" s="197" t="s">
        <v>1063</v>
      </c>
      <c r="B421" s="66">
        <v>44003</v>
      </c>
      <c r="C421" s="33">
        <v>151</v>
      </c>
      <c r="D421" s="33">
        <v>784</v>
      </c>
      <c r="E421" s="34">
        <v>0</v>
      </c>
      <c r="F421" s="33">
        <v>140</v>
      </c>
      <c r="G421" s="33">
        <v>346</v>
      </c>
      <c r="H421" s="32">
        <v>0</v>
      </c>
    </row>
    <row r="422" spans="1:8" s="170" customFormat="1" x14ac:dyDescent="0.35">
      <c r="A422" s="197" t="s">
        <v>1057</v>
      </c>
      <c r="B422" s="66">
        <v>44004</v>
      </c>
      <c r="C422" s="33">
        <v>367</v>
      </c>
      <c r="D422" s="33">
        <v>2145</v>
      </c>
      <c r="E422" s="34">
        <v>0</v>
      </c>
      <c r="F422" s="33">
        <v>294</v>
      </c>
      <c r="G422" s="33">
        <v>1140</v>
      </c>
      <c r="H422" s="32">
        <v>0</v>
      </c>
    </row>
    <row r="423" spans="1:8" s="170" customFormat="1" x14ac:dyDescent="0.35">
      <c r="A423" s="197" t="s">
        <v>1059</v>
      </c>
      <c r="B423" s="66">
        <v>44004</v>
      </c>
      <c r="C423" s="33">
        <v>123</v>
      </c>
      <c r="D423" s="33">
        <v>1176</v>
      </c>
      <c r="E423" s="34">
        <v>0</v>
      </c>
      <c r="F423" s="33">
        <v>188</v>
      </c>
      <c r="G423" s="33">
        <v>837</v>
      </c>
      <c r="H423" s="32">
        <v>0</v>
      </c>
    </row>
    <row r="424" spans="1:8" s="170" customFormat="1" x14ac:dyDescent="0.35">
      <c r="A424" s="197" t="s">
        <v>1060</v>
      </c>
      <c r="B424" s="66">
        <v>44004</v>
      </c>
      <c r="C424" s="33">
        <v>126</v>
      </c>
      <c r="D424" s="33">
        <v>1099</v>
      </c>
      <c r="E424" s="34">
        <v>0</v>
      </c>
      <c r="F424" s="33">
        <v>113</v>
      </c>
      <c r="G424" s="33">
        <v>630</v>
      </c>
      <c r="H424" s="32">
        <v>0</v>
      </c>
    </row>
    <row r="425" spans="1:8" s="170" customFormat="1" x14ac:dyDescent="0.35">
      <c r="A425" s="197" t="s">
        <v>1061</v>
      </c>
      <c r="B425" s="66">
        <v>44004</v>
      </c>
      <c r="C425" s="33">
        <v>78</v>
      </c>
      <c r="D425" s="33">
        <v>789</v>
      </c>
      <c r="E425" s="34">
        <v>0</v>
      </c>
      <c r="F425" s="33">
        <v>103</v>
      </c>
      <c r="G425" s="33">
        <v>370</v>
      </c>
      <c r="H425" s="32">
        <v>0</v>
      </c>
    </row>
    <row r="426" spans="1:8" s="170" customFormat="1" x14ac:dyDescent="0.35">
      <c r="A426" s="197" t="s">
        <v>1062</v>
      </c>
      <c r="B426" s="66">
        <v>44004</v>
      </c>
      <c r="C426" s="33">
        <v>81</v>
      </c>
      <c r="D426" s="33">
        <v>858</v>
      </c>
      <c r="E426" s="34">
        <v>0</v>
      </c>
      <c r="F426" s="33">
        <v>128</v>
      </c>
      <c r="G426" s="33">
        <v>345</v>
      </c>
      <c r="H426" s="32">
        <v>0</v>
      </c>
    </row>
    <row r="427" spans="1:8" s="170" customFormat="1" x14ac:dyDescent="0.35">
      <c r="A427" s="197" t="s">
        <v>1063</v>
      </c>
      <c r="B427" s="66">
        <v>44004</v>
      </c>
      <c r="C427" s="33">
        <v>145</v>
      </c>
      <c r="D427" s="33">
        <v>820</v>
      </c>
      <c r="E427" s="34">
        <v>0</v>
      </c>
      <c r="F427" s="33">
        <v>146</v>
      </c>
      <c r="G427" s="33">
        <v>315</v>
      </c>
      <c r="H427" s="32">
        <v>0</v>
      </c>
    </row>
    <row r="428" spans="1:8" s="170" customFormat="1" x14ac:dyDescent="0.35">
      <c r="A428" s="197" t="s">
        <v>1057</v>
      </c>
      <c r="B428" s="66">
        <v>44005</v>
      </c>
      <c r="C428" s="33">
        <v>402</v>
      </c>
      <c r="D428" s="33">
        <v>2308</v>
      </c>
      <c r="E428" s="34">
        <v>0</v>
      </c>
      <c r="F428" s="33">
        <v>261</v>
      </c>
      <c r="G428" s="33">
        <v>1004</v>
      </c>
      <c r="H428" s="32">
        <v>0</v>
      </c>
    </row>
    <row r="429" spans="1:8" s="170" customFormat="1" x14ac:dyDescent="0.35">
      <c r="A429" s="197" t="s">
        <v>1059</v>
      </c>
      <c r="B429" s="66">
        <v>44005</v>
      </c>
      <c r="C429" s="33">
        <v>121</v>
      </c>
      <c r="D429" s="33">
        <v>1245</v>
      </c>
      <c r="E429" s="34">
        <v>0</v>
      </c>
      <c r="F429" s="33">
        <v>190</v>
      </c>
      <c r="G429" s="33">
        <v>769</v>
      </c>
      <c r="H429" s="32">
        <v>0</v>
      </c>
    </row>
    <row r="430" spans="1:8" s="170" customFormat="1" x14ac:dyDescent="0.35">
      <c r="A430" s="197" t="s">
        <v>1060</v>
      </c>
      <c r="B430" s="66">
        <v>44005</v>
      </c>
      <c r="C430" s="33">
        <v>121</v>
      </c>
      <c r="D430" s="33">
        <v>1226</v>
      </c>
      <c r="E430" s="34">
        <v>0</v>
      </c>
      <c r="F430" s="33">
        <v>118</v>
      </c>
      <c r="G430" s="33">
        <v>503</v>
      </c>
      <c r="H430" s="32">
        <v>0</v>
      </c>
    </row>
    <row r="431" spans="1:8" s="170" customFormat="1" x14ac:dyDescent="0.35">
      <c r="A431" s="197" t="s">
        <v>1061</v>
      </c>
      <c r="B431" s="66">
        <v>44005</v>
      </c>
      <c r="C431" s="33">
        <v>87</v>
      </c>
      <c r="D431" s="33">
        <v>836</v>
      </c>
      <c r="E431" s="34">
        <v>0</v>
      </c>
      <c r="F431" s="33">
        <v>94</v>
      </c>
      <c r="G431" s="33">
        <v>323</v>
      </c>
      <c r="H431" s="32">
        <v>0</v>
      </c>
    </row>
    <row r="432" spans="1:8" s="170" customFormat="1" x14ac:dyDescent="0.35">
      <c r="A432" s="197" t="s">
        <v>1062</v>
      </c>
      <c r="B432" s="66">
        <v>44005</v>
      </c>
      <c r="C432" s="33">
        <v>82</v>
      </c>
      <c r="D432" s="33">
        <v>917</v>
      </c>
      <c r="E432" s="34">
        <v>0</v>
      </c>
      <c r="F432" s="33">
        <v>127</v>
      </c>
      <c r="G432" s="33">
        <v>286</v>
      </c>
      <c r="H432" s="32">
        <v>0</v>
      </c>
    </row>
    <row r="433" spans="1:8" s="170" customFormat="1" x14ac:dyDescent="0.35">
      <c r="A433" s="197" t="s">
        <v>1063</v>
      </c>
      <c r="B433" s="66">
        <v>44005</v>
      </c>
      <c r="C433" s="33">
        <v>154</v>
      </c>
      <c r="D433" s="33">
        <v>882</v>
      </c>
      <c r="E433" s="34">
        <v>0</v>
      </c>
      <c r="F433" s="33">
        <v>137</v>
      </c>
      <c r="G433" s="33">
        <v>244</v>
      </c>
      <c r="H433" s="32">
        <v>0</v>
      </c>
    </row>
    <row r="434" spans="1:8" s="170" customFormat="1" x14ac:dyDescent="0.35">
      <c r="A434" s="197" t="s">
        <v>1057</v>
      </c>
      <c r="B434" s="66">
        <v>44006</v>
      </c>
      <c r="C434" s="33">
        <v>419</v>
      </c>
      <c r="D434" s="33">
        <v>2377</v>
      </c>
      <c r="E434" s="34">
        <v>0</v>
      </c>
      <c r="F434" s="33">
        <v>249</v>
      </c>
      <c r="G434" s="33">
        <v>923</v>
      </c>
      <c r="H434" s="32">
        <v>0</v>
      </c>
    </row>
    <row r="435" spans="1:8" s="170" customFormat="1" x14ac:dyDescent="0.35">
      <c r="A435" s="197" t="s">
        <v>1059</v>
      </c>
      <c r="B435" s="66">
        <v>44006</v>
      </c>
      <c r="C435" s="33">
        <v>135</v>
      </c>
      <c r="D435" s="33">
        <v>1271</v>
      </c>
      <c r="E435" s="34">
        <v>0</v>
      </c>
      <c r="F435" s="33">
        <v>176</v>
      </c>
      <c r="G435" s="33">
        <v>742</v>
      </c>
      <c r="H435" s="32">
        <v>0</v>
      </c>
    </row>
    <row r="436" spans="1:8" s="170" customFormat="1" x14ac:dyDescent="0.35">
      <c r="A436" s="197" t="s">
        <v>1060</v>
      </c>
      <c r="B436" s="66">
        <v>44006</v>
      </c>
      <c r="C436" s="33">
        <v>116</v>
      </c>
      <c r="D436" s="33">
        <v>1218</v>
      </c>
      <c r="E436" s="34">
        <v>0</v>
      </c>
      <c r="F436" s="33">
        <v>123</v>
      </c>
      <c r="G436" s="33">
        <v>511</v>
      </c>
      <c r="H436" s="32">
        <v>0</v>
      </c>
    </row>
    <row r="437" spans="1:8" s="170" customFormat="1" x14ac:dyDescent="0.35">
      <c r="A437" s="197" t="s">
        <v>1061</v>
      </c>
      <c r="B437" s="66">
        <v>44006</v>
      </c>
      <c r="C437" s="33">
        <v>84</v>
      </c>
      <c r="D437" s="33">
        <v>800</v>
      </c>
      <c r="E437" s="34">
        <v>0</v>
      </c>
      <c r="F437" s="33">
        <v>97</v>
      </c>
      <c r="G437" s="33">
        <v>359</v>
      </c>
      <c r="H437" s="32">
        <v>0</v>
      </c>
    </row>
    <row r="438" spans="1:8" s="170" customFormat="1" x14ac:dyDescent="0.35">
      <c r="A438" s="197" t="s">
        <v>1062</v>
      </c>
      <c r="B438" s="66">
        <v>44006</v>
      </c>
      <c r="C438" s="33">
        <v>80</v>
      </c>
      <c r="D438" s="33">
        <v>921</v>
      </c>
      <c r="E438" s="34">
        <v>0</v>
      </c>
      <c r="F438" s="33">
        <v>129</v>
      </c>
      <c r="G438" s="33">
        <v>282</v>
      </c>
      <c r="H438" s="32">
        <v>0</v>
      </c>
    </row>
    <row r="439" spans="1:8" s="170" customFormat="1" x14ac:dyDescent="0.35">
      <c r="A439" s="197" t="s">
        <v>1063</v>
      </c>
      <c r="B439" s="66">
        <v>44006</v>
      </c>
      <c r="C439" s="33">
        <v>150</v>
      </c>
      <c r="D439" s="33">
        <v>890</v>
      </c>
      <c r="E439" s="34">
        <v>0</v>
      </c>
      <c r="F439" s="33">
        <v>141</v>
      </c>
      <c r="G439" s="33">
        <v>236</v>
      </c>
      <c r="H439" s="32">
        <v>0</v>
      </c>
    </row>
    <row r="440" spans="1:8" s="170" customFormat="1" x14ac:dyDescent="0.35">
      <c r="A440" s="197" t="s">
        <v>1057</v>
      </c>
      <c r="B440" s="66">
        <v>44007</v>
      </c>
      <c r="C440" s="33">
        <v>406</v>
      </c>
      <c r="D440" s="33">
        <v>2379</v>
      </c>
      <c r="E440" s="34">
        <v>0</v>
      </c>
      <c r="F440" s="33">
        <v>263</v>
      </c>
      <c r="G440" s="33">
        <v>910</v>
      </c>
      <c r="H440" s="32">
        <v>0</v>
      </c>
    </row>
    <row r="441" spans="1:8" s="170" customFormat="1" x14ac:dyDescent="0.35">
      <c r="A441" s="197" t="s">
        <v>1059</v>
      </c>
      <c r="B441" s="66">
        <v>44007</v>
      </c>
      <c r="C441" s="33">
        <v>132</v>
      </c>
      <c r="D441" s="33">
        <v>1276</v>
      </c>
      <c r="E441" s="34">
        <v>0</v>
      </c>
      <c r="F441" s="33">
        <v>179</v>
      </c>
      <c r="G441" s="33">
        <v>739</v>
      </c>
      <c r="H441" s="32">
        <v>0</v>
      </c>
    </row>
    <row r="442" spans="1:8" s="170" customFormat="1" x14ac:dyDescent="0.35">
      <c r="A442" s="197" t="s">
        <v>1060</v>
      </c>
      <c r="B442" s="66">
        <v>44007</v>
      </c>
      <c r="C442" s="33">
        <v>128</v>
      </c>
      <c r="D442" s="33">
        <v>1205</v>
      </c>
      <c r="E442" s="34">
        <v>0</v>
      </c>
      <c r="F442" s="33">
        <v>111</v>
      </c>
      <c r="G442" s="33">
        <v>524</v>
      </c>
      <c r="H442" s="32">
        <v>0</v>
      </c>
    </row>
    <row r="443" spans="1:8" s="170" customFormat="1" x14ac:dyDescent="0.35">
      <c r="A443" s="197" t="s">
        <v>1061</v>
      </c>
      <c r="B443" s="66">
        <v>44007</v>
      </c>
      <c r="C443" s="33">
        <v>85</v>
      </c>
      <c r="D443" s="33">
        <v>773</v>
      </c>
      <c r="E443" s="34">
        <v>0</v>
      </c>
      <c r="F443" s="33">
        <v>96</v>
      </c>
      <c r="G443" s="33">
        <v>386</v>
      </c>
      <c r="H443" s="32">
        <v>0</v>
      </c>
    </row>
    <row r="444" spans="1:8" s="170" customFormat="1" x14ac:dyDescent="0.35">
      <c r="A444" s="197" t="s">
        <v>1062</v>
      </c>
      <c r="B444" s="66">
        <v>44007</v>
      </c>
      <c r="C444" s="33">
        <v>87</v>
      </c>
      <c r="D444" s="33">
        <v>903</v>
      </c>
      <c r="E444" s="34">
        <v>0</v>
      </c>
      <c r="F444" s="33">
        <v>122</v>
      </c>
      <c r="G444" s="33">
        <v>300</v>
      </c>
      <c r="H444" s="32">
        <v>0</v>
      </c>
    </row>
    <row r="445" spans="1:8" s="170" customFormat="1" x14ac:dyDescent="0.35">
      <c r="A445" s="197" t="s">
        <v>1063</v>
      </c>
      <c r="B445" s="66">
        <v>44007</v>
      </c>
      <c r="C445" s="33">
        <v>144</v>
      </c>
      <c r="D445" s="33">
        <v>837</v>
      </c>
      <c r="E445" s="34">
        <v>0</v>
      </c>
      <c r="F445" s="33">
        <v>148</v>
      </c>
      <c r="G445" s="33">
        <v>277</v>
      </c>
      <c r="H445" s="32">
        <v>0</v>
      </c>
    </row>
    <row r="446" spans="1:8" s="170" customFormat="1" x14ac:dyDescent="0.35">
      <c r="A446" s="197" t="s">
        <v>1057</v>
      </c>
      <c r="B446" s="66">
        <v>44008</v>
      </c>
      <c r="C446" s="33">
        <v>399</v>
      </c>
      <c r="D446" s="33">
        <v>2324</v>
      </c>
      <c r="E446" s="34">
        <v>0</v>
      </c>
      <c r="F446" s="33">
        <v>265</v>
      </c>
      <c r="G446" s="33">
        <v>1002</v>
      </c>
      <c r="H446" s="32">
        <v>0</v>
      </c>
    </row>
    <row r="447" spans="1:8" s="170" customFormat="1" x14ac:dyDescent="0.35">
      <c r="A447" s="197" t="s">
        <v>1059</v>
      </c>
      <c r="B447" s="66">
        <v>44008</v>
      </c>
      <c r="C447" s="33">
        <v>145</v>
      </c>
      <c r="D447" s="33">
        <v>1267</v>
      </c>
      <c r="E447" s="34">
        <v>0</v>
      </c>
      <c r="F447" s="33">
        <v>166</v>
      </c>
      <c r="G447" s="33">
        <v>746</v>
      </c>
      <c r="H447" s="32">
        <v>0</v>
      </c>
    </row>
    <row r="448" spans="1:8" s="170" customFormat="1" x14ac:dyDescent="0.35">
      <c r="A448" s="197" t="s">
        <v>1060</v>
      </c>
      <c r="B448" s="66">
        <v>44008</v>
      </c>
      <c r="C448" s="33">
        <v>121</v>
      </c>
      <c r="D448" s="33">
        <v>1184</v>
      </c>
      <c r="E448" s="34">
        <v>0</v>
      </c>
      <c r="F448" s="33">
        <v>118</v>
      </c>
      <c r="G448" s="33">
        <v>545</v>
      </c>
      <c r="H448" s="32">
        <v>0</v>
      </c>
    </row>
    <row r="449" spans="1:8" s="170" customFormat="1" x14ac:dyDescent="0.35">
      <c r="A449" s="197" t="s">
        <v>1061</v>
      </c>
      <c r="B449" s="66">
        <v>44008</v>
      </c>
      <c r="C449" s="33">
        <v>91</v>
      </c>
      <c r="D449" s="33">
        <v>772</v>
      </c>
      <c r="E449" s="34">
        <v>0</v>
      </c>
      <c r="F449" s="33">
        <v>90</v>
      </c>
      <c r="G449" s="33">
        <v>387</v>
      </c>
      <c r="H449" s="32">
        <v>0</v>
      </c>
    </row>
    <row r="450" spans="1:8" s="170" customFormat="1" x14ac:dyDescent="0.35">
      <c r="A450" s="197" t="s">
        <v>1062</v>
      </c>
      <c r="B450" s="66">
        <v>44008</v>
      </c>
      <c r="C450" s="33">
        <v>79</v>
      </c>
      <c r="D450" s="33">
        <v>903</v>
      </c>
      <c r="E450" s="34">
        <v>0</v>
      </c>
      <c r="F450" s="33">
        <v>130</v>
      </c>
      <c r="G450" s="33">
        <v>300</v>
      </c>
      <c r="H450" s="32">
        <v>0</v>
      </c>
    </row>
    <row r="451" spans="1:8" s="170" customFormat="1" x14ac:dyDescent="0.35">
      <c r="A451" s="197" t="s">
        <v>1063</v>
      </c>
      <c r="B451" s="66">
        <v>44008</v>
      </c>
      <c r="C451" s="33">
        <v>139</v>
      </c>
      <c r="D451" s="33">
        <v>828</v>
      </c>
      <c r="E451" s="34">
        <v>0</v>
      </c>
      <c r="F451" s="33">
        <v>153</v>
      </c>
      <c r="G451" s="33">
        <v>291</v>
      </c>
      <c r="H451" s="32">
        <v>0</v>
      </c>
    </row>
    <row r="452" spans="1:8" s="170" customFormat="1" x14ac:dyDescent="0.35">
      <c r="A452" s="197" t="s">
        <v>1057</v>
      </c>
      <c r="B452" s="66">
        <v>44009</v>
      </c>
      <c r="C452" s="33">
        <v>403</v>
      </c>
      <c r="D452" s="33">
        <v>2285</v>
      </c>
      <c r="E452" s="34">
        <v>0</v>
      </c>
      <c r="F452" s="33">
        <v>263</v>
      </c>
      <c r="G452" s="33">
        <v>1043</v>
      </c>
      <c r="H452" s="32">
        <v>0</v>
      </c>
    </row>
    <row r="453" spans="1:8" s="170" customFormat="1" x14ac:dyDescent="0.35">
      <c r="A453" s="197" t="s">
        <v>1059</v>
      </c>
      <c r="B453" s="66">
        <v>44009</v>
      </c>
      <c r="C453" s="33">
        <v>147</v>
      </c>
      <c r="D453" s="33">
        <v>1225</v>
      </c>
      <c r="E453" s="34">
        <v>0</v>
      </c>
      <c r="F453" s="33">
        <v>164</v>
      </c>
      <c r="G453" s="33">
        <v>783</v>
      </c>
      <c r="H453" s="32">
        <v>0</v>
      </c>
    </row>
    <row r="454" spans="1:8" s="170" customFormat="1" x14ac:dyDescent="0.35">
      <c r="A454" s="197" t="s">
        <v>1060</v>
      </c>
      <c r="B454" s="66">
        <v>44009</v>
      </c>
      <c r="C454" s="33">
        <v>108</v>
      </c>
      <c r="D454" s="33">
        <v>1102</v>
      </c>
      <c r="E454" s="34">
        <v>0</v>
      </c>
      <c r="F454" s="33">
        <v>131</v>
      </c>
      <c r="G454" s="33">
        <v>627</v>
      </c>
      <c r="H454" s="32">
        <v>0</v>
      </c>
    </row>
    <row r="455" spans="1:8" s="170" customFormat="1" x14ac:dyDescent="0.35">
      <c r="A455" s="197" t="s">
        <v>1061</v>
      </c>
      <c r="B455" s="66">
        <v>44009</v>
      </c>
      <c r="C455" s="33">
        <v>87</v>
      </c>
      <c r="D455" s="33">
        <v>749</v>
      </c>
      <c r="E455" s="34">
        <v>0</v>
      </c>
      <c r="F455" s="33">
        <v>94</v>
      </c>
      <c r="G455" s="33">
        <v>410</v>
      </c>
      <c r="H455" s="32">
        <v>0</v>
      </c>
    </row>
    <row r="456" spans="1:8" s="170" customFormat="1" x14ac:dyDescent="0.35">
      <c r="A456" s="197" t="s">
        <v>1062</v>
      </c>
      <c r="B456" s="66">
        <v>44009</v>
      </c>
      <c r="C456" s="33">
        <v>74</v>
      </c>
      <c r="D456" s="33">
        <v>835</v>
      </c>
      <c r="E456" s="34">
        <v>0</v>
      </c>
      <c r="F456" s="33">
        <v>135</v>
      </c>
      <c r="G456" s="33">
        <v>368</v>
      </c>
      <c r="H456" s="32">
        <v>0</v>
      </c>
    </row>
    <row r="457" spans="1:8" s="170" customFormat="1" x14ac:dyDescent="0.35">
      <c r="A457" s="197" t="s">
        <v>1063</v>
      </c>
      <c r="B457" s="66">
        <v>44009</v>
      </c>
      <c r="C457" s="33">
        <v>139</v>
      </c>
      <c r="D457" s="33">
        <v>832</v>
      </c>
      <c r="E457" s="34">
        <v>0</v>
      </c>
      <c r="F457" s="33">
        <v>153</v>
      </c>
      <c r="G457" s="33">
        <v>282</v>
      </c>
      <c r="H457" s="32">
        <v>0</v>
      </c>
    </row>
    <row r="458" spans="1:8" s="170" customFormat="1" x14ac:dyDescent="0.35">
      <c r="A458" s="197" t="s">
        <v>1057</v>
      </c>
      <c r="B458" s="66">
        <v>44010</v>
      </c>
      <c r="C458" s="33">
        <v>386</v>
      </c>
      <c r="D458" s="33">
        <v>2189</v>
      </c>
      <c r="E458" s="34">
        <v>0</v>
      </c>
      <c r="F458" s="33">
        <v>278</v>
      </c>
      <c r="G458" s="33">
        <v>1137</v>
      </c>
      <c r="H458" s="32">
        <v>0</v>
      </c>
    </row>
    <row r="459" spans="1:8" s="170" customFormat="1" x14ac:dyDescent="0.35">
      <c r="A459" s="197" t="s">
        <v>1059</v>
      </c>
      <c r="B459" s="66">
        <v>44010</v>
      </c>
      <c r="C459" s="33">
        <v>132</v>
      </c>
      <c r="D459" s="33">
        <v>1182</v>
      </c>
      <c r="E459" s="34">
        <v>0</v>
      </c>
      <c r="F459" s="33">
        <v>179</v>
      </c>
      <c r="G459" s="33">
        <v>826</v>
      </c>
      <c r="H459" s="32">
        <v>0</v>
      </c>
    </row>
    <row r="460" spans="1:8" s="170" customFormat="1" x14ac:dyDescent="0.35">
      <c r="A460" s="197" t="s">
        <v>1060</v>
      </c>
      <c r="B460" s="66">
        <v>44010</v>
      </c>
      <c r="C460" s="33">
        <v>105</v>
      </c>
      <c r="D460" s="33">
        <v>1083</v>
      </c>
      <c r="E460" s="34">
        <v>0</v>
      </c>
      <c r="F460" s="33">
        <v>134</v>
      </c>
      <c r="G460" s="33">
        <v>646</v>
      </c>
      <c r="H460" s="32">
        <v>0</v>
      </c>
    </row>
    <row r="461" spans="1:8" s="170" customFormat="1" x14ac:dyDescent="0.35">
      <c r="A461" s="197" t="s">
        <v>1061</v>
      </c>
      <c r="B461" s="66">
        <v>44010</v>
      </c>
      <c r="C461" s="33">
        <v>83</v>
      </c>
      <c r="D461" s="33">
        <v>723</v>
      </c>
      <c r="E461" s="34">
        <v>0</v>
      </c>
      <c r="F461" s="33">
        <v>98</v>
      </c>
      <c r="G461" s="33">
        <v>436</v>
      </c>
      <c r="H461" s="32">
        <v>0</v>
      </c>
    </row>
    <row r="462" spans="1:8" s="170" customFormat="1" x14ac:dyDescent="0.35">
      <c r="A462" s="197" t="s">
        <v>1062</v>
      </c>
      <c r="B462" s="66">
        <v>44010</v>
      </c>
      <c r="C462" s="33">
        <v>73</v>
      </c>
      <c r="D462" s="33">
        <v>811</v>
      </c>
      <c r="E462" s="34">
        <v>0</v>
      </c>
      <c r="F462" s="33">
        <v>136</v>
      </c>
      <c r="G462" s="33">
        <v>392</v>
      </c>
      <c r="H462" s="32">
        <v>0</v>
      </c>
    </row>
    <row r="463" spans="1:8" s="170" customFormat="1" x14ac:dyDescent="0.35">
      <c r="A463" s="197" t="s">
        <v>1063</v>
      </c>
      <c r="B463" s="66">
        <v>44010</v>
      </c>
      <c r="C463" s="33">
        <v>128</v>
      </c>
      <c r="D463" s="33">
        <v>772</v>
      </c>
      <c r="E463" s="34">
        <v>0</v>
      </c>
      <c r="F463" s="33">
        <v>164</v>
      </c>
      <c r="G463" s="33">
        <v>342</v>
      </c>
      <c r="H463" s="32">
        <v>0</v>
      </c>
    </row>
    <row r="464" spans="1:8" s="170" customFormat="1" x14ac:dyDescent="0.35">
      <c r="A464" s="197" t="s">
        <v>1057</v>
      </c>
      <c r="B464" s="66">
        <v>44011</v>
      </c>
      <c r="C464" s="33">
        <v>368</v>
      </c>
      <c r="D464" s="33">
        <v>2214</v>
      </c>
      <c r="E464" s="34">
        <v>0</v>
      </c>
      <c r="F464" s="33">
        <v>293</v>
      </c>
      <c r="G464" s="33">
        <v>1118</v>
      </c>
      <c r="H464" s="32">
        <v>0</v>
      </c>
    </row>
    <row r="465" spans="1:8" s="170" customFormat="1" x14ac:dyDescent="0.35">
      <c r="A465" s="197" t="s">
        <v>1059</v>
      </c>
      <c r="B465" s="66">
        <v>44011</v>
      </c>
      <c r="C465" s="33">
        <v>123</v>
      </c>
      <c r="D465" s="33">
        <v>1129</v>
      </c>
      <c r="E465" s="34">
        <v>0</v>
      </c>
      <c r="F465" s="33">
        <v>157</v>
      </c>
      <c r="G465" s="33">
        <v>721</v>
      </c>
      <c r="H465" s="32">
        <v>0</v>
      </c>
    </row>
    <row r="466" spans="1:8" s="170" customFormat="1" x14ac:dyDescent="0.35">
      <c r="A466" s="197" t="s">
        <v>1060</v>
      </c>
      <c r="B466" s="66">
        <v>44011</v>
      </c>
      <c r="C466" s="33">
        <v>109</v>
      </c>
      <c r="D466" s="33">
        <v>1187</v>
      </c>
      <c r="E466" s="34">
        <v>0</v>
      </c>
      <c r="F466" s="33">
        <v>130</v>
      </c>
      <c r="G466" s="33">
        <v>542</v>
      </c>
      <c r="H466" s="32">
        <v>0</v>
      </c>
    </row>
    <row r="467" spans="1:8" s="170" customFormat="1" x14ac:dyDescent="0.35">
      <c r="A467" s="197" t="s">
        <v>1061</v>
      </c>
      <c r="B467" s="66">
        <v>44011</v>
      </c>
      <c r="C467" s="33">
        <v>75</v>
      </c>
      <c r="D467" s="33">
        <v>736</v>
      </c>
      <c r="E467" s="34">
        <v>0</v>
      </c>
      <c r="F467" s="33">
        <v>106</v>
      </c>
      <c r="G467" s="33">
        <v>423</v>
      </c>
      <c r="H467" s="32">
        <v>0</v>
      </c>
    </row>
    <row r="468" spans="1:8" s="170" customFormat="1" x14ac:dyDescent="0.35">
      <c r="A468" s="197" t="s">
        <v>1062</v>
      </c>
      <c r="B468" s="66">
        <v>44011</v>
      </c>
      <c r="C468" s="33">
        <v>78</v>
      </c>
      <c r="D468" s="33">
        <v>866</v>
      </c>
      <c r="E468" s="34">
        <v>0</v>
      </c>
      <c r="F468" s="33">
        <v>131</v>
      </c>
      <c r="G468" s="33">
        <v>337</v>
      </c>
      <c r="H468" s="32">
        <v>0</v>
      </c>
    </row>
    <row r="469" spans="1:8" s="170" customFormat="1" x14ac:dyDescent="0.35">
      <c r="A469" s="197" t="s">
        <v>1063</v>
      </c>
      <c r="B469" s="66">
        <v>44011</v>
      </c>
      <c r="C469" s="33">
        <v>133</v>
      </c>
      <c r="D469" s="33">
        <v>788</v>
      </c>
      <c r="E469" s="34">
        <v>0</v>
      </c>
      <c r="F469" s="33">
        <v>159</v>
      </c>
      <c r="G469" s="33">
        <v>326</v>
      </c>
      <c r="H469" s="32">
        <v>0</v>
      </c>
    </row>
    <row r="470" spans="1:8" s="170" customFormat="1" x14ac:dyDescent="0.35">
      <c r="A470" s="197" t="s">
        <v>1057</v>
      </c>
      <c r="B470" s="66">
        <v>44012</v>
      </c>
      <c r="C470" s="33">
        <v>378</v>
      </c>
      <c r="D470" s="33">
        <v>2341</v>
      </c>
      <c r="E470" s="34">
        <v>0</v>
      </c>
      <c r="F470" s="33">
        <v>291</v>
      </c>
      <c r="G470" s="33">
        <v>999</v>
      </c>
      <c r="H470" s="32">
        <v>0</v>
      </c>
    </row>
    <row r="471" spans="1:8" s="170" customFormat="1" x14ac:dyDescent="0.35">
      <c r="A471" s="197" t="s">
        <v>1059</v>
      </c>
      <c r="B471" s="66">
        <v>44012</v>
      </c>
      <c r="C471" s="33">
        <v>123</v>
      </c>
      <c r="D471" s="33">
        <v>1211</v>
      </c>
      <c r="E471" s="34">
        <v>0</v>
      </c>
      <c r="F471" s="33">
        <v>157</v>
      </c>
      <c r="G471" s="33">
        <v>644</v>
      </c>
      <c r="H471" s="32">
        <v>0</v>
      </c>
    </row>
    <row r="472" spans="1:8" s="170" customFormat="1" x14ac:dyDescent="0.35">
      <c r="A472" s="197" t="s">
        <v>1060</v>
      </c>
      <c r="B472" s="66">
        <v>44012</v>
      </c>
      <c r="C472" s="33">
        <v>117</v>
      </c>
      <c r="D472" s="33">
        <v>1283</v>
      </c>
      <c r="E472" s="34">
        <v>0</v>
      </c>
      <c r="F472" s="33">
        <v>122</v>
      </c>
      <c r="G472" s="33">
        <v>446</v>
      </c>
      <c r="H472" s="32">
        <v>0</v>
      </c>
    </row>
    <row r="473" spans="1:8" s="170" customFormat="1" x14ac:dyDescent="0.35">
      <c r="A473" s="197" t="s">
        <v>1061</v>
      </c>
      <c r="B473" s="66">
        <v>44012</v>
      </c>
      <c r="C473" s="33">
        <v>77</v>
      </c>
      <c r="D473" s="33">
        <v>803</v>
      </c>
      <c r="E473" s="34">
        <v>0</v>
      </c>
      <c r="F473" s="33">
        <v>104</v>
      </c>
      <c r="G473" s="33">
        <v>356</v>
      </c>
      <c r="H473" s="32">
        <v>0</v>
      </c>
    </row>
    <row r="474" spans="1:8" s="170" customFormat="1" x14ac:dyDescent="0.35">
      <c r="A474" s="197" t="s">
        <v>1062</v>
      </c>
      <c r="B474" s="66">
        <v>44012</v>
      </c>
      <c r="C474" s="33">
        <v>85</v>
      </c>
      <c r="D474" s="33">
        <v>888</v>
      </c>
      <c r="E474" s="34">
        <v>0</v>
      </c>
      <c r="F474" s="33">
        <v>124</v>
      </c>
      <c r="G474" s="33">
        <v>315</v>
      </c>
      <c r="H474" s="32">
        <v>0</v>
      </c>
    </row>
    <row r="475" spans="1:8" s="170" customFormat="1" x14ac:dyDescent="0.35">
      <c r="A475" s="197" t="s">
        <v>1063</v>
      </c>
      <c r="B475" s="66">
        <v>44012</v>
      </c>
      <c r="C475" s="33">
        <v>139</v>
      </c>
      <c r="D475" s="33">
        <v>821</v>
      </c>
      <c r="E475" s="34">
        <v>0</v>
      </c>
      <c r="F475" s="33">
        <v>153</v>
      </c>
      <c r="G475" s="33">
        <v>302</v>
      </c>
      <c r="H475" s="32">
        <v>0</v>
      </c>
    </row>
    <row r="476" spans="1:8" s="170" customFormat="1" x14ac:dyDescent="0.35">
      <c r="A476" s="197" t="s">
        <v>1057</v>
      </c>
      <c r="B476" s="66">
        <v>44013</v>
      </c>
      <c r="C476" s="33">
        <v>382</v>
      </c>
      <c r="D476" s="33">
        <v>2345</v>
      </c>
      <c r="E476" s="34">
        <v>0</v>
      </c>
      <c r="F476" s="33">
        <v>288</v>
      </c>
      <c r="G476" s="33">
        <v>998</v>
      </c>
      <c r="H476" s="32">
        <v>0</v>
      </c>
    </row>
    <row r="477" spans="1:8" s="170" customFormat="1" x14ac:dyDescent="0.35">
      <c r="A477" s="197" t="s">
        <v>1059</v>
      </c>
      <c r="B477" s="66">
        <v>44013</v>
      </c>
      <c r="C477" s="33">
        <v>122</v>
      </c>
      <c r="D477" s="33">
        <v>1199</v>
      </c>
      <c r="E477" s="34">
        <v>0</v>
      </c>
      <c r="F477" s="33">
        <v>158</v>
      </c>
      <c r="G477" s="33">
        <v>651</v>
      </c>
      <c r="H477" s="32">
        <v>0</v>
      </c>
    </row>
    <row r="478" spans="1:8" s="170" customFormat="1" x14ac:dyDescent="0.35">
      <c r="A478" s="197" t="s">
        <v>1060</v>
      </c>
      <c r="B478" s="66">
        <v>44013</v>
      </c>
      <c r="C478" s="33">
        <v>118</v>
      </c>
      <c r="D478" s="33">
        <v>1266</v>
      </c>
      <c r="E478" s="34">
        <v>0</v>
      </c>
      <c r="F478" s="33">
        <v>120</v>
      </c>
      <c r="G478" s="33">
        <v>464</v>
      </c>
      <c r="H478" s="32">
        <v>0</v>
      </c>
    </row>
    <row r="479" spans="1:8" s="170" customFormat="1" x14ac:dyDescent="0.35">
      <c r="A479" s="197" t="s">
        <v>1061</v>
      </c>
      <c r="B479" s="66">
        <v>44013</v>
      </c>
      <c r="C479" s="33">
        <v>69</v>
      </c>
      <c r="D479" s="33">
        <v>804</v>
      </c>
      <c r="E479" s="34">
        <v>0</v>
      </c>
      <c r="F479" s="33">
        <v>112</v>
      </c>
      <c r="G479" s="33">
        <v>355</v>
      </c>
      <c r="H479" s="32">
        <v>0</v>
      </c>
    </row>
    <row r="480" spans="1:8" s="170" customFormat="1" x14ac:dyDescent="0.35">
      <c r="A480" s="197" t="s">
        <v>1062</v>
      </c>
      <c r="B480" s="66">
        <v>44013</v>
      </c>
      <c r="C480" s="33">
        <v>90</v>
      </c>
      <c r="D480" s="33">
        <v>859</v>
      </c>
      <c r="E480" s="34">
        <v>0</v>
      </c>
      <c r="F480" s="33">
        <v>119</v>
      </c>
      <c r="G480" s="33">
        <v>344</v>
      </c>
      <c r="H480" s="32">
        <v>0</v>
      </c>
    </row>
    <row r="481" spans="1:8" s="170" customFormat="1" x14ac:dyDescent="0.35">
      <c r="A481" s="197" t="s">
        <v>1063</v>
      </c>
      <c r="B481" s="66">
        <v>44013</v>
      </c>
      <c r="C481" s="33">
        <v>141</v>
      </c>
      <c r="D481" s="33">
        <v>816</v>
      </c>
      <c r="E481" s="34">
        <v>0</v>
      </c>
      <c r="F481" s="33">
        <v>151</v>
      </c>
      <c r="G481" s="33">
        <v>307</v>
      </c>
      <c r="H481" s="32">
        <v>0</v>
      </c>
    </row>
    <row r="482" spans="1:8" s="170" customFormat="1" x14ac:dyDescent="0.35">
      <c r="A482" s="197" t="s">
        <v>1057</v>
      </c>
      <c r="B482" s="66">
        <v>44014</v>
      </c>
      <c r="C482" s="33">
        <v>389</v>
      </c>
      <c r="D482" s="33">
        <v>2439</v>
      </c>
      <c r="E482" s="34">
        <v>0</v>
      </c>
      <c r="F482" s="33">
        <v>278</v>
      </c>
      <c r="G482" s="33">
        <v>904</v>
      </c>
      <c r="H482" s="32">
        <v>0</v>
      </c>
    </row>
    <row r="483" spans="1:8" s="170" customFormat="1" x14ac:dyDescent="0.35">
      <c r="A483" s="197" t="s">
        <v>1059</v>
      </c>
      <c r="B483" s="66">
        <v>44014</v>
      </c>
      <c r="C483" s="33">
        <v>117</v>
      </c>
      <c r="D483" s="33">
        <v>1180</v>
      </c>
      <c r="E483" s="34">
        <v>0</v>
      </c>
      <c r="F483" s="33">
        <v>163</v>
      </c>
      <c r="G483" s="33">
        <v>670</v>
      </c>
      <c r="H483" s="32">
        <v>0</v>
      </c>
    </row>
    <row r="484" spans="1:8" s="170" customFormat="1" x14ac:dyDescent="0.35">
      <c r="A484" s="197" t="s">
        <v>1060</v>
      </c>
      <c r="B484" s="66">
        <v>44014</v>
      </c>
      <c r="C484" s="33">
        <v>112</v>
      </c>
      <c r="D484" s="33">
        <v>1263</v>
      </c>
      <c r="E484" s="34">
        <v>0</v>
      </c>
      <c r="F484" s="33">
        <v>127</v>
      </c>
      <c r="G484" s="33">
        <v>466</v>
      </c>
      <c r="H484" s="32">
        <v>0</v>
      </c>
    </row>
    <row r="485" spans="1:8" s="170" customFormat="1" x14ac:dyDescent="0.35">
      <c r="A485" s="197" t="s">
        <v>1061</v>
      </c>
      <c r="B485" s="66">
        <v>44014</v>
      </c>
      <c r="C485" s="33">
        <v>74</v>
      </c>
      <c r="D485" s="33">
        <v>762</v>
      </c>
      <c r="E485" s="34">
        <v>0</v>
      </c>
      <c r="F485" s="33">
        <v>107</v>
      </c>
      <c r="G485" s="33">
        <v>397</v>
      </c>
      <c r="H485" s="32">
        <v>0</v>
      </c>
    </row>
    <row r="486" spans="1:8" s="170" customFormat="1" x14ac:dyDescent="0.35">
      <c r="A486" s="197" t="s">
        <v>1062</v>
      </c>
      <c r="B486" s="66">
        <v>44014</v>
      </c>
      <c r="C486" s="33">
        <v>76</v>
      </c>
      <c r="D486" s="33">
        <v>877</v>
      </c>
      <c r="E486" s="34">
        <v>0</v>
      </c>
      <c r="F486" s="33">
        <v>133</v>
      </c>
      <c r="G486" s="33">
        <v>326</v>
      </c>
      <c r="H486" s="32">
        <v>0</v>
      </c>
    </row>
    <row r="487" spans="1:8" s="170" customFormat="1" x14ac:dyDescent="0.35">
      <c r="A487" s="197" t="s">
        <v>1063</v>
      </c>
      <c r="B487" s="66">
        <v>44014</v>
      </c>
      <c r="C487" s="33">
        <v>144</v>
      </c>
      <c r="D487" s="33">
        <v>811</v>
      </c>
      <c r="E487" s="34">
        <v>0</v>
      </c>
      <c r="F487" s="33">
        <v>148</v>
      </c>
      <c r="G487" s="33">
        <v>312</v>
      </c>
      <c r="H487" s="32">
        <v>0</v>
      </c>
    </row>
    <row r="488" spans="1:8" s="170" customFormat="1" x14ac:dyDescent="0.35">
      <c r="A488" s="197" t="s">
        <v>1057</v>
      </c>
      <c r="B488" s="66">
        <v>44015</v>
      </c>
      <c r="C488" s="33">
        <v>373</v>
      </c>
      <c r="D488" s="33">
        <v>2378</v>
      </c>
      <c r="E488" s="34">
        <v>0</v>
      </c>
      <c r="F488" s="33">
        <v>290</v>
      </c>
      <c r="G488" s="33">
        <v>959</v>
      </c>
      <c r="H488" s="32">
        <v>0</v>
      </c>
    </row>
    <row r="489" spans="1:8" s="170" customFormat="1" x14ac:dyDescent="0.35">
      <c r="A489" s="197" t="s">
        <v>1059</v>
      </c>
      <c r="B489" s="66">
        <v>44015</v>
      </c>
      <c r="C489" s="33">
        <v>123</v>
      </c>
      <c r="D489" s="33">
        <v>1133</v>
      </c>
      <c r="E489" s="34">
        <v>0</v>
      </c>
      <c r="F489" s="33">
        <v>157</v>
      </c>
      <c r="G489" s="33">
        <v>717</v>
      </c>
      <c r="H489" s="32">
        <v>0</v>
      </c>
    </row>
    <row r="490" spans="1:8" s="170" customFormat="1" x14ac:dyDescent="0.35">
      <c r="A490" s="197" t="s">
        <v>1060</v>
      </c>
      <c r="B490" s="66">
        <v>44015</v>
      </c>
      <c r="C490" s="33">
        <v>120</v>
      </c>
      <c r="D490" s="33">
        <v>1194</v>
      </c>
      <c r="E490" s="34">
        <v>0</v>
      </c>
      <c r="F490" s="33">
        <v>119</v>
      </c>
      <c r="G490" s="33">
        <v>535</v>
      </c>
      <c r="H490" s="32">
        <v>0</v>
      </c>
    </row>
    <row r="491" spans="1:8" s="170" customFormat="1" x14ac:dyDescent="0.35">
      <c r="A491" s="197" t="s">
        <v>1061</v>
      </c>
      <c r="B491" s="66">
        <v>44015</v>
      </c>
      <c r="C491" s="33">
        <v>67</v>
      </c>
      <c r="D491" s="33">
        <v>787</v>
      </c>
      <c r="E491" s="34">
        <v>0</v>
      </c>
      <c r="F491" s="33">
        <v>114</v>
      </c>
      <c r="G491" s="33">
        <v>372</v>
      </c>
      <c r="H491" s="32">
        <v>0</v>
      </c>
    </row>
    <row r="492" spans="1:8" s="170" customFormat="1" x14ac:dyDescent="0.35">
      <c r="A492" s="197" t="s">
        <v>1062</v>
      </c>
      <c r="B492" s="66">
        <v>44015</v>
      </c>
      <c r="C492" s="33">
        <v>80</v>
      </c>
      <c r="D492" s="33">
        <v>853</v>
      </c>
      <c r="E492" s="34">
        <v>0</v>
      </c>
      <c r="F492" s="33">
        <v>129</v>
      </c>
      <c r="G492" s="33">
        <v>350</v>
      </c>
      <c r="H492" s="32">
        <v>0</v>
      </c>
    </row>
    <row r="493" spans="1:8" s="170" customFormat="1" x14ac:dyDescent="0.35">
      <c r="A493" s="197" t="s">
        <v>1063</v>
      </c>
      <c r="B493" s="66">
        <v>44015</v>
      </c>
      <c r="C493" s="33">
        <v>139</v>
      </c>
      <c r="D493" s="33">
        <v>807</v>
      </c>
      <c r="E493" s="34">
        <v>0</v>
      </c>
      <c r="F493" s="33">
        <v>153</v>
      </c>
      <c r="G493" s="33">
        <v>307</v>
      </c>
      <c r="H493" s="32">
        <v>0</v>
      </c>
    </row>
    <row r="494" spans="1:8" s="170" customFormat="1" x14ac:dyDescent="0.35">
      <c r="A494" s="197" t="s">
        <v>1057</v>
      </c>
      <c r="B494" s="66">
        <v>44016</v>
      </c>
      <c r="C494" s="33">
        <v>335</v>
      </c>
      <c r="D494" s="33">
        <v>2159</v>
      </c>
      <c r="E494" s="34">
        <v>0</v>
      </c>
      <c r="F494" s="33">
        <v>327</v>
      </c>
      <c r="G494" s="33">
        <v>1168</v>
      </c>
      <c r="H494" s="32">
        <v>0</v>
      </c>
    </row>
    <row r="495" spans="1:8" s="170" customFormat="1" x14ac:dyDescent="0.35">
      <c r="A495" s="197" t="s">
        <v>1059</v>
      </c>
      <c r="B495" s="66">
        <v>44016</v>
      </c>
      <c r="C495" s="33">
        <v>109</v>
      </c>
      <c r="D495" s="33">
        <v>1051</v>
      </c>
      <c r="E495" s="34">
        <v>0</v>
      </c>
      <c r="F495" s="33">
        <v>171</v>
      </c>
      <c r="G495" s="33">
        <v>804</v>
      </c>
      <c r="H495" s="32">
        <v>0</v>
      </c>
    </row>
    <row r="496" spans="1:8" s="170" customFormat="1" x14ac:dyDescent="0.35">
      <c r="A496" s="197" t="s">
        <v>1060</v>
      </c>
      <c r="B496" s="66">
        <v>44016</v>
      </c>
      <c r="C496" s="33">
        <v>114</v>
      </c>
      <c r="D496" s="33">
        <v>1140</v>
      </c>
      <c r="E496" s="34">
        <v>0</v>
      </c>
      <c r="F496" s="33">
        <v>125</v>
      </c>
      <c r="G496" s="33">
        <v>589</v>
      </c>
      <c r="H496" s="32">
        <v>0</v>
      </c>
    </row>
    <row r="497" spans="1:8" s="170" customFormat="1" x14ac:dyDescent="0.35">
      <c r="A497" s="197" t="s">
        <v>1061</v>
      </c>
      <c r="B497" s="66">
        <v>44016</v>
      </c>
      <c r="C497" s="33">
        <v>61</v>
      </c>
      <c r="D497" s="33">
        <v>653</v>
      </c>
      <c r="E497" s="34">
        <v>0</v>
      </c>
      <c r="F497" s="33">
        <v>120</v>
      </c>
      <c r="G497" s="33">
        <v>506</v>
      </c>
      <c r="H497" s="32">
        <v>0</v>
      </c>
    </row>
    <row r="498" spans="1:8" s="170" customFormat="1" x14ac:dyDescent="0.35">
      <c r="A498" s="197" t="s">
        <v>1062</v>
      </c>
      <c r="B498" s="66">
        <v>44016</v>
      </c>
      <c r="C498" s="33">
        <v>74</v>
      </c>
      <c r="D498" s="33">
        <v>801</v>
      </c>
      <c r="E498" s="34">
        <v>0</v>
      </c>
      <c r="F498" s="33">
        <v>135</v>
      </c>
      <c r="G498" s="33">
        <v>402</v>
      </c>
      <c r="H498" s="32">
        <v>0</v>
      </c>
    </row>
    <row r="499" spans="1:8" s="170" customFormat="1" x14ac:dyDescent="0.35">
      <c r="A499" s="197" t="s">
        <v>1063</v>
      </c>
      <c r="B499" s="66">
        <v>44016</v>
      </c>
      <c r="C499" s="33">
        <v>135</v>
      </c>
      <c r="D499" s="33">
        <v>745</v>
      </c>
      <c r="E499" s="34">
        <v>0</v>
      </c>
      <c r="F499" s="33">
        <v>157</v>
      </c>
      <c r="G499" s="33">
        <v>369</v>
      </c>
      <c r="H499" s="32">
        <v>0</v>
      </c>
    </row>
    <row r="500" spans="1:8" s="170" customFormat="1" x14ac:dyDescent="0.35">
      <c r="A500" s="197" t="s">
        <v>1057</v>
      </c>
      <c r="B500" s="66">
        <v>44017</v>
      </c>
      <c r="C500" s="33">
        <v>315</v>
      </c>
      <c r="D500" s="33">
        <v>2092</v>
      </c>
      <c r="E500" s="34">
        <v>0</v>
      </c>
      <c r="F500" s="33">
        <v>343</v>
      </c>
      <c r="G500" s="33">
        <v>1229</v>
      </c>
      <c r="H500" s="32">
        <v>0</v>
      </c>
    </row>
    <row r="501" spans="1:8" s="170" customFormat="1" x14ac:dyDescent="0.35">
      <c r="A501" s="197" t="s">
        <v>1059</v>
      </c>
      <c r="B501" s="66">
        <v>44017</v>
      </c>
      <c r="C501" s="33">
        <v>116</v>
      </c>
      <c r="D501" s="33">
        <v>1076</v>
      </c>
      <c r="E501" s="34">
        <v>0</v>
      </c>
      <c r="F501" s="33">
        <v>164</v>
      </c>
      <c r="G501" s="33">
        <v>769</v>
      </c>
      <c r="H501" s="32">
        <v>0</v>
      </c>
    </row>
    <row r="502" spans="1:8" s="170" customFormat="1" x14ac:dyDescent="0.35">
      <c r="A502" s="197" t="s">
        <v>1060</v>
      </c>
      <c r="B502" s="66">
        <v>44017</v>
      </c>
      <c r="C502" s="33">
        <v>110</v>
      </c>
      <c r="D502" s="33">
        <v>1159</v>
      </c>
      <c r="E502" s="34">
        <v>0</v>
      </c>
      <c r="F502" s="33">
        <v>129</v>
      </c>
      <c r="G502" s="33">
        <v>570</v>
      </c>
      <c r="H502" s="32">
        <v>0</v>
      </c>
    </row>
    <row r="503" spans="1:8" s="170" customFormat="1" x14ac:dyDescent="0.35">
      <c r="A503" s="197" t="s">
        <v>1061</v>
      </c>
      <c r="B503" s="66">
        <v>44017</v>
      </c>
      <c r="C503" s="33">
        <v>69</v>
      </c>
      <c r="D503" s="33">
        <v>697</v>
      </c>
      <c r="E503" s="34">
        <v>0</v>
      </c>
      <c r="F503" s="33">
        <v>112</v>
      </c>
      <c r="G503" s="33">
        <v>462</v>
      </c>
      <c r="H503" s="32">
        <v>0</v>
      </c>
    </row>
    <row r="504" spans="1:8" s="170" customFormat="1" x14ac:dyDescent="0.35">
      <c r="A504" s="197" t="s">
        <v>1062</v>
      </c>
      <c r="B504" s="66">
        <v>44017</v>
      </c>
      <c r="C504" s="33">
        <v>72</v>
      </c>
      <c r="D504" s="33">
        <v>813</v>
      </c>
      <c r="E504" s="34">
        <v>0</v>
      </c>
      <c r="F504" s="33">
        <v>137</v>
      </c>
      <c r="G504" s="33">
        <v>390</v>
      </c>
      <c r="H504" s="32">
        <v>0</v>
      </c>
    </row>
    <row r="505" spans="1:8" s="170" customFormat="1" x14ac:dyDescent="0.35">
      <c r="A505" s="197" t="s">
        <v>1063</v>
      </c>
      <c r="B505" s="66">
        <v>44017</v>
      </c>
      <c r="C505" s="33">
        <v>138</v>
      </c>
      <c r="D505" s="33">
        <v>742</v>
      </c>
      <c r="E505" s="34">
        <v>0</v>
      </c>
      <c r="F505" s="33">
        <v>154</v>
      </c>
      <c r="G505" s="33">
        <v>372</v>
      </c>
      <c r="H505" s="32">
        <v>0</v>
      </c>
    </row>
    <row r="506" spans="1:8" s="170" customFormat="1" x14ac:dyDescent="0.35">
      <c r="A506" s="197" t="s">
        <v>1057</v>
      </c>
      <c r="B506" s="66">
        <v>44018</v>
      </c>
      <c r="C506" s="33">
        <v>329</v>
      </c>
      <c r="D506" s="33">
        <v>2208</v>
      </c>
      <c r="E506" s="34">
        <v>0</v>
      </c>
      <c r="F506" s="33">
        <v>335</v>
      </c>
      <c r="G506" s="33">
        <v>1121</v>
      </c>
      <c r="H506" s="32">
        <v>0</v>
      </c>
    </row>
    <row r="507" spans="1:8" s="170" customFormat="1" x14ac:dyDescent="0.35">
      <c r="A507" s="197" t="s">
        <v>1059</v>
      </c>
      <c r="B507" s="66">
        <v>44018</v>
      </c>
      <c r="C507" s="33">
        <v>110</v>
      </c>
      <c r="D507" s="33">
        <v>1092</v>
      </c>
      <c r="E507" s="34">
        <v>0</v>
      </c>
      <c r="F507" s="33">
        <v>170</v>
      </c>
      <c r="G507" s="33">
        <v>757</v>
      </c>
      <c r="H507" s="32">
        <v>0</v>
      </c>
    </row>
    <row r="508" spans="1:8" s="170" customFormat="1" x14ac:dyDescent="0.35">
      <c r="A508" s="197" t="s">
        <v>1060</v>
      </c>
      <c r="B508" s="66">
        <v>44018</v>
      </c>
      <c r="C508" s="33">
        <v>105</v>
      </c>
      <c r="D508" s="33">
        <v>1207</v>
      </c>
      <c r="E508" s="34">
        <v>0</v>
      </c>
      <c r="F508" s="33">
        <v>133</v>
      </c>
      <c r="G508" s="33">
        <v>523</v>
      </c>
      <c r="H508" s="32">
        <v>0</v>
      </c>
    </row>
    <row r="509" spans="1:8" s="170" customFormat="1" x14ac:dyDescent="0.35">
      <c r="A509" s="197" t="s">
        <v>1061</v>
      </c>
      <c r="B509" s="66">
        <v>44018</v>
      </c>
      <c r="C509" s="33">
        <v>74</v>
      </c>
      <c r="D509" s="33">
        <v>730</v>
      </c>
      <c r="E509" s="34">
        <v>0</v>
      </c>
      <c r="F509" s="33">
        <v>107</v>
      </c>
      <c r="G509" s="33">
        <v>426</v>
      </c>
      <c r="H509" s="32">
        <v>0</v>
      </c>
    </row>
    <row r="510" spans="1:8" s="170" customFormat="1" x14ac:dyDescent="0.35">
      <c r="A510" s="197" t="s">
        <v>1062</v>
      </c>
      <c r="B510" s="66">
        <v>44018</v>
      </c>
      <c r="C510" s="33">
        <v>77</v>
      </c>
      <c r="D510" s="33">
        <v>823</v>
      </c>
      <c r="E510" s="34">
        <v>0</v>
      </c>
      <c r="F510" s="33">
        <v>132</v>
      </c>
      <c r="G510" s="33">
        <v>380</v>
      </c>
      <c r="H510" s="32">
        <v>0</v>
      </c>
    </row>
    <row r="511" spans="1:8" s="170" customFormat="1" x14ac:dyDescent="0.35">
      <c r="A511" s="197" t="s">
        <v>1063</v>
      </c>
      <c r="B511" s="66">
        <v>44018</v>
      </c>
      <c r="C511" s="33">
        <v>137</v>
      </c>
      <c r="D511" s="33">
        <v>778</v>
      </c>
      <c r="E511" s="34">
        <v>0</v>
      </c>
      <c r="F511" s="33">
        <v>155</v>
      </c>
      <c r="G511" s="33">
        <v>336</v>
      </c>
      <c r="H511" s="32">
        <v>0</v>
      </c>
    </row>
    <row r="512" spans="1:8" s="170" customFormat="1" x14ac:dyDescent="0.35">
      <c r="A512" s="197" t="s">
        <v>1057</v>
      </c>
      <c r="B512" s="66">
        <v>44019</v>
      </c>
      <c r="C512" s="33">
        <v>360</v>
      </c>
      <c r="D512" s="33">
        <v>2345</v>
      </c>
      <c r="E512" s="34">
        <v>0</v>
      </c>
      <c r="F512" s="33">
        <v>306</v>
      </c>
      <c r="G512" s="33">
        <v>994</v>
      </c>
      <c r="H512" s="32">
        <v>0</v>
      </c>
    </row>
    <row r="513" spans="1:8" s="170" customFormat="1" x14ac:dyDescent="0.35">
      <c r="A513" s="197" t="s">
        <v>1059</v>
      </c>
      <c r="B513" s="66">
        <v>44019</v>
      </c>
      <c r="C513" s="33">
        <v>126</v>
      </c>
      <c r="D513" s="33">
        <v>1158</v>
      </c>
      <c r="E513" s="34">
        <v>0</v>
      </c>
      <c r="F513" s="33">
        <v>154</v>
      </c>
      <c r="G513" s="33">
        <v>682</v>
      </c>
      <c r="H513" s="32">
        <v>0</v>
      </c>
    </row>
    <row r="514" spans="1:8" s="170" customFormat="1" x14ac:dyDescent="0.35">
      <c r="A514" s="197" t="s">
        <v>1060</v>
      </c>
      <c r="B514" s="66">
        <v>44019</v>
      </c>
      <c r="C514" s="33">
        <v>118</v>
      </c>
      <c r="D514" s="33">
        <v>1258</v>
      </c>
      <c r="E514" s="34">
        <v>0</v>
      </c>
      <c r="F514" s="33">
        <v>121</v>
      </c>
      <c r="G514" s="33">
        <v>471</v>
      </c>
      <c r="H514" s="32">
        <v>0</v>
      </c>
    </row>
    <row r="515" spans="1:8" s="170" customFormat="1" x14ac:dyDescent="0.35">
      <c r="A515" s="197" t="s">
        <v>1061</v>
      </c>
      <c r="B515" s="66">
        <v>44019</v>
      </c>
      <c r="C515" s="33">
        <v>74</v>
      </c>
      <c r="D515" s="33">
        <v>766</v>
      </c>
      <c r="E515" s="34">
        <v>0</v>
      </c>
      <c r="F515" s="33">
        <v>107</v>
      </c>
      <c r="G515" s="33">
        <v>398</v>
      </c>
      <c r="H515" s="32">
        <v>0</v>
      </c>
    </row>
    <row r="516" spans="1:8" s="170" customFormat="1" x14ac:dyDescent="0.35">
      <c r="A516" s="197" t="s">
        <v>1062</v>
      </c>
      <c r="B516" s="66">
        <v>44019</v>
      </c>
      <c r="C516" s="33">
        <v>79</v>
      </c>
      <c r="D516" s="33">
        <v>861</v>
      </c>
      <c r="E516" s="34">
        <v>0</v>
      </c>
      <c r="F516" s="33">
        <v>130</v>
      </c>
      <c r="G516" s="33">
        <v>342</v>
      </c>
      <c r="H516" s="32">
        <v>0</v>
      </c>
    </row>
    <row r="517" spans="1:8" s="170" customFormat="1" x14ac:dyDescent="0.35">
      <c r="A517" s="197" t="s">
        <v>1063</v>
      </c>
      <c r="B517" s="66">
        <v>44019</v>
      </c>
      <c r="C517" s="33">
        <v>141</v>
      </c>
      <c r="D517" s="33">
        <v>827</v>
      </c>
      <c r="E517" s="34">
        <v>0</v>
      </c>
      <c r="F517" s="33">
        <v>151</v>
      </c>
      <c r="G517" s="33">
        <v>296</v>
      </c>
      <c r="H517" s="32">
        <v>0</v>
      </c>
    </row>
    <row r="518" spans="1:8" s="170" customFormat="1" x14ac:dyDescent="0.35">
      <c r="A518" s="197" t="s">
        <v>1057</v>
      </c>
      <c r="B518" s="66">
        <v>44020</v>
      </c>
      <c r="C518" s="33">
        <v>374</v>
      </c>
      <c r="D518" s="33">
        <v>2359</v>
      </c>
      <c r="E518" s="34">
        <v>0</v>
      </c>
      <c r="F518" s="33">
        <v>294</v>
      </c>
      <c r="G518" s="33">
        <v>978</v>
      </c>
      <c r="H518" s="32">
        <v>0</v>
      </c>
    </row>
    <row r="519" spans="1:8" s="170" customFormat="1" x14ac:dyDescent="0.35">
      <c r="A519" s="197" t="s">
        <v>1059</v>
      </c>
      <c r="B519" s="66">
        <v>44020</v>
      </c>
      <c r="C519" s="33">
        <v>124</v>
      </c>
      <c r="D519" s="33">
        <v>1130</v>
      </c>
      <c r="E519" s="34">
        <v>0</v>
      </c>
      <c r="F519" s="33">
        <v>156</v>
      </c>
      <c r="G519" s="33">
        <v>721</v>
      </c>
      <c r="H519" s="32">
        <v>0</v>
      </c>
    </row>
    <row r="520" spans="1:8" s="170" customFormat="1" x14ac:dyDescent="0.35">
      <c r="A520" s="197" t="s">
        <v>1060</v>
      </c>
      <c r="B520" s="66">
        <v>44020</v>
      </c>
      <c r="C520" s="33">
        <v>113</v>
      </c>
      <c r="D520" s="33">
        <v>1253</v>
      </c>
      <c r="E520" s="34">
        <v>0</v>
      </c>
      <c r="F520" s="33">
        <v>126</v>
      </c>
      <c r="G520" s="33">
        <v>476</v>
      </c>
      <c r="H520" s="32">
        <v>0</v>
      </c>
    </row>
    <row r="521" spans="1:8" s="170" customFormat="1" x14ac:dyDescent="0.35">
      <c r="A521" s="197" t="s">
        <v>1061</v>
      </c>
      <c r="B521" s="66">
        <v>44020</v>
      </c>
      <c r="C521" s="33">
        <v>77</v>
      </c>
      <c r="D521" s="33">
        <v>796</v>
      </c>
      <c r="E521" s="34">
        <v>0</v>
      </c>
      <c r="F521" s="33">
        <v>104</v>
      </c>
      <c r="G521" s="33">
        <v>363</v>
      </c>
      <c r="H521" s="32">
        <v>0</v>
      </c>
    </row>
    <row r="522" spans="1:8" s="170" customFormat="1" x14ac:dyDescent="0.35">
      <c r="A522" s="197" t="s">
        <v>1062</v>
      </c>
      <c r="B522" s="66">
        <v>44020</v>
      </c>
      <c r="C522" s="33">
        <v>77</v>
      </c>
      <c r="D522" s="33">
        <v>917</v>
      </c>
      <c r="E522" s="34">
        <v>0</v>
      </c>
      <c r="F522" s="33">
        <v>132</v>
      </c>
      <c r="G522" s="33">
        <v>286</v>
      </c>
      <c r="H522" s="32">
        <v>0</v>
      </c>
    </row>
    <row r="523" spans="1:8" s="170" customFormat="1" x14ac:dyDescent="0.35">
      <c r="A523" s="197" t="s">
        <v>1063</v>
      </c>
      <c r="B523" s="66">
        <v>44020</v>
      </c>
      <c r="C523" s="33">
        <v>146</v>
      </c>
      <c r="D523" s="33">
        <v>838</v>
      </c>
      <c r="E523" s="34">
        <v>0</v>
      </c>
      <c r="F523" s="33">
        <v>146</v>
      </c>
      <c r="G523" s="33">
        <v>285</v>
      </c>
      <c r="H523" s="32">
        <v>0</v>
      </c>
    </row>
    <row r="524" spans="1:8" s="170" customFormat="1" x14ac:dyDescent="0.35">
      <c r="A524" s="197" t="s">
        <v>1057</v>
      </c>
      <c r="B524" s="66">
        <v>44021</v>
      </c>
      <c r="C524" s="33">
        <v>386</v>
      </c>
      <c r="D524" s="33">
        <v>2370</v>
      </c>
      <c r="E524" s="34">
        <v>0</v>
      </c>
      <c r="F524" s="33">
        <v>282</v>
      </c>
      <c r="G524" s="33">
        <v>967</v>
      </c>
      <c r="H524" s="32">
        <v>0</v>
      </c>
    </row>
    <row r="525" spans="1:8" s="170" customFormat="1" x14ac:dyDescent="0.35">
      <c r="A525" s="197" t="s">
        <v>1059</v>
      </c>
      <c r="B525" s="66">
        <v>44021</v>
      </c>
      <c r="C525" s="33">
        <v>123</v>
      </c>
      <c r="D525" s="33">
        <v>1164</v>
      </c>
      <c r="E525" s="34">
        <v>0</v>
      </c>
      <c r="F525" s="33">
        <v>157</v>
      </c>
      <c r="G525" s="33">
        <v>690</v>
      </c>
      <c r="H525" s="32">
        <v>0</v>
      </c>
    </row>
    <row r="526" spans="1:8" s="170" customFormat="1" x14ac:dyDescent="0.35">
      <c r="A526" s="197" t="s">
        <v>1060</v>
      </c>
      <c r="B526" s="66">
        <v>44021</v>
      </c>
      <c r="C526" s="33">
        <v>112</v>
      </c>
      <c r="D526" s="33">
        <v>1239</v>
      </c>
      <c r="E526" s="34">
        <v>0</v>
      </c>
      <c r="F526" s="33">
        <v>127</v>
      </c>
      <c r="G526" s="33">
        <v>490</v>
      </c>
      <c r="H526" s="32">
        <v>0</v>
      </c>
    </row>
    <row r="527" spans="1:8" s="170" customFormat="1" x14ac:dyDescent="0.35">
      <c r="A527" s="197" t="s">
        <v>1061</v>
      </c>
      <c r="B527" s="66">
        <v>44021</v>
      </c>
      <c r="C527" s="33">
        <v>74</v>
      </c>
      <c r="D527" s="33">
        <v>841</v>
      </c>
      <c r="E527" s="34">
        <v>0</v>
      </c>
      <c r="F527" s="33">
        <v>107</v>
      </c>
      <c r="G527" s="33">
        <v>318</v>
      </c>
      <c r="H527" s="32">
        <v>0</v>
      </c>
    </row>
    <row r="528" spans="1:8" s="170" customFormat="1" x14ac:dyDescent="0.35">
      <c r="A528" s="197" t="s">
        <v>1062</v>
      </c>
      <c r="B528" s="66">
        <v>44021</v>
      </c>
      <c r="C528" s="33">
        <v>85</v>
      </c>
      <c r="D528" s="33">
        <v>889</v>
      </c>
      <c r="E528" s="34">
        <v>0</v>
      </c>
      <c r="F528" s="33">
        <v>124</v>
      </c>
      <c r="G528" s="33">
        <v>314</v>
      </c>
      <c r="H528" s="32">
        <v>0</v>
      </c>
    </row>
    <row r="529" spans="1:8" s="170" customFormat="1" x14ac:dyDescent="0.35">
      <c r="A529" s="197" t="s">
        <v>1063</v>
      </c>
      <c r="B529" s="66">
        <v>44021</v>
      </c>
      <c r="C529" s="33">
        <v>135</v>
      </c>
      <c r="D529" s="33">
        <v>858</v>
      </c>
      <c r="E529" s="34">
        <v>0</v>
      </c>
      <c r="F529" s="33">
        <v>157</v>
      </c>
      <c r="G529" s="33">
        <v>265</v>
      </c>
      <c r="H529" s="32">
        <v>0</v>
      </c>
    </row>
    <row r="530" spans="1:8" s="170" customFormat="1" x14ac:dyDescent="0.35">
      <c r="A530" s="197" t="s">
        <v>1057</v>
      </c>
      <c r="B530" s="66">
        <v>44022</v>
      </c>
      <c r="C530" s="33">
        <v>388</v>
      </c>
      <c r="D530" s="33">
        <v>2324</v>
      </c>
      <c r="E530" s="34">
        <v>0</v>
      </c>
      <c r="F530" s="33">
        <v>274</v>
      </c>
      <c r="G530" s="33">
        <v>1011</v>
      </c>
      <c r="H530" s="32">
        <v>0</v>
      </c>
    </row>
    <row r="531" spans="1:8" s="170" customFormat="1" x14ac:dyDescent="0.35">
      <c r="A531" s="197" t="s">
        <v>1059</v>
      </c>
      <c r="B531" s="66">
        <v>44022</v>
      </c>
      <c r="C531" s="33">
        <v>115</v>
      </c>
      <c r="D531" s="33">
        <v>1146</v>
      </c>
      <c r="E531" s="34">
        <v>0</v>
      </c>
      <c r="F531" s="33">
        <v>165</v>
      </c>
      <c r="G531" s="33">
        <v>708</v>
      </c>
      <c r="H531" s="32">
        <v>0</v>
      </c>
    </row>
    <row r="532" spans="1:8" s="170" customFormat="1" x14ac:dyDescent="0.35">
      <c r="A532" s="197" t="s">
        <v>1060</v>
      </c>
      <c r="B532" s="66">
        <v>44022</v>
      </c>
      <c r="C532" s="33">
        <v>117</v>
      </c>
      <c r="D532" s="33">
        <v>1174</v>
      </c>
      <c r="E532" s="34">
        <v>0</v>
      </c>
      <c r="F532" s="33">
        <v>122</v>
      </c>
      <c r="G532" s="33">
        <v>555</v>
      </c>
      <c r="H532" s="32">
        <v>0</v>
      </c>
    </row>
    <row r="533" spans="1:8" s="170" customFormat="1" x14ac:dyDescent="0.35">
      <c r="A533" s="197" t="s">
        <v>1061</v>
      </c>
      <c r="B533" s="66">
        <v>44022</v>
      </c>
      <c r="C533" s="33">
        <v>71</v>
      </c>
      <c r="D533" s="33">
        <v>816</v>
      </c>
      <c r="E533" s="34">
        <v>0</v>
      </c>
      <c r="F533" s="33">
        <v>110</v>
      </c>
      <c r="G533" s="33">
        <v>343</v>
      </c>
      <c r="H533" s="32">
        <v>0</v>
      </c>
    </row>
    <row r="534" spans="1:8" s="170" customFormat="1" x14ac:dyDescent="0.35">
      <c r="A534" s="197" t="s">
        <v>1062</v>
      </c>
      <c r="B534" s="66">
        <v>44022</v>
      </c>
      <c r="C534" s="33">
        <v>83</v>
      </c>
      <c r="D534" s="33">
        <v>905</v>
      </c>
      <c r="E534" s="34">
        <v>0</v>
      </c>
      <c r="F534" s="33">
        <v>126</v>
      </c>
      <c r="G534" s="33">
        <v>298</v>
      </c>
      <c r="H534" s="32">
        <v>0</v>
      </c>
    </row>
    <row r="535" spans="1:8" s="170" customFormat="1" x14ac:dyDescent="0.35">
      <c r="A535" s="197" t="s">
        <v>1063</v>
      </c>
      <c r="B535" s="66">
        <v>44022</v>
      </c>
      <c r="C535" s="33">
        <v>140</v>
      </c>
      <c r="D535" s="33">
        <v>846</v>
      </c>
      <c r="E535" s="34">
        <v>0</v>
      </c>
      <c r="F535" s="33">
        <v>152</v>
      </c>
      <c r="G535" s="33">
        <v>277</v>
      </c>
      <c r="H535" s="32">
        <v>0</v>
      </c>
    </row>
    <row r="536" spans="1:8" s="170" customFormat="1" x14ac:dyDescent="0.35">
      <c r="A536" s="197" t="s">
        <v>1057</v>
      </c>
      <c r="B536" s="66">
        <v>44023</v>
      </c>
      <c r="C536" s="33">
        <v>386</v>
      </c>
      <c r="D536" s="33">
        <v>2386</v>
      </c>
      <c r="E536" s="34">
        <v>0</v>
      </c>
      <c r="F536" s="33">
        <v>279</v>
      </c>
      <c r="G536" s="33">
        <v>932</v>
      </c>
      <c r="H536" s="32">
        <v>0</v>
      </c>
    </row>
    <row r="537" spans="1:8" s="170" customFormat="1" x14ac:dyDescent="0.35">
      <c r="A537" s="197" t="s">
        <v>1059</v>
      </c>
      <c r="B537" s="66">
        <v>44023</v>
      </c>
      <c r="C537" s="33">
        <v>117</v>
      </c>
      <c r="D537" s="33">
        <v>1176</v>
      </c>
      <c r="E537" s="34">
        <v>0</v>
      </c>
      <c r="F537" s="33">
        <v>163</v>
      </c>
      <c r="G537" s="33">
        <v>670</v>
      </c>
      <c r="H537" s="32">
        <v>0</v>
      </c>
    </row>
    <row r="538" spans="1:8" s="170" customFormat="1" x14ac:dyDescent="0.35">
      <c r="A538" s="197" t="s">
        <v>1060</v>
      </c>
      <c r="B538" s="66">
        <v>44023</v>
      </c>
      <c r="C538" s="33">
        <v>114</v>
      </c>
      <c r="D538" s="33">
        <v>1179</v>
      </c>
      <c r="E538" s="34">
        <v>0</v>
      </c>
      <c r="F538" s="33">
        <v>125</v>
      </c>
      <c r="G538" s="33">
        <v>550</v>
      </c>
      <c r="H538" s="32">
        <v>0</v>
      </c>
    </row>
    <row r="539" spans="1:8" s="170" customFormat="1" x14ac:dyDescent="0.35">
      <c r="A539" s="197" t="s">
        <v>1061</v>
      </c>
      <c r="B539" s="66">
        <v>44023</v>
      </c>
      <c r="C539" s="33">
        <v>67</v>
      </c>
      <c r="D539" s="33">
        <v>785</v>
      </c>
      <c r="E539" s="34">
        <v>0</v>
      </c>
      <c r="F539" s="33">
        <v>114</v>
      </c>
      <c r="G539" s="33">
        <v>374</v>
      </c>
      <c r="H539" s="32">
        <v>0</v>
      </c>
    </row>
    <row r="540" spans="1:8" s="170" customFormat="1" x14ac:dyDescent="0.35">
      <c r="A540" s="197" t="s">
        <v>1062</v>
      </c>
      <c r="B540" s="66">
        <v>44023</v>
      </c>
      <c r="C540" s="33">
        <v>73</v>
      </c>
      <c r="D540" s="33">
        <v>902</v>
      </c>
      <c r="E540" s="34">
        <v>0</v>
      </c>
      <c r="F540" s="33">
        <v>136</v>
      </c>
      <c r="G540" s="33">
        <v>301</v>
      </c>
      <c r="H540" s="32">
        <v>0</v>
      </c>
    </row>
    <row r="541" spans="1:8" s="170" customFormat="1" x14ac:dyDescent="0.35">
      <c r="A541" s="197" t="s">
        <v>1063</v>
      </c>
      <c r="B541" s="66">
        <v>44023</v>
      </c>
      <c r="C541" s="33">
        <v>138</v>
      </c>
      <c r="D541" s="33">
        <v>825</v>
      </c>
      <c r="E541" s="34">
        <v>0</v>
      </c>
      <c r="F541" s="33">
        <v>154</v>
      </c>
      <c r="G541" s="33">
        <v>298</v>
      </c>
      <c r="H541" s="32">
        <v>0</v>
      </c>
    </row>
    <row r="542" spans="1:8" s="170" customFormat="1" x14ac:dyDescent="0.35">
      <c r="A542" s="197" t="s">
        <v>1057</v>
      </c>
      <c r="B542" s="66">
        <v>44024</v>
      </c>
      <c r="C542" s="33">
        <v>368</v>
      </c>
      <c r="D542" s="33">
        <v>2241</v>
      </c>
      <c r="E542" s="34">
        <v>0</v>
      </c>
      <c r="F542" s="33">
        <v>296</v>
      </c>
      <c r="G542" s="33">
        <v>1076</v>
      </c>
      <c r="H542" s="32">
        <v>0</v>
      </c>
    </row>
    <row r="543" spans="1:8" s="170" customFormat="1" x14ac:dyDescent="0.35">
      <c r="A543" s="197" t="s">
        <v>1059</v>
      </c>
      <c r="B543" s="66">
        <v>44024</v>
      </c>
      <c r="C543" s="33">
        <v>113</v>
      </c>
      <c r="D543" s="33">
        <v>1096</v>
      </c>
      <c r="E543" s="34">
        <v>0</v>
      </c>
      <c r="F543" s="33">
        <v>167</v>
      </c>
      <c r="G543" s="33">
        <v>749</v>
      </c>
      <c r="H543" s="32">
        <v>0</v>
      </c>
    </row>
    <row r="544" spans="1:8" s="170" customFormat="1" x14ac:dyDescent="0.35">
      <c r="A544" s="197" t="s">
        <v>1060</v>
      </c>
      <c r="B544" s="66">
        <v>44024</v>
      </c>
      <c r="C544" s="33">
        <v>120</v>
      </c>
      <c r="D544" s="33">
        <v>1108</v>
      </c>
      <c r="E544" s="34">
        <v>0</v>
      </c>
      <c r="F544" s="33">
        <v>119</v>
      </c>
      <c r="G544" s="33">
        <v>621</v>
      </c>
      <c r="H544" s="32">
        <v>0</v>
      </c>
    </row>
    <row r="545" spans="1:8" s="170" customFormat="1" x14ac:dyDescent="0.35">
      <c r="A545" s="197" t="s">
        <v>1061</v>
      </c>
      <c r="B545" s="66">
        <v>44024</v>
      </c>
      <c r="C545" s="33">
        <v>73</v>
      </c>
      <c r="D545" s="33">
        <v>734</v>
      </c>
      <c r="E545" s="34">
        <v>0</v>
      </c>
      <c r="F545" s="33">
        <v>108</v>
      </c>
      <c r="G545" s="33">
        <v>425</v>
      </c>
      <c r="H545" s="32">
        <v>0</v>
      </c>
    </row>
    <row r="546" spans="1:8" s="170" customFormat="1" x14ac:dyDescent="0.35">
      <c r="A546" s="197" t="s">
        <v>1062</v>
      </c>
      <c r="B546" s="66">
        <v>44024</v>
      </c>
      <c r="C546" s="33">
        <v>76</v>
      </c>
      <c r="D546" s="33">
        <v>861</v>
      </c>
      <c r="E546" s="34">
        <v>0</v>
      </c>
      <c r="F546" s="33">
        <v>133</v>
      </c>
      <c r="G546" s="33">
        <v>342</v>
      </c>
      <c r="H546" s="32">
        <v>0</v>
      </c>
    </row>
    <row r="547" spans="1:8" s="170" customFormat="1" x14ac:dyDescent="0.35">
      <c r="A547" s="197" t="s">
        <v>1063</v>
      </c>
      <c r="B547" s="66">
        <v>44024</v>
      </c>
      <c r="C547" s="33">
        <v>142</v>
      </c>
      <c r="D547" s="33">
        <v>813</v>
      </c>
      <c r="E547" s="34">
        <v>0</v>
      </c>
      <c r="F547" s="33">
        <v>150</v>
      </c>
      <c r="G547" s="33">
        <v>310</v>
      </c>
      <c r="H547" s="32">
        <v>0</v>
      </c>
    </row>
    <row r="548" spans="1:8" s="170" customFormat="1" x14ac:dyDescent="0.35">
      <c r="A548" s="197" t="s">
        <v>1057</v>
      </c>
      <c r="B548" s="66">
        <v>44025</v>
      </c>
      <c r="C548" s="33">
        <v>359</v>
      </c>
      <c r="D548" s="33">
        <v>2281</v>
      </c>
      <c r="E548" s="34">
        <v>0</v>
      </c>
      <c r="F548" s="33">
        <v>302</v>
      </c>
      <c r="G548" s="33">
        <v>1035</v>
      </c>
      <c r="H548" s="32">
        <v>0</v>
      </c>
    </row>
    <row r="549" spans="1:8" s="170" customFormat="1" x14ac:dyDescent="0.35">
      <c r="A549" s="197" t="s">
        <v>1059</v>
      </c>
      <c r="B549" s="66">
        <v>44025</v>
      </c>
      <c r="C549" s="33">
        <v>104</v>
      </c>
      <c r="D549" s="33">
        <v>1107</v>
      </c>
      <c r="E549" s="34">
        <v>0</v>
      </c>
      <c r="F549" s="33">
        <v>171</v>
      </c>
      <c r="G549" s="33">
        <v>743</v>
      </c>
      <c r="H549" s="32">
        <v>0</v>
      </c>
    </row>
    <row r="550" spans="1:8" s="170" customFormat="1" x14ac:dyDescent="0.35">
      <c r="A550" s="197" t="s">
        <v>1060</v>
      </c>
      <c r="B550" s="66">
        <v>44025</v>
      </c>
      <c r="C550" s="33">
        <v>126</v>
      </c>
      <c r="D550" s="33">
        <v>1141</v>
      </c>
      <c r="E550" s="34">
        <v>0</v>
      </c>
      <c r="F550" s="33">
        <v>113</v>
      </c>
      <c r="G550" s="33">
        <v>588</v>
      </c>
      <c r="H550" s="32">
        <v>0</v>
      </c>
    </row>
    <row r="551" spans="1:8" s="170" customFormat="1" x14ac:dyDescent="0.35">
      <c r="A551" s="197" t="s">
        <v>1061</v>
      </c>
      <c r="B551" s="66">
        <v>44025</v>
      </c>
      <c r="C551" s="33">
        <v>83</v>
      </c>
      <c r="D551" s="33">
        <v>760</v>
      </c>
      <c r="E551" s="34">
        <v>0</v>
      </c>
      <c r="F551" s="33">
        <v>98</v>
      </c>
      <c r="G551" s="33">
        <v>399</v>
      </c>
      <c r="H551" s="32">
        <v>0</v>
      </c>
    </row>
    <row r="552" spans="1:8" s="170" customFormat="1" x14ac:dyDescent="0.35">
      <c r="A552" s="197" t="s">
        <v>1062</v>
      </c>
      <c r="B552" s="66">
        <v>44025</v>
      </c>
      <c r="C552" s="33">
        <v>80</v>
      </c>
      <c r="D552" s="33">
        <v>857</v>
      </c>
      <c r="E552" s="34">
        <v>0</v>
      </c>
      <c r="F552" s="33">
        <v>129</v>
      </c>
      <c r="G552" s="33">
        <v>346</v>
      </c>
      <c r="H552" s="32">
        <v>0</v>
      </c>
    </row>
    <row r="553" spans="1:8" s="170" customFormat="1" x14ac:dyDescent="0.35">
      <c r="A553" s="197" t="s">
        <v>1063</v>
      </c>
      <c r="B553" s="66">
        <v>44025</v>
      </c>
      <c r="C553" s="33">
        <v>141</v>
      </c>
      <c r="D553" s="33">
        <v>824</v>
      </c>
      <c r="E553" s="34">
        <v>0</v>
      </c>
      <c r="F553" s="33">
        <v>151</v>
      </c>
      <c r="G553" s="33">
        <v>299</v>
      </c>
      <c r="H553" s="32">
        <v>0</v>
      </c>
    </row>
    <row r="554" spans="1:8" s="170" customFormat="1" x14ac:dyDescent="0.35">
      <c r="A554" s="197" t="s">
        <v>1057</v>
      </c>
      <c r="B554" s="66">
        <v>44026</v>
      </c>
      <c r="C554" s="33">
        <v>370</v>
      </c>
      <c r="D554" s="33">
        <v>2367</v>
      </c>
      <c r="E554" s="34">
        <v>0</v>
      </c>
      <c r="F554" s="33">
        <v>271</v>
      </c>
      <c r="G554" s="33">
        <v>978</v>
      </c>
      <c r="H554" s="32">
        <v>0</v>
      </c>
    </row>
    <row r="555" spans="1:8" s="170" customFormat="1" x14ac:dyDescent="0.35">
      <c r="A555" s="197" t="s">
        <v>1059</v>
      </c>
      <c r="B555" s="66">
        <v>44026</v>
      </c>
      <c r="C555" s="33">
        <v>115</v>
      </c>
      <c r="D555" s="33">
        <v>1194</v>
      </c>
      <c r="E555" s="34">
        <v>0</v>
      </c>
      <c r="F555" s="33">
        <v>160</v>
      </c>
      <c r="G555" s="33">
        <v>656</v>
      </c>
      <c r="H555" s="32">
        <v>0</v>
      </c>
    </row>
    <row r="556" spans="1:8" s="170" customFormat="1" x14ac:dyDescent="0.35">
      <c r="A556" s="197" t="s">
        <v>1060</v>
      </c>
      <c r="B556" s="66">
        <v>44026</v>
      </c>
      <c r="C556" s="33">
        <v>123</v>
      </c>
      <c r="D556" s="33">
        <v>1217</v>
      </c>
      <c r="E556" s="34">
        <v>0</v>
      </c>
      <c r="F556" s="33">
        <v>116</v>
      </c>
      <c r="G556" s="33">
        <v>512</v>
      </c>
      <c r="H556" s="32">
        <v>0</v>
      </c>
    </row>
    <row r="557" spans="1:8" s="170" customFormat="1" x14ac:dyDescent="0.35">
      <c r="A557" s="197" t="s">
        <v>1061</v>
      </c>
      <c r="B557" s="66">
        <v>44026</v>
      </c>
      <c r="C557" s="33">
        <v>80</v>
      </c>
      <c r="D557" s="33">
        <v>818</v>
      </c>
      <c r="E557" s="34">
        <v>0</v>
      </c>
      <c r="F557" s="33">
        <v>101</v>
      </c>
      <c r="G557" s="33">
        <v>341</v>
      </c>
      <c r="H557" s="32">
        <v>0</v>
      </c>
    </row>
    <row r="558" spans="1:8" s="170" customFormat="1" x14ac:dyDescent="0.35">
      <c r="A558" s="197" t="s">
        <v>1062</v>
      </c>
      <c r="B558" s="66">
        <v>44026</v>
      </c>
      <c r="C558" s="33">
        <v>79</v>
      </c>
      <c r="D558" s="33">
        <v>902</v>
      </c>
      <c r="E558" s="34">
        <v>0</v>
      </c>
      <c r="F558" s="33">
        <v>130</v>
      </c>
      <c r="G558" s="33">
        <v>301</v>
      </c>
      <c r="H558" s="32">
        <v>0</v>
      </c>
    </row>
    <row r="559" spans="1:8" s="170" customFormat="1" x14ac:dyDescent="0.35">
      <c r="A559" s="197" t="s">
        <v>1063</v>
      </c>
      <c r="B559" s="66">
        <v>44026</v>
      </c>
      <c r="C559" s="33">
        <v>135</v>
      </c>
      <c r="D559" s="33">
        <v>868</v>
      </c>
      <c r="E559" s="34">
        <v>0</v>
      </c>
      <c r="F559" s="33">
        <v>157</v>
      </c>
      <c r="G559" s="33">
        <v>250</v>
      </c>
      <c r="H559" s="32">
        <v>0</v>
      </c>
    </row>
    <row r="560" spans="1:8" s="170" customFormat="1" x14ac:dyDescent="0.35">
      <c r="A560" s="197" t="s">
        <v>1057</v>
      </c>
      <c r="B560" s="66">
        <v>44027</v>
      </c>
      <c r="C560" s="33">
        <v>390</v>
      </c>
      <c r="D560" s="33">
        <v>2447</v>
      </c>
      <c r="E560" s="34">
        <v>0</v>
      </c>
      <c r="F560" s="33">
        <v>254</v>
      </c>
      <c r="G560" s="33">
        <v>911</v>
      </c>
      <c r="H560" s="32">
        <v>0</v>
      </c>
    </row>
    <row r="561" spans="1:8" s="170" customFormat="1" x14ac:dyDescent="0.35">
      <c r="A561" s="197" t="s">
        <v>1059</v>
      </c>
      <c r="B561" s="66">
        <v>44027</v>
      </c>
      <c r="C561" s="33">
        <v>112</v>
      </c>
      <c r="D561" s="33">
        <v>1213</v>
      </c>
      <c r="E561" s="34">
        <v>0</v>
      </c>
      <c r="F561" s="33">
        <v>163</v>
      </c>
      <c r="G561" s="33">
        <v>637</v>
      </c>
      <c r="H561" s="32">
        <v>0</v>
      </c>
    </row>
    <row r="562" spans="1:8" s="170" customFormat="1" x14ac:dyDescent="0.35">
      <c r="A562" s="197" t="s">
        <v>1060</v>
      </c>
      <c r="B562" s="66">
        <v>44027</v>
      </c>
      <c r="C562" s="33">
        <v>123</v>
      </c>
      <c r="D562" s="33">
        <v>1272</v>
      </c>
      <c r="E562" s="34">
        <v>0</v>
      </c>
      <c r="F562" s="33">
        <v>116</v>
      </c>
      <c r="G562" s="33">
        <v>457</v>
      </c>
      <c r="H562" s="32">
        <v>0</v>
      </c>
    </row>
    <row r="563" spans="1:8" s="170" customFormat="1" x14ac:dyDescent="0.35">
      <c r="A563" s="197" t="s">
        <v>1061</v>
      </c>
      <c r="B563" s="66">
        <v>44027</v>
      </c>
      <c r="C563" s="33">
        <v>82</v>
      </c>
      <c r="D563" s="33">
        <v>758</v>
      </c>
      <c r="E563" s="34">
        <v>0</v>
      </c>
      <c r="F563" s="33">
        <v>99</v>
      </c>
      <c r="G563" s="33">
        <v>401</v>
      </c>
      <c r="H563" s="32">
        <v>0</v>
      </c>
    </row>
    <row r="564" spans="1:8" s="170" customFormat="1" x14ac:dyDescent="0.35">
      <c r="A564" s="197" t="s">
        <v>1062</v>
      </c>
      <c r="B564" s="66">
        <v>44027</v>
      </c>
      <c r="C564" s="33">
        <v>75</v>
      </c>
      <c r="D564" s="33">
        <v>907</v>
      </c>
      <c r="E564" s="34">
        <v>0</v>
      </c>
      <c r="F564" s="33">
        <v>134</v>
      </c>
      <c r="G564" s="33">
        <v>296</v>
      </c>
      <c r="H564" s="32">
        <v>0</v>
      </c>
    </row>
    <row r="565" spans="1:8" s="170" customFormat="1" x14ac:dyDescent="0.35">
      <c r="A565" s="197" t="s">
        <v>1063</v>
      </c>
      <c r="B565" s="66">
        <v>44027</v>
      </c>
      <c r="C565" s="33">
        <v>136</v>
      </c>
      <c r="D565" s="33">
        <v>856</v>
      </c>
      <c r="E565" s="34">
        <v>0</v>
      </c>
      <c r="F565" s="33">
        <v>138</v>
      </c>
      <c r="G565" s="33">
        <v>280</v>
      </c>
      <c r="H565" s="32">
        <v>0</v>
      </c>
    </row>
    <row r="566" spans="1:8" s="170" customFormat="1" x14ac:dyDescent="0.35">
      <c r="A566" s="197" t="s">
        <v>1057</v>
      </c>
      <c r="B566" s="66">
        <v>44028</v>
      </c>
      <c r="C566" s="33">
        <v>403</v>
      </c>
      <c r="D566" s="33">
        <v>2459</v>
      </c>
      <c r="E566" s="34">
        <v>0</v>
      </c>
      <c r="F566" s="33">
        <v>239</v>
      </c>
      <c r="G566" s="33">
        <v>890</v>
      </c>
      <c r="H566" s="32">
        <v>0</v>
      </c>
    </row>
    <row r="567" spans="1:8" s="170" customFormat="1" x14ac:dyDescent="0.35">
      <c r="A567" s="197" t="s">
        <v>1059</v>
      </c>
      <c r="B567" s="66">
        <v>44028</v>
      </c>
      <c r="C567" s="33">
        <v>113</v>
      </c>
      <c r="D567" s="33">
        <v>1208</v>
      </c>
      <c r="E567" s="34">
        <v>0</v>
      </c>
      <c r="F567" s="33">
        <v>162</v>
      </c>
      <c r="G567" s="33">
        <v>642</v>
      </c>
      <c r="H567" s="32">
        <v>0</v>
      </c>
    </row>
    <row r="568" spans="1:8" s="170" customFormat="1" x14ac:dyDescent="0.35">
      <c r="A568" s="197" t="s">
        <v>1060</v>
      </c>
      <c r="B568" s="66">
        <v>44028</v>
      </c>
      <c r="C568" s="33">
        <v>117</v>
      </c>
      <c r="D568" s="33">
        <v>1276</v>
      </c>
      <c r="E568" s="34">
        <v>0</v>
      </c>
      <c r="F568" s="33">
        <v>122</v>
      </c>
      <c r="G568" s="33">
        <v>453</v>
      </c>
      <c r="H568" s="32">
        <v>0</v>
      </c>
    </row>
    <row r="569" spans="1:8" s="170" customFormat="1" x14ac:dyDescent="0.35">
      <c r="A569" s="197" t="s">
        <v>1061</v>
      </c>
      <c r="B569" s="66">
        <v>44028</v>
      </c>
      <c r="C569" s="33">
        <v>76</v>
      </c>
      <c r="D569" s="33">
        <v>770</v>
      </c>
      <c r="E569" s="34">
        <v>0</v>
      </c>
      <c r="F569" s="33">
        <v>105</v>
      </c>
      <c r="G569" s="33">
        <v>389</v>
      </c>
      <c r="H569" s="32">
        <v>0</v>
      </c>
    </row>
    <row r="570" spans="1:8" s="170" customFormat="1" x14ac:dyDescent="0.35">
      <c r="A570" s="197" t="s">
        <v>1062</v>
      </c>
      <c r="B570" s="66">
        <v>44028</v>
      </c>
      <c r="C570" s="33">
        <v>73</v>
      </c>
      <c r="D570" s="33">
        <v>895</v>
      </c>
      <c r="E570" s="34">
        <v>0</v>
      </c>
      <c r="F570" s="33">
        <v>136</v>
      </c>
      <c r="G570" s="33">
        <v>308</v>
      </c>
      <c r="H570" s="32">
        <v>0</v>
      </c>
    </row>
    <row r="571" spans="1:8" s="170" customFormat="1" x14ac:dyDescent="0.35">
      <c r="A571" s="197" t="s">
        <v>1063</v>
      </c>
      <c r="B571" s="66">
        <v>44028</v>
      </c>
      <c r="C571" s="33">
        <v>142</v>
      </c>
      <c r="D571" s="33">
        <v>808</v>
      </c>
      <c r="E571" s="34">
        <v>0</v>
      </c>
      <c r="F571" s="33">
        <v>132</v>
      </c>
      <c r="G571" s="33">
        <v>328</v>
      </c>
      <c r="H571" s="32">
        <v>0</v>
      </c>
    </row>
    <row r="572" spans="1:8" s="170" customFormat="1" x14ac:dyDescent="0.35">
      <c r="A572" s="197" t="s">
        <v>1057</v>
      </c>
      <c r="B572" s="66">
        <v>44029</v>
      </c>
      <c r="C572" s="33">
        <v>400</v>
      </c>
      <c r="D572" s="33">
        <v>2448</v>
      </c>
      <c r="E572" s="34">
        <v>0</v>
      </c>
      <c r="F572" s="33">
        <v>239</v>
      </c>
      <c r="G572" s="33">
        <v>896</v>
      </c>
      <c r="H572" s="32">
        <v>0</v>
      </c>
    </row>
    <row r="573" spans="1:8" s="170" customFormat="1" x14ac:dyDescent="0.35">
      <c r="A573" s="197" t="s">
        <v>1059</v>
      </c>
      <c r="B573" s="66">
        <v>44029</v>
      </c>
      <c r="C573" s="33">
        <v>111</v>
      </c>
      <c r="D573" s="33">
        <v>1191</v>
      </c>
      <c r="E573" s="34">
        <v>0</v>
      </c>
      <c r="F573" s="33">
        <v>164</v>
      </c>
      <c r="G573" s="33">
        <v>659</v>
      </c>
      <c r="H573" s="32">
        <v>0</v>
      </c>
    </row>
    <row r="574" spans="1:8" s="170" customFormat="1" x14ac:dyDescent="0.35">
      <c r="A574" s="197" t="s">
        <v>1060</v>
      </c>
      <c r="B574" s="66">
        <v>44029</v>
      </c>
      <c r="C574" s="33">
        <v>125</v>
      </c>
      <c r="D574" s="33">
        <v>1249</v>
      </c>
      <c r="E574" s="34">
        <v>0</v>
      </c>
      <c r="F574" s="33">
        <v>114</v>
      </c>
      <c r="G574" s="33">
        <v>480</v>
      </c>
      <c r="H574" s="32">
        <v>0</v>
      </c>
    </row>
    <row r="575" spans="1:8" s="170" customFormat="1" x14ac:dyDescent="0.35">
      <c r="A575" s="197" t="s">
        <v>1061</v>
      </c>
      <c r="B575" s="66">
        <v>44029</v>
      </c>
      <c r="C575" s="33">
        <v>75</v>
      </c>
      <c r="D575" s="33">
        <v>785</v>
      </c>
      <c r="E575" s="34">
        <v>0</v>
      </c>
      <c r="F575" s="33">
        <v>106</v>
      </c>
      <c r="G575" s="33">
        <v>374</v>
      </c>
      <c r="H575" s="32">
        <v>0</v>
      </c>
    </row>
    <row r="576" spans="1:8" s="170" customFormat="1" x14ac:dyDescent="0.35">
      <c r="A576" s="197" t="s">
        <v>1062</v>
      </c>
      <c r="B576" s="66">
        <v>44029</v>
      </c>
      <c r="C576" s="33">
        <v>73</v>
      </c>
      <c r="D576" s="33">
        <v>869</v>
      </c>
      <c r="E576" s="34">
        <v>0</v>
      </c>
      <c r="F576" s="33">
        <v>177</v>
      </c>
      <c r="G576" s="33">
        <v>394</v>
      </c>
      <c r="H576" s="32">
        <v>0</v>
      </c>
    </row>
    <row r="577" spans="1:8" s="170" customFormat="1" x14ac:dyDescent="0.35">
      <c r="A577" s="197" t="s">
        <v>1063</v>
      </c>
      <c r="B577" s="66">
        <v>44029</v>
      </c>
      <c r="C577" s="33">
        <v>147</v>
      </c>
      <c r="D577" s="33">
        <v>814</v>
      </c>
      <c r="E577" s="34">
        <v>0</v>
      </c>
      <c r="F577" s="33">
        <v>127</v>
      </c>
      <c r="G577" s="33">
        <v>322</v>
      </c>
      <c r="H577" s="32">
        <v>0</v>
      </c>
    </row>
    <row r="578" spans="1:8" s="170" customFormat="1" x14ac:dyDescent="0.35">
      <c r="A578" s="197" t="s">
        <v>1057</v>
      </c>
      <c r="B578" s="66">
        <v>44030</v>
      </c>
      <c r="C578" s="33">
        <v>376</v>
      </c>
      <c r="D578" s="33">
        <v>2365</v>
      </c>
      <c r="E578" s="34">
        <v>0</v>
      </c>
      <c r="F578" s="33">
        <v>264</v>
      </c>
      <c r="G578" s="33">
        <v>979</v>
      </c>
      <c r="H578" s="32">
        <v>0</v>
      </c>
    </row>
    <row r="579" spans="1:8" s="170" customFormat="1" x14ac:dyDescent="0.35">
      <c r="A579" s="197" t="s">
        <v>1059</v>
      </c>
      <c r="B579" s="66">
        <v>44030</v>
      </c>
      <c r="C579" s="33">
        <v>114</v>
      </c>
      <c r="D579" s="33">
        <v>1114</v>
      </c>
      <c r="E579" s="34">
        <v>0</v>
      </c>
      <c r="F579" s="33">
        <v>161</v>
      </c>
      <c r="G579" s="33">
        <v>727</v>
      </c>
      <c r="H579" s="32">
        <v>0</v>
      </c>
    </row>
    <row r="580" spans="1:8" s="170" customFormat="1" x14ac:dyDescent="0.35">
      <c r="A580" s="197" t="s">
        <v>1060</v>
      </c>
      <c r="B580" s="66">
        <v>44030</v>
      </c>
      <c r="C580" s="33">
        <v>115</v>
      </c>
      <c r="D580" s="33">
        <v>1175</v>
      </c>
      <c r="E580" s="34">
        <v>0</v>
      </c>
      <c r="F580" s="33">
        <v>124</v>
      </c>
      <c r="G580" s="33">
        <v>554</v>
      </c>
      <c r="H580" s="32">
        <v>0</v>
      </c>
    </row>
    <row r="581" spans="1:8" s="170" customFormat="1" x14ac:dyDescent="0.35">
      <c r="A581" s="197" t="s">
        <v>1061</v>
      </c>
      <c r="B581" s="66">
        <v>44030</v>
      </c>
      <c r="C581" s="33">
        <v>78</v>
      </c>
      <c r="D581" s="33">
        <v>731</v>
      </c>
      <c r="E581" s="34">
        <v>0</v>
      </c>
      <c r="F581" s="33">
        <v>103</v>
      </c>
      <c r="G581" s="33">
        <v>428</v>
      </c>
      <c r="H581" s="32">
        <v>0</v>
      </c>
    </row>
    <row r="582" spans="1:8" s="170" customFormat="1" x14ac:dyDescent="0.35">
      <c r="A582" s="197" t="s">
        <v>1062</v>
      </c>
      <c r="B582" s="66">
        <v>44030</v>
      </c>
      <c r="C582" s="33">
        <v>79</v>
      </c>
      <c r="D582" s="33">
        <v>839</v>
      </c>
      <c r="E582" s="34">
        <v>0</v>
      </c>
      <c r="F582" s="33">
        <v>171</v>
      </c>
      <c r="G582" s="33">
        <v>424</v>
      </c>
      <c r="H582" s="32">
        <v>0</v>
      </c>
    </row>
    <row r="583" spans="1:8" s="170" customFormat="1" x14ac:dyDescent="0.35">
      <c r="A583" s="197" t="s">
        <v>1063</v>
      </c>
      <c r="B583" s="66">
        <v>44030</v>
      </c>
      <c r="C583" s="33">
        <v>129</v>
      </c>
      <c r="D583" s="33">
        <v>794</v>
      </c>
      <c r="E583" s="34">
        <v>0</v>
      </c>
      <c r="F583" s="33">
        <v>145</v>
      </c>
      <c r="G583" s="33">
        <v>342</v>
      </c>
      <c r="H583" s="32">
        <v>0</v>
      </c>
    </row>
    <row r="584" spans="1:8" s="170" customFormat="1" x14ac:dyDescent="0.35">
      <c r="A584" s="197" t="s">
        <v>1057</v>
      </c>
      <c r="B584" s="66">
        <v>44031</v>
      </c>
      <c r="C584" s="33">
        <v>372</v>
      </c>
      <c r="D584" s="33">
        <v>2231</v>
      </c>
      <c r="E584" s="34">
        <v>0</v>
      </c>
      <c r="F584" s="33">
        <v>267</v>
      </c>
      <c r="G584" s="33">
        <v>1101</v>
      </c>
      <c r="H584" s="32">
        <v>0</v>
      </c>
    </row>
    <row r="585" spans="1:8" s="170" customFormat="1" x14ac:dyDescent="0.35">
      <c r="A585" s="197" t="s">
        <v>1059</v>
      </c>
      <c r="B585" s="66">
        <v>44031</v>
      </c>
      <c r="C585" s="33">
        <v>120</v>
      </c>
      <c r="D585" s="33">
        <v>1084</v>
      </c>
      <c r="E585" s="34">
        <v>0</v>
      </c>
      <c r="F585" s="33">
        <v>155</v>
      </c>
      <c r="G585" s="33">
        <v>761</v>
      </c>
      <c r="H585" s="32">
        <v>0</v>
      </c>
    </row>
    <row r="586" spans="1:8" s="170" customFormat="1" x14ac:dyDescent="0.35">
      <c r="A586" s="197" t="s">
        <v>1060</v>
      </c>
      <c r="B586" s="66">
        <v>44031</v>
      </c>
      <c r="C586" s="33">
        <v>113</v>
      </c>
      <c r="D586" s="33">
        <v>1144</v>
      </c>
      <c r="E586" s="34">
        <v>0</v>
      </c>
      <c r="F586" s="33">
        <v>126</v>
      </c>
      <c r="G586" s="33">
        <v>585</v>
      </c>
      <c r="H586" s="32">
        <v>0</v>
      </c>
    </row>
    <row r="587" spans="1:8" s="170" customFormat="1" x14ac:dyDescent="0.35">
      <c r="A587" s="197" t="s">
        <v>1061</v>
      </c>
      <c r="B587" s="66">
        <v>44031</v>
      </c>
      <c r="C587" s="33">
        <v>79</v>
      </c>
      <c r="D587" s="33">
        <v>683</v>
      </c>
      <c r="E587" s="34">
        <v>0</v>
      </c>
      <c r="F587" s="33">
        <v>102</v>
      </c>
      <c r="G587" s="33">
        <v>476</v>
      </c>
      <c r="H587" s="32">
        <v>0</v>
      </c>
    </row>
    <row r="588" spans="1:8" s="170" customFormat="1" x14ac:dyDescent="0.35">
      <c r="A588" s="197" t="s">
        <v>1062</v>
      </c>
      <c r="B588" s="66">
        <v>44031</v>
      </c>
      <c r="C588" s="33">
        <v>82</v>
      </c>
      <c r="D588" s="33">
        <v>808</v>
      </c>
      <c r="E588" s="34">
        <v>0</v>
      </c>
      <c r="F588" s="33">
        <v>168</v>
      </c>
      <c r="G588" s="33">
        <v>455</v>
      </c>
      <c r="H588" s="32">
        <v>0</v>
      </c>
    </row>
    <row r="589" spans="1:8" s="170" customFormat="1" x14ac:dyDescent="0.35">
      <c r="A589" s="197" t="s">
        <v>1063</v>
      </c>
      <c r="B589" s="66">
        <v>44031</v>
      </c>
      <c r="C589" s="33">
        <v>126</v>
      </c>
      <c r="D589" s="33">
        <v>779</v>
      </c>
      <c r="E589" s="34">
        <v>0</v>
      </c>
      <c r="F589" s="33">
        <v>148</v>
      </c>
      <c r="G589" s="33">
        <v>357</v>
      </c>
      <c r="H589" s="32">
        <v>0</v>
      </c>
    </row>
    <row r="590" spans="1:8" s="170" customFormat="1" x14ac:dyDescent="0.35">
      <c r="A590" s="197" t="s">
        <v>1057</v>
      </c>
      <c r="B590" s="66">
        <v>44032</v>
      </c>
      <c r="C590" s="33">
        <v>358</v>
      </c>
      <c r="D590" s="33">
        <v>2265</v>
      </c>
      <c r="E590" s="34">
        <v>0</v>
      </c>
      <c r="F590" s="33">
        <v>283</v>
      </c>
      <c r="G590" s="33">
        <v>1066</v>
      </c>
      <c r="H590" s="32">
        <v>0</v>
      </c>
    </row>
    <row r="591" spans="1:8" s="170" customFormat="1" x14ac:dyDescent="0.35">
      <c r="A591" s="197" t="s">
        <v>1059</v>
      </c>
      <c r="B591" s="66">
        <v>44032</v>
      </c>
      <c r="C591" s="33">
        <v>111</v>
      </c>
      <c r="D591" s="33">
        <v>1072</v>
      </c>
      <c r="E591" s="34">
        <v>0</v>
      </c>
      <c r="F591" s="33">
        <v>164</v>
      </c>
      <c r="G591" s="33">
        <v>779</v>
      </c>
      <c r="H591" s="32">
        <v>0</v>
      </c>
    </row>
    <row r="592" spans="1:8" s="170" customFormat="1" x14ac:dyDescent="0.35">
      <c r="A592" s="197" t="s">
        <v>1060</v>
      </c>
      <c r="B592" s="66">
        <v>44032</v>
      </c>
      <c r="C592" s="33">
        <v>108</v>
      </c>
      <c r="D592" s="33">
        <v>1171</v>
      </c>
      <c r="E592" s="34">
        <v>0</v>
      </c>
      <c r="F592" s="33">
        <v>131</v>
      </c>
      <c r="G592" s="33">
        <v>558</v>
      </c>
      <c r="H592" s="32">
        <v>0</v>
      </c>
    </row>
    <row r="593" spans="1:8" s="170" customFormat="1" x14ac:dyDescent="0.35">
      <c r="A593" s="197" t="s">
        <v>1061</v>
      </c>
      <c r="B593" s="66">
        <v>44032</v>
      </c>
      <c r="C593" s="33">
        <v>70</v>
      </c>
      <c r="D593" s="33">
        <v>746</v>
      </c>
      <c r="E593" s="34">
        <v>0</v>
      </c>
      <c r="F593" s="33">
        <v>111</v>
      </c>
      <c r="G593" s="33">
        <v>413</v>
      </c>
      <c r="H593" s="32">
        <v>0</v>
      </c>
    </row>
    <row r="594" spans="1:8" s="170" customFormat="1" x14ac:dyDescent="0.35">
      <c r="A594" s="197" t="s">
        <v>1062</v>
      </c>
      <c r="B594" s="66">
        <v>44032</v>
      </c>
      <c r="C594" s="33">
        <v>75</v>
      </c>
      <c r="D594" s="33">
        <v>851</v>
      </c>
      <c r="E594" s="34">
        <v>0</v>
      </c>
      <c r="F594" s="33">
        <v>175</v>
      </c>
      <c r="G594" s="33">
        <v>412</v>
      </c>
      <c r="H594" s="32">
        <v>0</v>
      </c>
    </row>
    <row r="595" spans="1:8" s="170" customFormat="1" x14ac:dyDescent="0.35">
      <c r="A595" s="197" t="s">
        <v>1063</v>
      </c>
      <c r="B595" s="66">
        <v>44032</v>
      </c>
      <c r="C595" s="33">
        <v>133</v>
      </c>
      <c r="D595" s="33">
        <v>797</v>
      </c>
      <c r="E595" s="34">
        <v>0</v>
      </c>
      <c r="F595" s="33">
        <v>141</v>
      </c>
      <c r="G595" s="33">
        <v>339</v>
      </c>
      <c r="H595" s="32">
        <v>0</v>
      </c>
    </row>
    <row r="596" spans="1:8" s="170" customFormat="1" x14ac:dyDescent="0.35">
      <c r="A596" s="197" t="s">
        <v>1057</v>
      </c>
      <c r="B596" s="66">
        <v>44033</v>
      </c>
      <c r="C596" s="33">
        <v>392</v>
      </c>
      <c r="D596" s="33">
        <v>2397</v>
      </c>
      <c r="E596" s="34">
        <v>0</v>
      </c>
      <c r="F596" s="33">
        <v>251</v>
      </c>
      <c r="G596" s="33">
        <v>931</v>
      </c>
      <c r="H596" s="32">
        <v>0</v>
      </c>
    </row>
    <row r="597" spans="1:8" s="170" customFormat="1" x14ac:dyDescent="0.35">
      <c r="A597" s="197" t="s">
        <v>1059</v>
      </c>
      <c r="B597" s="66">
        <v>44033</v>
      </c>
      <c r="C597" s="33">
        <v>123</v>
      </c>
      <c r="D597" s="33">
        <v>1157</v>
      </c>
      <c r="E597" s="34">
        <v>0</v>
      </c>
      <c r="F597" s="33">
        <v>152</v>
      </c>
      <c r="G597" s="33">
        <v>694</v>
      </c>
      <c r="H597" s="32">
        <v>0</v>
      </c>
    </row>
    <row r="598" spans="1:8" s="170" customFormat="1" x14ac:dyDescent="0.35">
      <c r="A598" s="197" t="s">
        <v>1060</v>
      </c>
      <c r="B598" s="66">
        <v>44033</v>
      </c>
      <c r="C598" s="33">
        <v>99</v>
      </c>
      <c r="D598" s="33">
        <v>1275</v>
      </c>
      <c r="E598" s="34">
        <v>0</v>
      </c>
      <c r="F598" s="33">
        <v>140</v>
      </c>
      <c r="G598" s="33">
        <v>454</v>
      </c>
      <c r="H598" s="32">
        <v>0</v>
      </c>
    </row>
    <row r="599" spans="1:8" s="170" customFormat="1" x14ac:dyDescent="0.35">
      <c r="A599" s="197" t="s">
        <v>1061</v>
      </c>
      <c r="B599" s="66">
        <v>44033</v>
      </c>
      <c r="C599" s="33">
        <v>77</v>
      </c>
      <c r="D599" s="33">
        <v>820</v>
      </c>
      <c r="E599" s="34">
        <v>0</v>
      </c>
      <c r="F599" s="33">
        <v>104</v>
      </c>
      <c r="G599" s="33">
        <v>339</v>
      </c>
      <c r="H599" s="32">
        <v>0</v>
      </c>
    </row>
    <row r="600" spans="1:8" s="170" customFormat="1" x14ac:dyDescent="0.35">
      <c r="A600" s="197" t="s">
        <v>1062</v>
      </c>
      <c r="B600" s="66">
        <v>44033</v>
      </c>
      <c r="C600" s="33">
        <v>87</v>
      </c>
      <c r="D600" s="33">
        <v>889</v>
      </c>
      <c r="E600" s="34">
        <v>0</v>
      </c>
      <c r="F600" s="33">
        <v>163</v>
      </c>
      <c r="G600" s="33">
        <v>374</v>
      </c>
      <c r="H600" s="32">
        <v>0</v>
      </c>
    </row>
    <row r="601" spans="1:8" s="170" customFormat="1" x14ac:dyDescent="0.35">
      <c r="A601" s="197" t="s">
        <v>1063</v>
      </c>
      <c r="B601" s="66">
        <v>44033</v>
      </c>
      <c r="C601" s="33">
        <v>134</v>
      </c>
      <c r="D601" s="33">
        <v>852</v>
      </c>
      <c r="E601" s="34">
        <v>0</v>
      </c>
      <c r="F601" s="33">
        <v>140</v>
      </c>
      <c r="G601" s="33">
        <v>284</v>
      </c>
      <c r="H601" s="32">
        <v>0</v>
      </c>
    </row>
    <row r="602" spans="1:8" s="170" customFormat="1" x14ac:dyDescent="0.35">
      <c r="A602" s="197" t="s">
        <v>1057</v>
      </c>
      <c r="B602" s="66">
        <v>44034</v>
      </c>
      <c r="C602" s="33">
        <v>0</v>
      </c>
      <c r="D602" s="33">
        <v>0</v>
      </c>
      <c r="E602" s="34">
        <v>0</v>
      </c>
      <c r="F602" s="33">
        <v>0</v>
      </c>
      <c r="G602" s="33">
        <v>0</v>
      </c>
      <c r="H602" s="32">
        <v>0</v>
      </c>
    </row>
    <row r="603" spans="1:8" s="170" customFormat="1" x14ac:dyDescent="0.35">
      <c r="A603" s="197" t="s">
        <v>1059</v>
      </c>
      <c r="B603" s="66">
        <v>44034</v>
      </c>
      <c r="C603" s="33">
        <v>0</v>
      </c>
      <c r="D603" s="33">
        <v>0</v>
      </c>
      <c r="E603" s="34">
        <v>0</v>
      </c>
      <c r="F603" s="33">
        <v>0</v>
      </c>
      <c r="G603" s="33">
        <v>0</v>
      </c>
      <c r="H603" s="32">
        <v>0</v>
      </c>
    </row>
    <row r="604" spans="1:8" s="170" customFormat="1" x14ac:dyDescent="0.35">
      <c r="A604" s="197" t="s">
        <v>1060</v>
      </c>
      <c r="B604" s="66">
        <v>44034</v>
      </c>
      <c r="C604" s="33">
        <v>0</v>
      </c>
      <c r="D604" s="33">
        <v>0</v>
      </c>
      <c r="E604" s="34">
        <v>0</v>
      </c>
      <c r="F604" s="33">
        <v>0</v>
      </c>
      <c r="G604" s="33">
        <v>0</v>
      </c>
      <c r="H604" s="32">
        <v>0</v>
      </c>
    </row>
    <row r="605" spans="1:8" s="170" customFormat="1" x14ac:dyDescent="0.35">
      <c r="A605" s="197" t="s">
        <v>1061</v>
      </c>
      <c r="B605" s="66">
        <v>44034</v>
      </c>
      <c r="C605" s="33">
        <v>0</v>
      </c>
      <c r="D605" s="33">
        <v>0</v>
      </c>
      <c r="E605" s="34">
        <v>0</v>
      </c>
      <c r="F605" s="33">
        <v>0</v>
      </c>
      <c r="G605" s="33">
        <v>0</v>
      </c>
      <c r="H605" s="32">
        <v>0</v>
      </c>
    </row>
    <row r="606" spans="1:8" s="170" customFormat="1" x14ac:dyDescent="0.35">
      <c r="A606" s="197" t="s">
        <v>1062</v>
      </c>
      <c r="B606" s="66">
        <v>44034</v>
      </c>
      <c r="C606" s="33">
        <v>0</v>
      </c>
      <c r="D606" s="33">
        <v>0</v>
      </c>
      <c r="E606" s="34">
        <v>0</v>
      </c>
      <c r="F606" s="33">
        <v>0</v>
      </c>
      <c r="G606" s="33">
        <v>0</v>
      </c>
      <c r="H606" s="32">
        <v>0</v>
      </c>
    </row>
    <row r="607" spans="1:8" s="170" customFormat="1" x14ac:dyDescent="0.35">
      <c r="A607" s="197" t="s">
        <v>1063</v>
      </c>
      <c r="B607" s="66">
        <v>44034</v>
      </c>
      <c r="C607" s="33">
        <v>0</v>
      </c>
      <c r="D607" s="33">
        <v>0</v>
      </c>
      <c r="E607" s="34">
        <v>0</v>
      </c>
      <c r="F607" s="33">
        <v>0</v>
      </c>
      <c r="G607" s="33">
        <v>0</v>
      </c>
      <c r="H607" s="32">
        <v>0</v>
      </c>
    </row>
    <row r="608" spans="1:8" s="170" customFormat="1" x14ac:dyDescent="0.35">
      <c r="A608" s="197" t="s">
        <v>1057</v>
      </c>
      <c r="B608" s="66">
        <v>44035</v>
      </c>
      <c r="C608" s="33">
        <v>415</v>
      </c>
      <c r="D608" s="33">
        <v>2418</v>
      </c>
      <c r="E608" s="34">
        <v>0</v>
      </c>
      <c r="F608" s="33">
        <v>228</v>
      </c>
      <c r="G608" s="33">
        <v>898</v>
      </c>
      <c r="H608" s="32">
        <v>0</v>
      </c>
    </row>
    <row r="609" spans="1:8" s="170" customFormat="1" x14ac:dyDescent="0.35">
      <c r="A609" s="197" t="s">
        <v>1059</v>
      </c>
      <c r="B609" s="66">
        <v>44035</v>
      </c>
      <c r="C609" s="33">
        <v>133</v>
      </c>
      <c r="D609" s="33">
        <v>1196</v>
      </c>
      <c r="E609" s="34">
        <v>0</v>
      </c>
      <c r="F609" s="33">
        <v>145</v>
      </c>
      <c r="G609" s="33">
        <v>582</v>
      </c>
      <c r="H609" s="32">
        <v>0</v>
      </c>
    </row>
    <row r="610" spans="1:8" s="170" customFormat="1" x14ac:dyDescent="0.35">
      <c r="A610" s="197" t="s">
        <v>1060</v>
      </c>
      <c r="B610" s="66">
        <v>44035</v>
      </c>
      <c r="C610" s="33">
        <v>116</v>
      </c>
      <c r="D610" s="33">
        <v>1261</v>
      </c>
      <c r="E610" s="34">
        <v>0</v>
      </c>
      <c r="F610" s="33">
        <v>103</v>
      </c>
      <c r="G610" s="33">
        <v>422</v>
      </c>
      <c r="H610" s="32">
        <v>0</v>
      </c>
    </row>
    <row r="611" spans="1:8" s="170" customFormat="1" x14ac:dyDescent="0.35">
      <c r="A611" s="197" t="s">
        <v>1061</v>
      </c>
      <c r="B611" s="66">
        <v>44035</v>
      </c>
      <c r="C611" s="33">
        <v>77</v>
      </c>
      <c r="D611" s="33">
        <v>789</v>
      </c>
      <c r="E611" s="34">
        <v>0</v>
      </c>
      <c r="F611" s="33">
        <v>95</v>
      </c>
      <c r="G611" s="33">
        <v>320</v>
      </c>
      <c r="H611" s="32">
        <v>0</v>
      </c>
    </row>
    <row r="612" spans="1:8" s="170" customFormat="1" x14ac:dyDescent="0.35">
      <c r="A612" s="197" t="s">
        <v>1062</v>
      </c>
      <c r="B612" s="66">
        <v>44035</v>
      </c>
      <c r="C612" s="33">
        <v>88</v>
      </c>
      <c r="D612" s="33">
        <v>947</v>
      </c>
      <c r="E612" s="34">
        <v>0</v>
      </c>
      <c r="F612" s="33">
        <v>198</v>
      </c>
      <c r="G612" s="33">
        <v>568</v>
      </c>
      <c r="H612" s="32">
        <v>0</v>
      </c>
    </row>
    <row r="613" spans="1:8" s="170" customFormat="1" x14ac:dyDescent="0.35">
      <c r="A613" s="197" t="s">
        <v>1063</v>
      </c>
      <c r="B613" s="66">
        <v>44035</v>
      </c>
      <c r="C613" s="33">
        <v>137</v>
      </c>
      <c r="D613" s="33">
        <v>833</v>
      </c>
      <c r="E613" s="34">
        <v>0</v>
      </c>
      <c r="F613" s="33">
        <v>144</v>
      </c>
      <c r="G613" s="33">
        <v>241</v>
      </c>
      <c r="H613" s="32">
        <v>0</v>
      </c>
    </row>
    <row r="614" spans="1:8" s="170" customFormat="1" x14ac:dyDescent="0.35">
      <c r="A614" s="197" t="s">
        <v>1057</v>
      </c>
      <c r="B614" s="66">
        <v>44036</v>
      </c>
      <c r="C614" s="33">
        <v>405</v>
      </c>
      <c r="D614" s="33">
        <v>2403</v>
      </c>
      <c r="E614" s="34">
        <v>0</v>
      </c>
      <c r="F614" s="33">
        <v>238</v>
      </c>
      <c r="G614" s="33">
        <v>913</v>
      </c>
      <c r="H614" s="32">
        <v>0</v>
      </c>
    </row>
    <row r="615" spans="1:8" s="170" customFormat="1" x14ac:dyDescent="0.35">
      <c r="A615" s="197" t="s">
        <v>1059</v>
      </c>
      <c r="B615" s="66">
        <v>44036</v>
      </c>
      <c r="C615" s="33">
        <v>129</v>
      </c>
      <c r="D615" s="33">
        <v>1229</v>
      </c>
      <c r="E615" s="34">
        <v>0</v>
      </c>
      <c r="F615" s="33">
        <v>146</v>
      </c>
      <c r="G615" s="33">
        <v>566</v>
      </c>
      <c r="H615" s="32">
        <v>0</v>
      </c>
    </row>
    <row r="616" spans="1:8" s="170" customFormat="1" x14ac:dyDescent="0.35">
      <c r="A616" s="197" t="s">
        <v>1060</v>
      </c>
      <c r="B616" s="66">
        <v>44036</v>
      </c>
      <c r="C616" s="33">
        <v>113</v>
      </c>
      <c r="D616" s="33">
        <v>1255</v>
      </c>
      <c r="E616" s="34">
        <v>0</v>
      </c>
      <c r="F616" s="33">
        <v>106</v>
      </c>
      <c r="G616" s="33">
        <v>423</v>
      </c>
      <c r="H616" s="32">
        <v>0</v>
      </c>
    </row>
    <row r="617" spans="1:8" s="170" customFormat="1" x14ac:dyDescent="0.35">
      <c r="A617" s="197" t="s">
        <v>1061</v>
      </c>
      <c r="B617" s="66">
        <v>44036</v>
      </c>
      <c r="C617" s="33">
        <v>81</v>
      </c>
      <c r="D617" s="33">
        <v>756</v>
      </c>
      <c r="E617" s="34">
        <v>0</v>
      </c>
      <c r="F617" s="33">
        <v>91</v>
      </c>
      <c r="G617" s="33">
        <v>353</v>
      </c>
      <c r="H617" s="32">
        <v>0</v>
      </c>
    </row>
    <row r="618" spans="1:8" s="170" customFormat="1" x14ac:dyDescent="0.35">
      <c r="A618" s="197" t="s">
        <v>1062</v>
      </c>
      <c r="B618" s="66">
        <v>44036</v>
      </c>
      <c r="C618" s="33">
        <v>81</v>
      </c>
      <c r="D618" s="33">
        <v>842</v>
      </c>
      <c r="E618" s="34">
        <v>0</v>
      </c>
      <c r="F618" s="33">
        <v>205</v>
      </c>
      <c r="G618" s="33">
        <v>674</v>
      </c>
      <c r="H618" s="32">
        <v>0</v>
      </c>
    </row>
    <row r="619" spans="1:8" s="170" customFormat="1" x14ac:dyDescent="0.35">
      <c r="A619" s="197" t="s">
        <v>1063</v>
      </c>
      <c r="B619" s="66">
        <v>44036</v>
      </c>
      <c r="C619" s="33">
        <v>139</v>
      </c>
      <c r="D619" s="33">
        <v>838</v>
      </c>
      <c r="E619" s="34">
        <v>0</v>
      </c>
      <c r="F619" s="33">
        <v>103</v>
      </c>
      <c r="G619" s="33">
        <v>236</v>
      </c>
      <c r="H619" s="32">
        <v>0</v>
      </c>
    </row>
    <row r="620" spans="1:8" s="170" customFormat="1" x14ac:dyDescent="0.35">
      <c r="A620" s="197" t="s">
        <v>1057</v>
      </c>
      <c r="B620" s="66">
        <v>44037</v>
      </c>
      <c r="C620" s="33">
        <v>394</v>
      </c>
      <c r="D620" s="33">
        <v>2366</v>
      </c>
      <c r="E620" s="34">
        <v>0</v>
      </c>
      <c r="F620" s="33">
        <v>249</v>
      </c>
      <c r="G620" s="33">
        <v>950</v>
      </c>
      <c r="H620" s="32">
        <v>0</v>
      </c>
    </row>
    <row r="621" spans="1:8" s="170" customFormat="1" x14ac:dyDescent="0.35">
      <c r="A621" s="197" t="s">
        <v>1059</v>
      </c>
      <c r="B621" s="66">
        <v>44037</v>
      </c>
      <c r="C621" s="33">
        <v>120</v>
      </c>
      <c r="D621" s="33">
        <v>1198</v>
      </c>
      <c r="E621" s="34">
        <v>0</v>
      </c>
      <c r="F621" s="33">
        <v>155</v>
      </c>
      <c r="G621" s="33">
        <v>597</v>
      </c>
      <c r="H621" s="32">
        <v>0</v>
      </c>
    </row>
    <row r="622" spans="1:8" s="170" customFormat="1" x14ac:dyDescent="0.35">
      <c r="A622" s="197" t="s">
        <v>1060</v>
      </c>
      <c r="B622" s="66">
        <v>44037</v>
      </c>
      <c r="C622" s="33">
        <v>113</v>
      </c>
      <c r="D622" s="33">
        <v>1231</v>
      </c>
      <c r="E622" s="34">
        <v>0</v>
      </c>
      <c r="F622" s="33">
        <v>127</v>
      </c>
      <c r="G622" s="33">
        <v>478</v>
      </c>
      <c r="H622" s="32">
        <v>0</v>
      </c>
    </row>
    <row r="623" spans="1:8" s="170" customFormat="1" x14ac:dyDescent="0.35">
      <c r="A623" s="197" t="s">
        <v>1061</v>
      </c>
      <c r="B623" s="66">
        <v>44037</v>
      </c>
      <c r="C623" s="33">
        <v>72</v>
      </c>
      <c r="D623" s="33">
        <v>704</v>
      </c>
      <c r="E623" s="34">
        <v>0</v>
      </c>
      <c r="F623" s="33">
        <v>99</v>
      </c>
      <c r="G623" s="33">
        <v>398</v>
      </c>
      <c r="H623" s="32">
        <v>0</v>
      </c>
    </row>
    <row r="624" spans="1:8" s="170" customFormat="1" x14ac:dyDescent="0.35">
      <c r="A624" s="197" t="s">
        <v>1062</v>
      </c>
      <c r="B624" s="66">
        <v>44037</v>
      </c>
      <c r="C624" s="33">
        <v>90</v>
      </c>
      <c r="D624" s="33">
        <v>824</v>
      </c>
      <c r="E624" s="34">
        <v>0</v>
      </c>
      <c r="F624" s="33">
        <v>196</v>
      </c>
      <c r="G624" s="33">
        <v>687</v>
      </c>
      <c r="H624" s="32">
        <v>0</v>
      </c>
    </row>
    <row r="625" spans="1:8" s="170" customFormat="1" x14ac:dyDescent="0.35">
      <c r="A625" s="197" t="s">
        <v>1063</v>
      </c>
      <c r="B625" s="66">
        <v>44037</v>
      </c>
      <c r="C625" s="33">
        <v>138</v>
      </c>
      <c r="D625" s="33">
        <v>776</v>
      </c>
      <c r="E625" s="34">
        <v>0</v>
      </c>
      <c r="F625" s="33">
        <v>104</v>
      </c>
      <c r="G625" s="33">
        <v>298</v>
      </c>
      <c r="H625" s="32">
        <v>0</v>
      </c>
    </row>
    <row r="626" spans="1:8" s="170" customFormat="1" x14ac:dyDescent="0.35">
      <c r="A626" s="197" t="s">
        <v>1057</v>
      </c>
      <c r="B626" s="66">
        <v>44038</v>
      </c>
      <c r="C626" s="33">
        <v>377</v>
      </c>
      <c r="D626" s="33">
        <v>2266</v>
      </c>
      <c r="E626" s="34">
        <v>0</v>
      </c>
      <c r="F626" s="33">
        <v>266</v>
      </c>
      <c r="G626" s="33">
        <v>1050</v>
      </c>
      <c r="H626" s="32">
        <v>0</v>
      </c>
    </row>
    <row r="627" spans="1:8" s="170" customFormat="1" x14ac:dyDescent="0.35">
      <c r="A627" s="197" t="s">
        <v>1059</v>
      </c>
      <c r="B627" s="66">
        <v>44038</v>
      </c>
      <c r="C627" s="33">
        <v>121</v>
      </c>
      <c r="D627" s="33">
        <v>1145</v>
      </c>
      <c r="E627" s="34">
        <v>0</v>
      </c>
      <c r="F627" s="33">
        <v>154</v>
      </c>
      <c r="G627" s="33">
        <v>650</v>
      </c>
      <c r="H627" s="32">
        <v>0</v>
      </c>
    </row>
    <row r="628" spans="1:8" s="170" customFormat="1" x14ac:dyDescent="0.35">
      <c r="A628" s="197" t="s">
        <v>1060</v>
      </c>
      <c r="B628" s="66">
        <v>44038</v>
      </c>
      <c r="C628" s="33">
        <v>100</v>
      </c>
      <c r="D628" s="33">
        <v>1201</v>
      </c>
      <c r="E628" s="34">
        <v>0</v>
      </c>
      <c r="F628" s="33">
        <v>133</v>
      </c>
      <c r="G628" s="33">
        <v>506</v>
      </c>
      <c r="H628" s="32">
        <v>0</v>
      </c>
    </row>
    <row r="629" spans="1:8" s="170" customFormat="1" x14ac:dyDescent="0.35">
      <c r="A629" s="197" t="s">
        <v>1061</v>
      </c>
      <c r="B629" s="66">
        <v>44038</v>
      </c>
      <c r="C629" s="33">
        <v>69</v>
      </c>
      <c r="D629" s="33">
        <v>669</v>
      </c>
      <c r="E629" s="34">
        <v>0</v>
      </c>
      <c r="F629" s="33">
        <v>95</v>
      </c>
      <c r="G629" s="33">
        <v>433</v>
      </c>
      <c r="H629" s="32">
        <v>0</v>
      </c>
    </row>
    <row r="630" spans="1:8" s="170" customFormat="1" x14ac:dyDescent="0.35">
      <c r="A630" s="197" t="s">
        <v>1062</v>
      </c>
      <c r="B630" s="66">
        <v>44038</v>
      </c>
      <c r="C630" s="33">
        <v>78</v>
      </c>
      <c r="D630" s="33">
        <v>830</v>
      </c>
      <c r="E630" s="34">
        <v>0</v>
      </c>
      <c r="F630" s="33">
        <v>208</v>
      </c>
      <c r="G630" s="33">
        <v>697</v>
      </c>
      <c r="H630" s="32">
        <v>0</v>
      </c>
    </row>
    <row r="631" spans="1:8" s="170" customFormat="1" x14ac:dyDescent="0.35">
      <c r="A631" s="197" t="s">
        <v>1063</v>
      </c>
      <c r="B631" s="66">
        <v>44038</v>
      </c>
      <c r="C631" s="33">
        <v>137</v>
      </c>
      <c r="D631" s="33">
        <v>773</v>
      </c>
      <c r="E631" s="34">
        <v>0</v>
      </c>
      <c r="F631" s="33">
        <v>105</v>
      </c>
      <c r="G631" s="33">
        <v>301</v>
      </c>
      <c r="H631" s="32">
        <v>0</v>
      </c>
    </row>
    <row r="632" spans="1:8" s="170" customFormat="1" x14ac:dyDescent="0.35">
      <c r="A632" s="197" t="s">
        <v>1057</v>
      </c>
      <c r="B632" s="66">
        <v>44039</v>
      </c>
      <c r="C632" s="33">
        <v>382</v>
      </c>
      <c r="D632" s="33">
        <v>2230</v>
      </c>
      <c r="E632" s="34">
        <v>0</v>
      </c>
      <c r="F632" s="33">
        <v>261</v>
      </c>
      <c r="G632" s="33">
        <v>1086</v>
      </c>
      <c r="H632" s="32">
        <v>0</v>
      </c>
    </row>
    <row r="633" spans="1:8" s="170" customFormat="1" x14ac:dyDescent="0.35">
      <c r="A633" s="197" t="s">
        <v>1059</v>
      </c>
      <c r="B633" s="66">
        <v>44039</v>
      </c>
      <c r="C633" s="33">
        <v>120</v>
      </c>
      <c r="D633" s="33">
        <v>1125</v>
      </c>
      <c r="E633" s="34">
        <v>0</v>
      </c>
      <c r="F633" s="33">
        <v>158</v>
      </c>
      <c r="G633" s="33">
        <v>640</v>
      </c>
      <c r="H633" s="32">
        <v>0</v>
      </c>
    </row>
    <row r="634" spans="1:8" s="170" customFormat="1" x14ac:dyDescent="0.35">
      <c r="A634" s="197" t="s">
        <v>1060</v>
      </c>
      <c r="B634" s="66">
        <v>44039</v>
      </c>
      <c r="C634" s="33">
        <v>103</v>
      </c>
      <c r="D634" s="33">
        <v>1247</v>
      </c>
      <c r="E634" s="34">
        <v>0</v>
      </c>
      <c r="F634" s="33">
        <v>128</v>
      </c>
      <c r="G634" s="33">
        <v>505</v>
      </c>
      <c r="H634" s="32">
        <v>0</v>
      </c>
    </row>
    <row r="635" spans="1:8" s="170" customFormat="1" x14ac:dyDescent="0.35">
      <c r="A635" s="197" t="s">
        <v>1061</v>
      </c>
      <c r="B635" s="66">
        <v>44039</v>
      </c>
      <c r="C635" s="33">
        <v>77</v>
      </c>
      <c r="D635" s="33">
        <v>671</v>
      </c>
      <c r="E635" s="34">
        <v>0</v>
      </c>
      <c r="F635" s="33">
        <v>87</v>
      </c>
      <c r="G635" s="33">
        <v>431</v>
      </c>
      <c r="H635" s="32">
        <v>0</v>
      </c>
    </row>
    <row r="636" spans="1:8" s="170" customFormat="1" x14ac:dyDescent="0.35">
      <c r="A636" s="197" t="s">
        <v>1062</v>
      </c>
      <c r="B636" s="66">
        <v>44039</v>
      </c>
      <c r="C636" s="33">
        <v>82</v>
      </c>
      <c r="D636" s="33">
        <v>839</v>
      </c>
      <c r="E636" s="34">
        <v>0</v>
      </c>
      <c r="F636" s="33">
        <v>204</v>
      </c>
      <c r="G636" s="33">
        <v>692</v>
      </c>
      <c r="H636" s="32">
        <v>0</v>
      </c>
    </row>
    <row r="637" spans="1:8" s="170" customFormat="1" x14ac:dyDescent="0.35">
      <c r="A637" s="197" t="s">
        <v>1063</v>
      </c>
      <c r="B637" s="66">
        <v>44039</v>
      </c>
      <c r="C637" s="33">
        <v>131</v>
      </c>
      <c r="D637" s="33">
        <v>765</v>
      </c>
      <c r="E637" s="34">
        <v>0</v>
      </c>
      <c r="F637" s="33">
        <v>111</v>
      </c>
      <c r="G637" s="33">
        <v>309</v>
      </c>
      <c r="H637" s="32">
        <v>0</v>
      </c>
    </row>
    <row r="638" spans="1:8" s="170" customFormat="1" x14ac:dyDescent="0.35">
      <c r="A638" s="197" t="s">
        <v>1057</v>
      </c>
      <c r="B638" s="66">
        <v>44040</v>
      </c>
      <c r="C638" s="33">
        <v>383</v>
      </c>
      <c r="D638" s="33">
        <v>2381</v>
      </c>
      <c r="E638" s="34">
        <v>0</v>
      </c>
      <c r="F638" s="33">
        <v>260</v>
      </c>
      <c r="G638" s="33">
        <v>947</v>
      </c>
      <c r="H638" s="32">
        <v>0</v>
      </c>
    </row>
    <row r="639" spans="1:8" s="170" customFormat="1" x14ac:dyDescent="0.35">
      <c r="A639" s="197" t="s">
        <v>1059</v>
      </c>
      <c r="B639" s="66">
        <v>44040</v>
      </c>
      <c r="C639" s="33">
        <v>123</v>
      </c>
      <c r="D639" s="33">
        <v>1231</v>
      </c>
      <c r="E639" s="34">
        <v>0</v>
      </c>
      <c r="F639" s="33">
        <v>155</v>
      </c>
      <c r="G639" s="33">
        <v>570</v>
      </c>
      <c r="H639" s="32">
        <v>0</v>
      </c>
    </row>
    <row r="640" spans="1:8" s="170" customFormat="1" x14ac:dyDescent="0.35">
      <c r="A640" s="197" t="s">
        <v>1060</v>
      </c>
      <c r="B640" s="66">
        <v>44040</v>
      </c>
      <c r="C640" s="33">
        <v>120</v>
      </c>
      <c r="D640" s="33">
        <v>1270</v>
      </c>
      <c r="E640" s="34">
        <v>0</v>
      </c>
      <c r="F640" s="33">
        <v>113</v>
      </c>
      <c r="G640" s="33">
        <v>478</v>
      </c>
      <c r="H640" s="32">
        <v>0</v>
      </c>
    </row>
    <row r="641" spans="1:8" s="170" customFormat="1" x14ac:dyDescent="0.35">
      <c r="A641" s="197" t="s">
        <v>1061</v>
      </c>
      <c r="B641" s="66">
        <v>44040</v>
      </c>
      <c r="C641" s="33">
        <v>76</v>
      </c>
      <c r="D641" s="33">
        <v>778</v>
      </c>
      <c r="E641" s="34">
        <v>0</v>
      </c>
      <c r="F641" s="33">
        <v>88</v>
      </c>
      <c r="G641" s="33">
        <v>324</v>
      </c>
      <c r="H641" s="32">
        <v>0</v>
      </c>
    </row>
    <row r="642" spans="1:8" s="170" customFormat="1" x14ac:dyDescent="0.35">
      <c r="A642" s="197" t="s">
        <v>1062</v>
      </c>
      <c r="B642" s="66">
        <v>44040</v>
      </c>
      <c r="C642" s="33">
        <v>92</v>
      </c>
      <c r="D642" s="33">
        <v>862</v>
      </c>
      <c r="E642" s="34">
        <v>0</v>
      </c>
      <c r="F642" s="33">
        <v>194</v>
      </c>
      <c r="G642" s="33">
        <v>671</v>
      </c>
      <c r="H642" s="32">
        <v>0</v>
      </c>
    </row>
    <row r="643" spans="1:8" s="170" customFormat="1" x14ac:dyDescent="0.35">
      <c r="A643" s="197" t="s">
        <v>1063</v>
      </c>
      <c r="B643" s="66">
        <v>44040</v>
      </c>
      <c r="C643" s="33">
        <v>129</v>
      </c>
      <c r="D643" s="33">
        <v>822</v>
      </c>
      <c r="E643" s="34">
        <v>0</v>
      </c>
      <c r="F643" s="33">
        <v>113</v>
      </c>
      <c r="G643" s="33">
        <v>252</v>
      </c>
      <c r="H643" s="32">
        <v>0</v>
      </c>
    </row>
    <row r="644" spans="1:8" s="170" customFormat="1" x14ac:dyDescent="0.35">
      <c r="A644" s="197" t="s">
        <v>1057</v>
      </c>
      <c r="B644" s="66">
        <v>44041</v>
      </c>
      <c r="C644" s="33">
        <v>391</v>
      </c>
      <c r="D644" s="33">
        <v>2428</v>
      </c>
      <c r="E644" s="34">
        <v>0</v>
      </c>
      <c r="F644" s="33">
        <v>252</v>
      </c>
      <c r="G644" s="33">
        <v>900</v>
      </c>
      <c r="H644" s="32">
        <v>0</v>
      </c>
    </row>
    <row r="645" spans="1:8" s="170" customFormat="1" x14ac:dyDescent="0.35">
      <c r="A645" s="197" t="s">
        <v>1059</v>
      </c>
      <c r="B645" s="66">
        <v>44041</v>
      </c>
      <c r="C645" s="33">
        <v>124</v>
      </c>
      <c r="D645" s="33">
        <v>1270</v>
      </c>
      <c r="E645" s="34">
        <v>0</v>
      </c>
      <c r="F645" s="33">
        <v>154</v>
      </c>
      <c r="G645" s="33">
        <v>531</v>
      </c>
      <c r="H645" s="32">
        <v>0</v>
      </c>
    </row>
    <row r="646" spans="1:8" s="170" customFormat="1" x14ac:dyDescent="0.35">
      <c r="A646" s="197" t="s">
        <v>1060</v>
      </c>
      <c r="B646" s="66">
        <v>44041</v>
      </c>
      <c r="C646" s="33">
        <v>119</v>
      </c>
      <c r="D646" s="33">
        <v>1340</v>
      </c>
      <c r="E646" s="34">
        <v>0</v>
      </c>
      <c r="F646" s="33">
        <v>116</v>
      </c>
      <c r="G646" s="33">
        <v>409</v>
      </c>
      <c r="H646" s="32">
        <v>0</v>
      </c>
    </row>
    <row r="647" spans="1:8" s="170" customFormat="1" x14ac:dyDescent="0.35">
      <c r="A647" s="197" t="s">
        <v>1061</v>
      </c>
      <c r="B647" s="66">
        <v>44041</v>
      </c>
      <c r="C647" s="33">
        <v>73</v>
      </c>
      <c r="D647" s="33">
        <v>819</v>
      </c>
      <c r="E647" s="34">
        <v>0</v>
      </c>
      <c r="F647" s="33">
        <v>91</v>
      </c>
      <c r="G647" s="33">
        <v>290</v>
      </c>
      <c r="H647" s="32">
        <v>0</v>
      </c>
    </row>
    <row r="648" spans="1:8" s="170" customFormat="1" x14ac:dyDescent="0.35">
      <c r="A648" s="197" t="s">
        <v>1062</v>
      </c>
      <c r="B648" s="66">
        <v>44041</v>
      </c>
      <c r="C648" s="33">
        <v>92</v>
      </c>
      <c r="D648" s="33">
        <v>858</v>
      </c>
      <c r="E648" s="34">
        <v>0</v>
      </c>
      <c r="F648" s="33">
        <v>194</v>
      </c>
      <c r="G648" s="33">
        <v>675</v>
      </c>
      <c r="H648" s="32">
        <v>0</v>
      </c>
    </row>
    <row r="649" spans="1:8" s="170" customFormat="1" x14ac:dyDescent="0.35">
      <c r="A649" s="197" t="s">
        <v>1063</v>
      </c>
      <c r="B649" s="66">
        <v>44041</v>
      </c>
      <c r="C649" s="33">
        <v>134</v>
      </c>
      <c r="D649" s="33">
        <v>830</v>
      </c>
      <c r="E649" s="34">
        <v>0</v>
      </c>
      <c r="F649" s="33">
        <v>108</v>
      </c>
      <c r="G649" s="33">
        <v>246</v>
      </c>
      <c r="H649" s="32">
        <v>0</v>
      </c>
    </row>
    <row r="650" spans="1:8" s="170" customFormat="1" x14ac:dyDescent="0.35">
      <c r="A650" s="197" t="s">
        <v>1057</v>
      </c>
      <c r="B650" s="66">
        <v>44042</v>
      </c>
      <c r="C650" s="33">
        <v>405</v>
      </c>
      <c r="D650" s="33">
        <v>2429</v>
      </c>
      <c r="E650" s="34">
        <v>0</v>
      </c>
      <c r="F650" s="33">
        <v>238</v>
      </c>
      <c r="G650" s="33">
        <v>899</v>
      </c>
      <c r="H650" s="32">
        <v>0</v>
      </c>
    </row>
    <row r="651" spans="1:8" s="170" customFormat="1" x14ac:dyDescent="0.35">
      <c r="A651" s="197" t="s">
        <v>1059</v>
      </c>
      <c r="B651" s="66">
        <v>44042</v>
      </c>
      <c r="C651" s="33">
        <v>134</v>
      </c>
      <c r="D651" s="33">
        <v>1290</v>
      </c>
      <c r="E651" s="34">
        <v>0</v>
      </c>
      <c r="F651" s="33">
        <v>144</v>
      </c>
      <c r="G651" s="33">
        <v>522</v>
      </c>
      <c r="H651" s="32">
        <v>0</v>
      </c>
    </row>
    <row r="652" spans="1:8" s="170" customFormat="1" x14ac:dyDescent="0.35">
      <c r="A652" s="197" t="s">
        <v>1060</v>
      </c>
      <c r="B652" s="66">
        <v>44042</v>
      </c>
      <c r="C652" s="33">
        <v>116</v>
      </c>
      <c r="D652" s="33">
        <v>1335</v>
      </c>
      <c r="E652" s="34">
        <v>0</v>
      </c>
      <c r="F652" s="33">
        <v>117</v>
      </c>
      <c r="G652" s="33">
        <v>415</v>
      </c>
      <c r="H652" s="32">
        <v>0</v>
      </c>
    </row>
    <row r="653" spans="1:8" s="170" customFormat="1" x14ac:dyDescent="0.35">
      <c r="A653" s="197" t="s">
        <v>1061</v>
      </c>
      <c r="B653" s="66">
        <v>44042</v>
      </c>
      <c r="C653" s="33">
        <v>73</v>
      </c>
      <c r="D653" s="33">
        <v>812</v>
      </c>
      <c r="E653" s="34">
        <v>0</v>
      </c>
      <c r="F653" s="33">
        <v>91</v>
      </c>
      <c r="G653" s="33">
        <v>297</v>
      </c>
      <c r="H653" s="32">
        <v>0</v>
      </c>
    </row>
    <row r="654" spans="1:8" s="170" customFormat="1" x14ac:dyDescent="0.35">
      <c r="A654" s="197" t="s">
        <v>1062</v>
      </c>
      <c r="B654" s="66">
        <v>44042</v>
      </c>
      <c r="C654" s="33">
        <v>87</v>
      </c>
      <c r="D654" s="33">
        <v>859</v>
      </c>
      <c r="E654" s="34">
        <v>0</v>
      </c>
      <c r="F654" s="33">
        <v>199</v>
      </c>
      <c r="G654" s="33">
        <v>668</v>
      </c>
      <c r="H654" s="32">
        <v>0</v>
      </c>
    </row>
    <row r="655" spans="1:8" s="170" customFormat="1" x14ac:dyDescent="0.35">
      <c r="A655" s="197" t="s">
        <v>1063</v>
      </c>
      <c r="B655" s="66">
        <v>44042</v>
      </c>
      <c r="C655" s="33">
        <v>131</v>
      </c>
      <c r="D655" s="33">
        <v>825</v>
      </c>
      <c r="E655" s="34">
        <v>0</v>
      </c>
      <c r="F655" s="33">
        <v>111</v>
      </c>
      <c r="G655" s="33">
        <v>251</v>
      </c>
      <c r="H655" s="32">
        <v>0</v>
      </c>
    </row>
    <row r="656" spans="1:8" s="170" customFormat="1" x14ac:dyDescent="0.35">
      <c r="A656" s="197" t="s">
        <v>1057</v>
      </c>
      <c r="B656" s="66">
        <v>44043</v>
      </c>
      <c r="C656" s="33">
        <v>405</v>
      </c>
      <c r="D656" s="33">
        <v>2389</v>
      </c>
      <c r="E656" s="34">
        <v>0</v>
      </c>
      <c r="F656" s="33">
        <v>236</v>
      </c>
      <c r="G656" s="33">
        <v>939</v>
      </c>
      <c r="H656" s="32">
        <v>0</v>
      </c>
    </row>
    <row r="657" spans="1:8" s="170" customFormat="1" x14ac:dyDescent="0.35">
      <c r="A657" s="197" t="s">
        <v>1059</v>
      </c>
      <c r="B657" s="66">
        <v>44043</v>
      </c>
      <c r="C657" s="33">
        <v>148</v>
      </c>
      <c r="D657" s="33">
        <v>1269</v>
      </c>
      <c r="E657" s="34">
        <v>0</v>
      </c>
      <c r="F657" s="33">
        <v>130</v>
      </c>
      <c r="G657" s="33">
        <v>542</v>
      </c>
      <c r="H657" s="32">
        <v>0</v>
      </c>
    </row>
    <row r="658" spans="1:8" s="170" customFormat="1" x14ac:dyDescent="0.35">
      <c r="A658" s="197" t="s">
        <v>1060</v>
      </c>
      <c r="B658" s="66">
        <v>44043</v>
      </c>
      <c r="C658" s="33">
        <v>116</v>
      </c>
      <c r="D658" s="33">
        <v>1324</v>
      </c>
      <c r="E658" s="34">
        <v>0</v>
      </c>
      <c r="F658" s="33">
        <v>117</v>
      </c>
      <c r="G658" s="33">
        <v>427</v>
      </c>
      <c r="H658" s="32">
        <v>0</v>
      </c>
    </row>
    <row r="659" spans="1:8" s="170" customFormat="1" x14ac:dyDescent="0.35">
      <c r="A659" s="197" t="s">
        <v>1061</v>
      </c>
      <c r="B659" s="66">
        <v>44043</v>
      </c>
      <c r="C659" s="33">
        <v>68</v>
      </c>
      <c r="D659" s="33">
        <v>814</v>
      </c>
      <c r="E659" s="34">
        <v>0</v>
      </c>
      <c r="F659" s="33">
        <v>96</v>
      </c>
      <c r="G659" s="33">
        <v>295</v>
      </c>
      <c r="H659" s="32">
        <v>0</v>
      </c>
    </row>
    <row r="660" spans="1:8" s="170" customFormat="1" x14ac:dyDescent="0.35">
      <c r="A660" s="197" t="s">
        <v>1062</v>
      </c>
      <c r="B660" s="66">
        <v>44043</v>
      </c>
      <c r="C660" s="33">
        <v>85</v>
      </c>
      <c r="D660" s="33">
        <v>879</v>
      </c>
      <c r="E660" s="34">
        <v>0</v>
      </c>
      <c r="F660" s="33">
        <v>201</v>
      </c>
      <c r="G660" s="33">
        <v>645</v>
      </c>
      <c r="H660" s="32">
        <v>0</v>
      </c>
    </row>
    <row r="661" spans="1:8" s="170" customFormat="1" x14ac:dyDescent="0.35">
      <c r="A661" s="197" t="s">
        <v>1063</v>
      </c>
      <c r="B661" s="66">
        <v>44043</v>
      </c>
      <c r="C661" s="33">
        <v>131</v>
      </c>
      <c r="D661" s="33">
        <v>805</v>
      </c>
      <c r="E661" s="34">
        <v>0</v>
      </c>
      <c r="F661" s="33">
        <v>123</v>
      </c>
      <c r="G661" s="33">
        <v>345</v>
      </c>
      <c r="H661" s="32">
        <v>0</v>
      </c>
    </row>
    <row r="662" spans="1:8" s="170" customFormat="1" x14ac:dyDescent="0.35">
      <c r="A662" s="197" t="s">
        <v>1057</v>
      </c>
      <c r="B662" s="66">
        <v>44044</v>
      </c>
      <c r="C662" s="33">
        <v>385</v>
      </c>
      <c r="D662" s="33">
        <v>2319</v>
      </c>
      <c r="E662" s="34">
        <v>0</v>
      </c>
      <c r="F662" s="33">
        <v>256</v>
      </c>
      <c r="G662" s="33">
        <v>1009</v>
      </c>
      <c r="H662" s="32">
        <v>0</v>
      </c>
    </row>
    <row r="663" spans="1:8" s="170" customFormat="1" x14ac:dyDescent="0.35">
      <c r="A663" s="197" t="s">
        <v>1059</v>
      </c>
      <c r="B663" s="66">
        <v>44044</v>
      </c>
      <c r="C663" s="33">
        <v>141</v>
      </c>
      <c r="D663" s="33">
        <v>1249</v>
      </c>
      <c r="E663" s="34">
        <v>0</v>
      </c>
      <c r="F663" s="33">
        <v>137</v>
      </c>
      <c r="G663" s="33">
        <v>557</v>
      </c>
      <c r="H663" s="32">
        <v>0</v>
      </c>
    </row>
    <row r="664" spans="1:8" s="170" customFormat="1" x14ac:dyDescent="0.35">
      <c r="A664" s="197" t="s">
        <v>1060</v>
      </c>
      <c r="B664" s="66">
        <v>44044</v>
      </c>
      <c r="C664" s="33">
        <v>111</v>
      </c>
      <c r="D664" s="33">
        <v>1252</v>
      </c>
      <c r="E664" s="34">
        <v>0</v>
      </c>
      <c r="F664" s="33">
        <v>122</v>
      </c>
      <c r="G664" s="33">
        <v>414</v>
      </c>
      <c r="H664" s="32">
        <v>0</v>
      </c>
    </row>
    <row r="665" spans="1:8" s="170" customFormat="1" x14ac:dyDescent="0.35">
      <c r="A665" s="197" t="s">
        <v>1061</v>
      </c>
      <c r="B665" s="66">
        <v>44044</v>
      </c>
      <c r="C665" s="33">
        <v>61</v>
      </c>
      <c r="D665" s="33">
        <v>788</v>
      </c>
      <c r="E665" s="34">
        <v>0</v>
      </c>
      <c r="F665" s="33">
        <v>103</v>
      </c>
      <c r="G665" s="33">
        <v>321</v>
      </c>
      <c r="H665" s="32">
        <v>0</v>
      </c>
    </row>
    <row r="666" spans="1:8" s="170" customFormat="1" x14ac:dyDescent="0.35">
      <c r="A666" s="197" t="s">
        <v>1062</v>
      </c>
      <c r="B666" s="66">
        <v>44044</v>
      </c>
      <c r="C666" s="33">
        <v>83</v>
      </c>
      <c r="D666" s="33">
        <v>846</v>
      </c>
      <c r="E666" s="34">
        <v>0</v>
      </c>
      <c r="F666" s="33">
        <v>203</v>
      </c>
      <c r="G666" s="33">
        <v>679</v>
      </c>
      <c r="H666" s="32">
        <v>0</v>
      </c>
    </row>
    <row r="667" spans="1:8" s="170" customFormat="1" x14ac:dyDescent="0.35">
      <c r="A667" s="197" t="s">
        <v>1063</v>
      </c>
      <c r="B667" s="66">
        <v>44044</v>
      </c>
      <c r="C667" s="33">
        <v>123</v>
      </c>
      <c r="D667" s="33">
        <v>821</v>
      </c>
      <c r="E667" s="34">
        <v>0</v>
      </c>
      <c r="F667" s="33">
        <v>131</v>
      </c>
      <c r="G667" s="33">
        <v>326</v>
      </c>
      <c r="H667" s="32">
        <v>0</v>
      </c>
    </row>
    <row r="668" spans="1:8" s="170" customFormat="1" x14ac:dyDescent="0.35">
      <c r="A668" s="197" t="s">
        <v>1057</v>
      </c>
      <c r="B668" s="66">
        <v>44045</v>
      </c>
      <c r="C668" s="33">
        <v>359</v>
      </c>
      <c r="D668" s="33">
        <v>2220</v>
      </c>
      <c r="E668" s="34">
        <v>0</v>
      </c>
      <c r="F668" s="33">
        <v>282</v>
      </c>
      <c r="G668" s="33">
        <v>1069</v>
      </c>
      <c r="H668" s="32">
        <v>0</v>
      </c>
    </row>
    <row r="669" spans="1:8" s="170" customFormat="1" x14ac:dyDescent="0.35">
      <c r="A669" s="197" t="s">
        <v>1059</v>
      </c>
      <c r="B669" s="66">
        <v>44045</v>
      </c>
      <c r="C669" s="33">
        <v>134</v>
      </c>
      <c r="D669" s="33">
        <v>1188</v>
      </c>
      <c r="E669" s="34">
        <v>0</v>
      </c>
      <c r="F669" s="33">
        <v>144</v>
      </c>
      <c r="G669" s="33">
        <v>613</v>
      </c>
      <c r="H669" s="32">
        <v>0</v>
      </c>
    </row>
    <row r="670" spans="1:8" s="170" customFormat="1" x14ac:dyDescent="0.35">
      <c r="A670" s="197" t="s">
        <v>1060</v>
      </c>
      <c r="B670" s="66">
        <v>44045</v>
      </c>
      <c r="C670" s="33">
        <v>97</v>
      </c>
      <c r="D670" s="33">
        <v>1218</v>
      </c>
      <c r="E670" s="34">
        <v>0</v>
      </c>
      <c r="F670" s="33">
        <v>133</v>
      </c>
      <c r="G670" s="33">
        <v>439</v>
      </c>
      <c r="H670" s="32">
        <v>0</v>
      </c>
    </row>
    <row r="671" spans="1:8" s="170" customFormat="1" x14ac:dyDescent="0.35">
      <c r="A671" s="197" t="s">
        <v>1061</v>
      </c>
      <c r="B671" s="66">
        <v>44045</v>
      </c>
      <c r="C671" s="33">
        <v>67</v>
      </c>
      <c r="D671" s="33">
        <v>736</v>
      </c>
      <c r="E671" s="34">
        <v>0</v>
      </c>
      <c r="F671" s="33">
        <v>97</v>
      </c>
      <c r="G671" s="33">
        <v>373</v>
      </c>
      <c r="H671" s="32">
        <v>0</v>
      </c>
    </row>
    <row r="672" spans="1:8" s="170" customFormat="1" x14ac:dyDescent="0.35">
      <c r="A672" s="197" t="s">
        <v>1062</v>
      </c>
      <c r="B672" s="66">
        <v>44045</v>
      </c>
      <c r="C672" s="33">
        <v>78</v>
      </c>
      <c r="D672" s="33">
        <v>847</v>
      </c>
      <c r="E672" s="34">
        <v>0</v>
      </c>
      <c r="F672" s="33">
        <v>208</v>
      </c>
      <c r="G672" s="33">
        <v>677</v>
      </c>
      <c r="H672" s="32">
        <v>0</v>
      </c>
    </row>
    <row r="673" spans="1:8" s="170" customFormat="1" x14ac:dyDescent="0.35">
      <c r="A673" s="197" t="s">
        <v>1063</v>
      </c>
      <c r="B673" s="66">
        <v>44045</v>
      </c>
      <c r="C673" s="33">
        <v>128</v>
      </c>
      <c r="D673" s="33">
        <v>789</v>
      </c>
      <c r="E673" s="34">
        <v>0</v>
      </c>
      <c r="F673" s="33">
        <v>126</v>
      </c>
      <c r="G673" s="33">
        <v>358</v>
      </c>
      <c r="H673" s="32">
        <v>0</v>
      </c>
    </row>
    <row r="674" spans="1:8" s="170" customFormat="1" x14ac:dyDescent="0.35">
      <c r="A674" s="197" t="s">
        <v>1057</v>
      </c>
      <c r="B674" s="66">
        <v>44046</v>
      </c>
      <c r="C674" s="33">
        <v>351</v>
      </c>
      <c r="D674" s="33">
        <v>2220</v>
      </c>
      <c r="E674" s="34">
        <v>0</v>
      </c>
      <c r="F674" s="33">
        <v>292</v>
      </c>
      <c r="G674" s="33">
        <v>1068</v>
      </c>
      <c r="H674" s="32">
        <v>0</v>
      </c>
    </row>
    <row r="675" spans="1:8" s="170" customFormat="1" x14ac:dyDescent="0.35">
      <c r="A675" s="197" t="s">
        <v>1059</v>
      </c>
      <c r="B675" s="66">
        <v>44046</v>
      </c>
      <c r="C675" s="33">
        <v>132</v>
      </c>
      <c r="D675" s="33">
        <v>1171</v>
      </c>
      <c r="E675" s="34">
        <v>0</v>
      </c>
      <c r="F675" s="33">
        <v>146</v>
      </c>
      <c r="G675" s="33">
        <v>641</v>
      </c>
      <c r="H675" s="32">
        <v>0</v>
      </c>
    </row>
    <row r="676" spans="1:8" s="170" customFormat="1" x14ac:dyDescent="0.35">
      <c r="A676" s="197" t="s">
        <v>1060</v>
      </c>
      <c r="B676" s="66">
        <v>44046</v>
      </c>
      <c r="C676" s="33">
        <v>112</v>
      </c>
      <c r="D676" s="33">
        <v>1239</v>
      </c>
      <c r="E676" s="34">
        <v>0</v>
      </c>
      <c r="F676" s="33">
        <v>118</v>
      </c>
      <c r="G676" s="33">
        <v>465</v>
      </c>
      <c r="H676" s="32">
        <v>0</v>
      </c>
    </row>
    <row r="677" spans="1:8" s="170" customFormat="1" x14ac:dyDescent="0.35">
      <c r="A677" s="197" t="s">
        <v>1061</v>
      </c>
      <c r="B677" s="66">
        <v>44046</v>
      </c>
      <c r="C677" s="33">
        <v>69</v>
      </c>
      <c r="D677" s="33">
        <v>746</v>
      </c>
      <c r="E677" s="34">
        <v>0</v>
      </c>
      <c r="F677" s="33">
        <v>95</v>
      </c>
      <c r="G677" s="33">
        <v>363</v>
      </c>
      <c r="H677" s="32">
        <v>0</v>
      </c>
    </row>
    <row r="678" spans="1:8" s="170" customFormat="1" x14ac:dyDescent="0.35">
      <c r="A678" s="197" t="s">
        <v>1062</v>
      </c>
      <c r="B678" s="66">
        <v>44046</v>
      </c>
      <c r="C678" s="33">
        <v>82</v>
      </c>
      <c r="D678" s="33">
        <v>839</v>
      </c>
      <c r="E678" s="34">
        <v>0</v>
      </c>
      <c r="F678" s="33">
        <v>204</v>
      </c>
      <c r="G678" s="33">
        <v>686</v>
      </c>
      <c r="H678" s="32">
        <v>0</v>
      </c>
    </row>
    <row r="679" spans="1:8" s="170" customFormat="1" x14ac:dyDescent="0.35">
      <c r="A679" s="197" t="s">
        <v>1063</v>
      </c>
      <c r="B679" s="66">
        <v>44046</v>
      </c>
      <c r="C679" s="33">
        <v>132</v>
      </c>
      <c r="D679" s="33">
        <v>817</v>
      </c>
      <c r="E679" s="34">
        <v>0</v>
      </c>
      <c r="F679" s="33">
        <v>122</v>
      </c>
      <c r="G679" s="33">
        <v>330</v>
      </c>
      <c r="H679" s="32">
        <v>0</v>
      </c>
    </row>
    <row r="680" spans="1:8" s="170" customFormat="1" x14ac:dyDescent="0.35">
      <c r="A680" s="197" t="s">
        <v>1057</v>
      </c>
      <c r="B680" s="66">
        <v>44047</v>
      </c>
      <c r="C680" s="33">
        <v>377</v>
      </c>
      <c r="D680" s="33">
        <v>2368</v>
      </c>
      <c r="E680" s="34">
        <v>0</v>
      </c>
      <c r="F680" s="33">
        <v>256</v>
      </c>
      <c r="G680" s="33">
        <v>918</v>
      </c>
      <c r="H680" s="32">
        <v>0</v>
      </c>
    </row>
    <row r="681" spans="1:8" s="170" customFormat="1" x14ac:dyDescent="0.35">
      <c r="A681" s="197" t="s">
        <v>1059</v>
      </c>
      <c r="B681" s="66">
        <v>44047</v>
      </c>
      <c r="C681" s="33">
        <v>131</v>
      </c>
      <c r="D681" s="33">
        <v>1234</v>
      </c>
      <c r="E681" s="34">
        <v>0</v>
      </c>
      <c r="F681" s="33">
        <v>143</v>
      </c>
      <c r="G681" s="33">
        <v>597</v>
      </c>
      <c r="H681" s="32">
        <v>0</v>
      </c>
    </row>
    <row r="682" spans="1:8" s="170" customFormat="1" x14ac:dyDescent="0.35">
      <c r="A682" s="197" t="s">
        <v>1060</v>
      </c>
      <c r="B682" s="66">
        <v>44047</v>
      </c>
      <c r="C682" s="33">
        <v>112</v>
      </c>
      <c r="D682" s="33">
        <v>1264</v>
      </c>
      <c r="E682" s="34">
        <v>0</v>
      </c>
      <c r="F682" s="33">
        <v>123</v>
      </c>
      <c r="G682" s="33">
        <v>462</v>
      </c>
      <c r="H682" s="32">
        <v>0</v>
      </c>
    </row>
    <row r="683" spans="1:8" s="170" customFormat="1" x14ac:dyDescent="0.35">
      <c r="A683" s="197" t="s">
        <v>1061</v>
      </c>
      <c r="B683" s="66">
        <v>44047</v>
      </c>
      <c r="C683" s="33">
        <v>81</v>
      </c>
      <c r="D683" s="33">
        <v>816</v>
      </c>
      <c r="E683" s="34">
        <v>0</v>
      </c>
      <c r="F683" s="33">
        <v>83</v>
      </c>
      <c r="G683" s="33">
        <v>293</v>
      </c>
      <c r="H683" s="32">
        <v>0</v>
      </c>
    </row>
    <row r="684" spans="1:8" s="170" customFormat="1" x14ac:dyDescent="0.35">
      <c r="A684" s="197" t="s">
        <v>1062</v>
      </c>
      <c r="B684" s="66">
        <v>44047</v>
      </c>
      <c r="C684" s="33">
        <v>89</v>
      </c>
      <c r="D684" s="33">
        <v>888</v>
      </c>
      <c r="E684" s="34">
        <v>0</v>
      </c>
      <c r="F684" s="33">
        <v>197</v>
      </c>
      <c r="G684" s="33">
        <v>642</v>
      </c>
      <c r="H684" s="32">
        <v>0</v>
      </c>
    </row>
    <row r="685" spans="1:8" s="170" customFormat="1" x14ac:dyDescent="0.35">
      <c r="A685" s="197" t="s">
        <v>1063</v>
      </c>
      <c r="B685" s="66">
        <v>44047</v>
      </c>
      <c r="C685" s="33">
        <v>139</v>
      </c>
      <c r="D685" s="33">
        <v>843</v>
      </c>
      <c r="E685" s="34">
        <v>0</v>
      </c>
      <c r="F685" s="33">
        <v>115</v>
      </c>
      <c r="G685" s="33">
        <v>307</v>
      </c>
      <c r="H685" s="32">
        <v>0</v>
      </c>
    </row>
    <row r="686" spans="1:8" s="170" customFormat="1" x14ac:dyDescent="0.35">
      <c r="A686" s="197" t="s">
        <v>1057</v>
      </c>
      <c r="B686" s="66">
        <v>44048</v>
      </c>
      <c r="C686" s="33">
        <v>398</v>
      </c>
      <c r="D686" s="33">
        <v>2407</v>
      </c>
      <c r="E686" s="34">
        <v>0</v>
      </c>
      <c r="F686" s="33">
        <v>243</v>
      </c>
      <c r="G686" s="33">
        <v>892</v>
      </c>
      <c r="H686" s="32">
        <v>0</v>
      </c>
    </row>
    <row r="687" spans="1:8" s="170" customFormat="1" x14ac:dyDescent="0.35">
      <c r="A687" s="197" t="s">
        <v>1059</v>
      </c>
      <c r="B687" s="66">
        <v>44048</v>
      </c>
      <c r="C687" s="33">
        <v>136</v>
      </c>
      <c r="D687" s="33">
        <v>1261</v>
      </c>
      <c r="E687" s="34">
        <v>0</v>
      </c>
      <c r="F687" s="33">
        <v>138</v>
      </c>
      <c r="G687" s="33">
        <v>570</v>
      </c>
      <c r="H687" s="32">
        <v>0</v>
      </c>
    </row>
    <row r="688" spans="1:8" s="170" customFormat="1" x14ac:dyDescent="0.35">
      <c r="A688" s="197" t="s">
        <v>1060</v>
      </c>
      <c r="B688" s="66">
        <v>44048</v>
      </c>
      <c r="C688" s="33">
        <v>107</v>
      </c>
      <c r="D688" s="33">
        <v>1281</v>
      </c>
      <c r="E688" s="34">
        <v>0</v>
      </c>
      <c r="F688" s="33">
        <v>114</v>
      </c>
      <c r="G688" s="33">
        <v>407</v>
      </c>
      <c r="H688" s="32">
        <v>0</v>
      </c>
    </row>
    <row r="689" spans="1:8" s="170" customFormat="1" x14ac:dyDescent="0.35">
      <c r="A689" s="197" t="s">
        <v>1061</v>
      </c>
      <c r="B689" s="66">
        <v>44048</v>
      </c>
      <c r="C689" s="33">
        <v>78</v>
      </c>
      <c r="D689" s="33">
        <v>802</v>
      </c>
      <c r="E689" s="34">
        <v>0</v>
      </c>
      <c r="F689" s="33">
        <v>86</v>
      </c>
      <c r="G689" s="33">
        <v>307</v>
      </c>
      <c r="H689" s="32">
        <v>0</v>
      </c>
    </row>
    <row r="690" spans="1:8" s="170" customFormat="1" x14ac:dyDescent="0.35">
      <c r="A690" s="197" t="s">
        <v>1062</v>
      </c>
      <c r="B690" s="66">
        <v>44048</v>
      </c>
      <c r="C690" s="33">
        <v>84</v>
      </c>
      <c r="D690" s="33">
        <v>927</v>
      </c>
      <c r="E690" s="34">
        <v>0</v>
      </c>
      <c r="F690" s="33">
        <v>202</v>
      </c>
      <c r="G690" s="33">
        <v>603</v>
      </c>
      <c r="H690" s="32">
        <v>0</v>
      </c>
    </row>
    <row r="691" spans="1:8" s="170" customFormat="1" x14ac:dyDescent="0.35">
      <c r="A691" s="197" t="s">
        <v>1063</v>
      </c>
      <c r="B691" s="66">
        <v>44048</v>
      </c>
      <c r="C691" s="33">
        <v>140</v>
      </c>
      <c r="D691" s="33">
        <v>838</v>
      </c>
      <c r="E691" s="34">
        <v>0</v>
      </c>
      <c r="F691" s="33">
        <v>126</v>
      </c>
      <c r="G691" s="33">
        <v>320</v>
      </c>
      <c r="H691" s="32">
        <v>0</v>
      </c>
    </row>
    <row r="692" spans="1:8" s="170" customFormat="1" x14ac:dyDescent="0.35">
      <c r="A692" s="197" t="s">
        <v>1057</v>
      </c>
      <c r="B692" s="66">
        <v>44049</v>
      </c>
      <c r="C692" s="33">
        <v>381</v>
      </c>
      <c r="D692" s="33">
        <v>2403</v>
      </c>
      <c r="E692" s="34">
        <v>0</v>
      </c>
      <c r="F692" s="33">
        <v>259</v>
      </c>
      <c r="G692" s="33">
        <v>894</v>
      </c>
      <c r="H692" s="32">
        <v>0</v>
      </c>
    </row>
    <row r="693" spans="1:8" s="170" customFormat="1" x14ac:dyDescent="0.35">
      <c r="A693" s="197" t="s">
        <v>1059</v>
      </c>
      <c r="B693" s="66">
        <v>44049</v>
      </c>
      <c r="C693" s="33">
        <v>124</v>
      </c>
      <c r="D693" s="33">
        <v>1249</v>
      </c>
      <c r="E693" s="34">
        <v>0</v>
      </c>
      <c r="F693" s="33">
        <v>150</v>
      </c>
      <c r="G693" s="33">
        <v>584</v>
      </c>
      <c r="H693" s="32">
        <v>0</v>
      </c>
    </row>
    <row r="694" spans="1:8" s="170" customFormat="1" x14ac:dyDescent="0.35">
      <c r="A694" s="197" t="s">
        <v>1060</v>
      </c>
      <c r="B694" s="66">
        <v>44049</v>
      </c>
      <c r="C694" s="33">
        <v>104</v>
      </c>
      <c r="D694" s="33">
        <v>1263</v>
      </c>
      <c r="E694" s="34">
        <v>0</v>
      </c>
      <c r="F694" s="33">
        <v>117</v>
      </c>
      <c r="G694" s="33">
        <v>420</v>
      </c>
      <c r="H694" s="32">
        <v>0</v>
      </c>
    </row>
    <row r="695" spans="1:8" s="170" customFormat="1" x14ac:dyDescent="0.35">
      <c r="A695" s="197" t="s">
        <v>1061</v>
      </c>
      <c r="B695" s="66">
        <v>44049</v>
      </c>
      <c r="C695" s="33">
        <v>76</v>
      </c>
      <c r="D695" s="33">
        <v>766</v>
      </c>
      <c r="E695" s="34">
        <v>0</v>
      </c>
      <c r="F695" s="33">
        <v>88</v>
      </c>
      <c r="G695" s="33">
        <v>343</v>
      </c>
      <c r="H695" s="32">
        <v>0</v>
      </c>
    </row>
    <row r="696" spans="1:8" s="170" customFormat="1" x14ac:dyDescent="0.35">
      <c r="A696" s="197" t="s">
        <v>1062</v>
      </c>
      <c r="B696" s="66">
        <v>44049</v>
      </c>
      <c r="C696" s="33">
        <v>87</v>
      </c>
      <c r="D696" s="33">
        <v>919</v>
      </c>
      <c r="E696" s="34">
        <v>0</v>
      </c>
      <c r="F696" s="33">
        <v>199</v>
      </c>
      <c r="G696" s="33">
        <v>609</v>
      </c>
      <c r="H696" s="32">
        <v>0</v>
      </c>
    </row>
    <row r="697" spans="1:8" s="170" customFormat="1" x14ac:dyDescent="0.35">
      <c r="A697" s="197" t="s">
        <v>1063</v>
      </c>
      <c r="B697" s="66">
        <v>44049</v>
      </c>
      <c r="C697" s="33">
        <v>137</v>
      </c>
      <c r="D697" s="33">
        <v>822</v>
      </c>
      <c r="E697" s="34">
        <v>0</v>
      </c>
      <c r="F697" s="33">
        <v>129</v>
      </c>
      <c r="G697" s="33">
        <v>336</v>
      </c>
      <c r="H697" s="32">
        <v>0</v>
      </c>
    </row>
    <row r="698" spans="1:8" s="170" customFormat="1" x14ac:dyDescent="0.35">
      <c r="A698" s="197" t="s">
        <v>1057</v>
      </c>
      <c r="B698" s="66">
        <v>44050</v>
      </c>
      <c r="C698" s="33">
        <v>389</v>
      </c>
      <c r="D698" s="33">
        <v>2413</v>
      </c>
      <c r="E698" s="34">
        <v>0</v>
      </c>
      <c r="F698" s="33">
        <v>252</v>
      </c>
      <c r="G698" s="33">
        <v>886</v>
      </c>
      <c r="H698" s="32">
        <v>0</v>
      </c>
    </row>
    <row r="699" spans="1:8" s="170" customFormat="1" x14ac:dyDescent="0.35">
      <c r="A699" s="197" t="s">
        <v>1059</v>
      </c>
      <c r="B699" s="66">
        <v>44050</v>
      </c>
      <c r="C699" s="33">
        <v>128</v>
      </c>
      <c r="D699" s="33">
        <v>1194</v>
      </c>
      <c r="E699" s="34">
        <v>0</v>
      </c>
      <c r="F699" s="33">
        <v>146</v>
      </c>
      <c r="G699" s="33">
        <v>637</v>
      </c>
      <c r="H699" s="32">
        <v>0</v>
      </c>
    </row>
    <row r="700" spans="1:8" s="170" customFormat="1" x14ac:dyDescent="0.35">
      <c r="A700" s="197" t="s">
        <v>1060</v>
      </c>
      <c r="B700" s="66">
        <v>44050</v>
      </c>
      <c r="C700" s="33">
        <v>107</v>
      </c>
      <c r="D700" s="33">
        <v>1234</v>
      </c>
      <c r="E700" s="34">
        <v>0</v>
      </c>
      <c r="F700" s="33">
        <v>111</v>
      </c>
      <c r="G700" s="33">
        <v>452</v>
      </c>
      <c r="H700" s="32">
        <v>0</v>
      </c>
    </row>
    <row r="701" spans="1:8" s="170" customFormat="1" x14ac:dyDescent="0.35">
      <c r="A701" s="197" t="s">
        <v>1061</v>
      </c>
      <c r="B701" s="66">
        <v>44050</v>
      </c>
      <c r="C701" s="33">
        <v>80</v>
      </c>
      <c r="D701" s="33">
        <v>773</v>
      </c>
      <c r="E701" s="34">
        <v>0</v>
      </c>
      <c r="F701" s="33">
        <v>84</v>
      </c>
      <c r="G701" s="33">
        <v>336</v>
      </c>
      <c r="H701" s="32">
        <v>0</v>
      </c>
    </row>
    <row r="702" spans="1:8" s="170" customFormat="1" x14ac:dyDescent="0.35">
      <c r="A702" s="197" t="s">
        <v>1062</v>
      </c>
      <c r="B702" s="66">
        <v>44050</v>
      </c>
      <c r="C702" s="33">
        <v>84</v>
      </c>
      <c r="D702" s="33">
        <v>912</v>
      </c>
      <c r="E702" s="34">
        <v>0</v>
      </c>
      <c r="F702" s="33">
        <v>202</v>
      </c>
      <c r="G702" s="33">
        <v>618</v>
      </c>
      <c r="H702" s="32">
        <v>0</v>
      </c>
    </row>
    <row r="703" spans="1:8" s="170" customFormat="1" x14ac:dyDescent="0.35">
      <c r="A703" s="197" t="s">
        <v>1063</v>
      </c>
      <c r="B703" s="66">
        <v>44050</v>
      </c>
      <c r="C703" s="33">
        <v>140</v>
      </c>
      <c r="D703" s="33">
        <v>785</v>
      </c>
      <c r="E703" s="34">
        <v>0</v>
      </c>
      <c r="F703" s="33">
        <v>126</v>
      </c>
      <c r="G703" s="33">
        <v>373</v>
      </c>
      <c r="H703" s="32">
        <v>0</v>
      </c>
    </row>
    <row r="704" spans="1:8" s="170" customFormat="1" x14ac:dyDescent="0.35">
      <c r="A704" s="197" t="s">
        <v>1057</v>
      </c>
      <c r="B704" s="66">
        <v>44051</v>
      </c>
      <c r="C704" s="33">
        <v>376</v>
      </c>
      <c r="D704" s="33">
        <v>2387</v>
      </c>
      <c r="E704" s="34">
        <v>0</v>
      </c>
      <c r="F704" s="33">
        <v>261</v>
      </c>
      <c r="G704" s="33">
        <v>911</v>
      </c>
      <c r="H704" s="32">
        <v>0</v>
      </c>
    </row>
    <row r="705" spans="1:8" s="170" customFormat="1" x14ac:dyDescent="0.35">
      <c r="A705" s="197" t="s">
        <v>1059</v>
      </c>
      <c r="B705" s="66">
        <v>44051</v>
      </c>
      <c r="C705" s="33">
        <v>120</v>
      </c>
      <c r="D705" s="33">
        <v>1181</v>
      </c>
      <c r="E705" s="34">
        <v>0</v>
      </c>
      <c r="F705" s="33">
        <v>154</v>
      </c>
      <c r="G705" s="33">
        <v>648</v>
      </c>
      <c r="H705" s="32">
        <v>0</v>
      </c>
    </row>
    <row r="706" spans="1:8" s="170" customFormat="1" x14ac:dyDescent="0.35">
      <c r="A706" s="197" t="s">
        <v>1060</v>
      </c>
      <c r="B706" s="66">
        <v>44051</v>
      </c>
      <c r="C706" s="33">
        <v>96</v>
      </c>
      <c r="D706" s="33">
        <v>1184</v>
      </c>
      <c r="E706" s="34">
        <v>0</v>
      </c>
      <c r="F706" s="33">
        <v>122</v>
      </c>
      <c r="G706" s="33">
        <v>506</v>
      </c>
      <c r="H706" s="32">
        <v>0</v>
      </c>
    </row>
    <row r="707" spans="1:8" s="170" customFormat="1" x14ac:dyDescent="0.35">
      <c r="A707" s="197" t="s">
        <v>1061</v>
      </c>
      <c r="B707" s="66">
        <v>44051</v>
      </c>
      <c r="C707" s="33">
        <v>65</v>
      </c>
      <c r="D707" s="33">
        <v>765</v>
      </c>
      <c r="E707" s="34">
        <v>0</v>
      </c>
      <c r="F707" s="33">
        <v>99</v>
      </c>
      <c r="G707" s="33">
        <v>344</v>
      </c>
      <c r="H707" s="32">
        <v>0</v>
      </c>
    </row>
    <row r="708" spans="1:8" s="170" customFormat="1" x14ac:dyDescent="0.35">
      <c r="A708" s="197" t="s">
        <v>1062</v>
      </c>
      <c r="B708" s="66">
        <v>44051</v>
      </c>
      <c r="C708" s="33">
        <v>79</v>
      </c>
      <c r="D708" s="33">
        <v>863</v>
      </c>
      <c r="E708" s="34">
        <v>0</v>
      </c>
      <c r="F708" s="33">
        <v>207</v>
      </c>
      <c r="G708" s="33">
        <v>664</v>
      </c>
      <c r="H708" s="32">
        <v>0</v>
      </c>
    </row>
    <row r="709" spans="1:8" s="170" customFormat="1" x14ac:dyDescent="0.35">
      <c r="A709" s="197" t="s">
        <v>1063</v>
      </c>
      <c r="B709" s="66">
        <v>44051</v>
      </c>
      <c r="C709" s="33">
        <v>138</v>
      </c>
      <c r="D709" s="33">
        <v>818</v>
      </c>
      <c r="E709" s="34">
        <v>0</v>
      </c>
      <c r="F709" s="33">
        <v>128</v>
      </c>
      <c r="G709" s="33">
        <v>334</v>
      </c>
      <c r="H709" s="32">
        <v>0</v>
      </c>
    </row>
    <row r="710" spans="1:8" s="170" customFormat="1" x14ac:dyDescent="0.35">
      <c r="A710" s="197" t="s">
        <v>1057</v>
      </c>
      <c r="B710" s="66">
        <v>44052</v>
      </c>
      <c r="C710" s="33">
        <v>363</v>
      </c>
      <c r="D710" s="33">
        <v>2243</v>
      </c>
      <c r="E710" s="34">
        <v>0</v>
      </c>
      <c r="F710" s="33">
        <v>275</v>
      </c>
      <c r="G710" s="33">
        <v>1049</v>
      </c>
      <c r="H710" s="32">
        <v>0</v>
      </c>
    </row>
    <row r="711" spans="1:8" s="170" customFormat="1" x14ac:dyDescent="0.35">
      <c r="A711" s="197" t="s">
        <v>1059</v>
      </c>
      <c r="B711" s="66">
        <v>44052</v>
      </c>
      <c r="C711" s="33">
        <v>127</v>
      </c>
      <c r="D711" s="33">
        <v>1122</v>
      </c>
      <c r="E711" s="34">
        <v>0</v>
      </c>
      <c r="F711" s="33">
        <v>147</v>
      </c>
      <c r="G711" s="33">
        <v>704</v>
      </c>
      <c r="H711" s="32">
        <v>0</v>
      </c>
    </row>
    <row r="712" spans="1:8" s="170" customFormat="1" x14ac:dyDescent="0.35">
      <c r="A712" s="197" t="s">
        <v>1060</v>
      </c>
      <c r="B712" s="66">
        <v>44052</v>
      </c>
      <c r="C712" s="33">
        <v>106</v>
      </c>
      <c r="D712" s="33">
        <v>1125</v>
      </c>
      <c r="E712" s="34">
        <v>0</v>
      </c>
      <c r="F712" s="33">
        <v>115</v>
      </c>
      <c r="G712" s="33">
        <v>562</v>
      </c>
      <c r="H712" s="32">
        <v>0</v>
      </c>
    </row>
    <row r="713" spans="1:8" s="170" customFormat="1" x14ac:dyDescent="0.35">
      <c r="A713" s="197" t="s">
        <v>1061</v>
      </c>
      <c r="B713" s="66">
        <v>44052</v>
      </c>
      <c r="C713" s="33">
        <v>59</v>
      </c>
      <c r="D713" s="33">
        <v>714</v>
      </c>
      <c r="E713" s="34">
        <v>0</v>
      </c>
      <c r="F713" s="33">
        <v>105</v>
      </c>
      <c r="G713" s="33">
        <v>395</v>
      </c>
      <c r="H713" s="32">
        <v>0</v>
      </c>
    </row>
    <row r="714" spans="1:8" s="170" customFormat="1" x14ac:dyDescent="0.35">
      <c r="A714" s="197" t="s">
        <v>1062</v>
      </c>
      <c r="B714" s="66">
        <v>44052</v>
      </c>
      <c r="C714" s="33">
        <v>81</v>
      </c>
      <c r="D714" s="33">
        <v>841</v>
      </c>
      <c r="E714" s="34">
        <v>0</v>
      </c>
      <c r="F714" s="33">
        <v>205</v>
      </c>
      <c r="G714" s="33">
        <v>686</v>
      </c>
      <c r="H714" s="32">
        <v>0</v>
      </c>
    </row>
    <row r="715" spans="1:8" s="170" customFormat="1" x14ac:dyDescent="0.35">
      <c r="A715" s="197" t="s">
        <v>1063</v>
      </c>
      <c r="B715" s="66">
        <v>44052</v>
      </c>
      <c r="C715" s="33">
        <v>136</v>
      </c>
      <c r="D715" s="33">
        <v>786</v>
      </c>
      <c r="E715" s="34">
        <v>0</v>
      </c>
      <c r="F715" s="33">
        <v>130</v>
      </c>
      <c r="G715" s="33">
        <v>366</v>
      </c>
      <c r="H715" s="32">
        <v>0</v>
      </c>
    </row>
    <row r="716" spans="1:8" s="170" customFormat="1" x14ac:dyDescent="0.35">
      <c r="A716" s="197" t="s">
        <v>1057</v>
      </c>
      <c r="B716" s="66">
        <v>44053</v>
      </c>
      <c r="C716" s="33">
        <v>370</v>
      </c>
      <c r="D716" s="33">
        <v>2259</v>
      </c>
      <c r="E716" s="34">
        <v>0</v>
      </c>
      <c r="F716" s="33">
        <v>269</v>
      </c>
      <c r="G716" s="33">
        <v>1020</v>
      </c>
      <c r="H716" s="32">
        <v>0</v>
      </c>
    </row>
    <row r="717" spans="1:8" s="170" customFormat="1" x14ac:dyDescent="0.35">
      <c r="A717" s="197" t="s">
        <v>1059</v>
      </c>
      <c r="B717" s="66">
        <v>44053</v>
      </c>
      <c r="C717" s="33">
        <v>126</v>
      </c>
      <c r="D717" s="33">
        <v>1115</v>
      </c>
      <c r="E717" s="34">
        <v>0</v>
      </c>
      <c r="F717" s="33">
        <v>148</v>
      </c>
      <c r="G717" s="33">
        <v>717</v>
      </c>
      <c r="H717" s="32">
        <v>0</v>
      </c>
    </row>
    <row r="718" spans="1:8" s="170" customFormat="1" x14ac:dyDescent="0.35">
      <c r="A718" s="197" t="s">
        <v>1060</v>
      </c>
      <c r="B718" s="66">
        <v>44053</v>
      </c>
      <c r="C718" s="33">
        <v>109</v>
      </c>
      <c r="D718" s="33">
        <v>1150</v>
      </c>
      <c r="E718" s="34">
        <v>0</v>
      </c>
      <c r="F718" s="33">
        <v>112</v>
      </c>
      <c r="G718" s="33">
        <v>537</v>
      </c>
      <c r="H718" s="32">
        <v>0</v>
      </c>
    </row>
    <row r="719" spans="1:8" s="170" customFormat="1" x14ac:dyDescent="0.35">
      <c r="A719" s="197" t="s">
        <v>1061</v>
      </c>
      <c r="B719" s="66">
        <v>44053</v>
      </c>
      <c r="C719" s="33">
        <v>60</v>
      </c>
      <c r="D719" s="33">
        <v>745</v>
      </c>
      <c r="E719" s="34">
        <v>0</v>
      </c>
      <c r="F719" s="33">
        <v>104</v>
      </c>
      <c r="G719" s="33">
        <v>364</v>
      </c>
      <c r="H719" s="32">
        <v>0</v>
      </c>
    </row>
    <row r="720" spans="1:8" s="170" customFormat="1" x14ac:dyDescent="0.35">
      <c r="A720" s="197" t="s">
        <v>1062</v>
      </c>
      <c r="B720" s="66">
        <v>44053</v>
      </c>
      <c r="C720" s="33">
        <v>79</v>
      </c>
      <c r="D720" s="33">
        <v>882</v>
      </c>
      <c r="E720" s="34">
        <v>0</v>
      </c>
      <c r="F720" s="33">
        <v>207</v>
      </c>
      <c r="G720" s="33">
        <v>645</v>
      </c>
      <c r="H720" s="32">
        <v>0</v>
      </c>
    </row>
    <row r="721" spans="1:8" s="170" customFormat="1" x14ac:dyDescent="0.35">
      <c r="A721" s="197" t="s">
        <v>1063</v>
      </c>
      <c r="B721" s="66">
        <v>44053</v>
      </c>
      <c r="C721" s="33">
        <v>130</v>
      </c>
      <c r="D721" s="33">
        <v>788</v>
      </c>
      <c r="E721" s="34">
        <v>0</v>
      </c>
      <c r="F721" s="33">
        <v>136</v>
      </c>
      <c r="G721" s="33">
        <v>364</v>
      </c>
      <c r="H721" s="32">
        <v>0</v>
      </c>
    </row>
    <row r="722" spans="1:8" s="170" customFormat="1" x14ac:dyDescent="0.35">
      <c r="A722" s="197" t="s">
        <v>1057</v>
      </c>
      <c r="B722" s="66">
        <v>44054</v>
      </c>
      <c r="C722" s="33">
        <v>384</v>
      </c>
      <c r="D722" s="33">
        <v>2413</v>
      </c>
      <c r="E722" s="34">
        <v>0</v>
      </c>
      <c r="F722" s="33">
        <v>253</v>
      </c>
      <c r="G722" s="33">
        <v>871</v>
      </c>
      <c r="H722" s="32">
        <v>0</v>
      </c>
    </row>
    <row r="723" spans="1:8" s="170" customFormat="1" x14ac:dyDescent="0.35">
      <c r="A723" s="197" t="s">
        <v>1059</v>
      </c>
      <c r="B723" s="66">
        <v>44054</v>
      </c>
      <c r="C723" s="33">
        <v>138</v>
      </c>
      <c r="D723" s="33">
        <v>1207</v>
      </c>
      <c r="E723" s="34">
        <v>0</v>
      </c>
      <c r="F723" s="33">
        <v>136</v>
      </c>
      <c r="G723" s="33">
        <v>615</v>
      </c>
      <c r="H723" s="32">
        <v>0</v>
      </c>
    </row>
    <row r="724" spans="1:8" s="170" customFormat="1" x14ac:dyDescent="0.35">
      <c r="A724" s="197" t="s">
        <v>1060</v>
      </c>
      <c r="B724" s="66">
        <v>44054</v>
      </c>
      <c r="C724" s="33">
        <v>119</v>
      </c>
      <c r="D724" s="33">
        <v>1273</v>
      </c>
      <c r="E724" s="34">
        <v>0</v>
      </c>
      <c r="F724" s="33">
        <v>102</v>
      </c>
      <c r="G724" s="33">
        <v>414</v>
      </c>
      <c r="H724" s="32">
        <v>0</v>
      </c>
    </row>
    <row r="725" spans="1:8" s="170" customFormat="1" x14ac:dyDescent="0.35">
      <c r="A725" s="197" t="s">
        <v>1061</v>
      </c>
      <c r="B725" s="66">
        <v>44054</v>
      </c>
      <c r="C725" s="33">
        <v>70</v>
      </c>
      <c r="D725" s="33">
        <v>767</v>
      </c>
      <c r="E725" s="34">
        <v>0</v>
      </c>
      <c r="F725" s="33">
        <v>94</v>
      </c>
      <c r="G725" s="33">
        <v>342</v>
      </c>
      <c r="H725" s="32">
        <v>0</v>
      </c>
    </row>
    <row r="726" spans="1:8" s="170" customFormat="1" x14ac:dyDescent="0.35">
      <c r="A726" s="197" t="s">
        <v>1062</v>
      </c>
      <c r="B726" s="66">
        <v>44054</v>
      </c>
      <c r="C726" s="33">
        <v>80</v>
      </c>
      <c r="D726" s="33">
        <v>905</v>
      </c>
      <c r="E726" s="34">
        <v>0</v>
      </c>
      <c r="F726" s="33">
        <v>206</v>
      </c>
      <c r="G726" s="33">
        <v>625</v>
      </c>
      <c r="H726" s="32">
        <v>0</v>
      </c>
    </row>
    <row r="727" spans="1:8" s="170" customFormat="1" x14ac:dyDescent="0.35">
      <c r="A727" s="197" t="s">
        <v>1063</v>
      </c>
      <c r="B727" s="66">
        <v>44054</v>
      </c>
      <c r="C727" s="33">
        <v>141</v>
      </c>
      <c r="D727" s="33">
        <v>848</v>
      </c>
      <c r="E727" s="34">
        <v>0</v>
      </c>
      <c r="F727" s="33">
        <v>125</v>
      </c>
      <c r="G727" s="33">
        <v>288</v>
      </c>
      <c r="H727" s="32">
        <v>0</v>
      </c>
    </row>
    <row r="728" spans="1:8" s="170" customFormat="1" x14ac:dyDescent="0.35">
      <c r="A728" s="197" t="s">
        <v>1057</v>
      </c>
      <c r="B728" s="66">
        <v>44055</v>
      </c>
      <c r="C728" s="33">
        <v>397</v>
      </c>
      <c r="D728" s="33">
        <v>2431</v>
      </c>
      <c r="E728" s="34">
        <v>0</v>
      </c>
      <c r="F728" s="33">
        <v>245</v>
      </c>
      <c r="G728" s="33">
        <v>861</v>
      </c>
      <c r="H728" s="32">
        <v>0</v>
      </c>
    </row>
    <row r="729" spans="1:8" s="170" customFormat="1" x14ac:dyDescent="0.35">
      <c r="A729" s="197" t="s">
        <v>1059</v>
      </c>
      <c r="B729" s="66">
        <v>44055</v>
      </c>
      <c r="C729" s="33">
        <v>127</v>
      </c>
      <c r="D729" s="33">
        <v>1252</v>
      </c>
      <c r="E729" s="34">
        <v>0</v>
      </c>
      <c r="F729" s="33">
        <v>147</v>
      </c>
      <c r="G729" s="33">
        <v>570</v>
      </c>
      <c r="H729" s="32">
        <v>0</v>
      </c>
    </row>
    <row r="730" spans="1:8" s="170" customFormat="1" x14ac:dyDescent="0.35">
      <c r="A730" s="197" t="s">
        <v>1060</v>
      </c>
      <c r="B730" s="66">
        <v>44055</v>
      </c>
      <c r="C730" s="33">
        <v>121</v>
      </c>
      <c r="D730" s="33">
        <v>1307</v>
      </c>
      <c r="E730" s="34">
        <v>0</v>
      </c>
      <c r="F730" s="33">
        <v>100</v>
      </c>
      <c r="G730" s="33">
        <v>380</v>
      </c>
      <c r="H730" s="32">
        <v>0</v>
      </c>
    </row>
    <row r="731" spans="1:8" s="170" customFormat="1" x14ac:dyDescent="0.35">
      <c r="A731" s="197" t="s">
        <v>1061</v>
      </c>
      <c r="B731" s="66">
        <v>44055</v>
      </c>
      <c r="C731" s="33">
        <v>67</v>
      </c>
      <c r="D731" s="33">
        <v>767</v>
      </c>
      <c r="E731" s="34">
        <v>0</v>
      </c>
      <c r="F731" s="33">
        <v>97</v>
      </c>
      <c r="G731" s="33">
        <v>342</v>
      </c>
      <c r="H731" s="32">
        <v>0</v>
      </c>
    </row>
    <row r="732" spans="1:8" s="170" customFormat="1" x14ac:dyDescent="0.35">
      <c r="A732" s="197" t="s">
        <v>1062</v>
      </c>
      <c r="B732" s="66">
        <v>44055</v>
      </c>
      <c r="C732" s="33">
        <v>83</v>
      </c>
      <c r="D732" s="33">
        <v>895</v>
      </c>
      <c r="E732" s="34">
        <v>0</v>
      </c>
      <c r="F732" s="33">
        <v>203</v>
      </c>
      <c r="G732" s="33">
        <v>632</v>
      </c>
      <c r="H732" s="32">
        <v>0</v>
      </c>
    </row>
    <row r="733" spans="1:8" s="170" customFormat="1" x14ac:dyDescent="0.35">
      <c r="A733" s="197" t="s">
        <v>1063</v>
      </c>
      <c r="B733" s="66">
        <v>44055</v>
      </c>
      <c r="C733" s="33">
        <v>131</v>
      </c>
      <c r="D733" s="33">
        <v>831</v>
      </c>
      <c r="E733" s="34">
        <v>0</v>
      </c>
      <c r="F733" s="33">
        <v>135</v>
      </c>
      <c r="G733" s="33">
        <v>311</v>
      </c>
      <c r="H733" s="32">
        <v>0</v>
      </c>
    </row>
    <row r="734" spans="1:8" s="170" customFormat="1" x14ac:dyDescent="0.35">
      <c r="A734" s="197" t="s">
        <v>1057</v>
      </c>
      <c r="B734" s="66">
        <v>44056</v>
      </c>
      <c r="C734" s="33">
        <v>404</v>
      </c>
      <c r="D734" s="33">
        <v>2438</v>
      </c>
      <c r="E734" s="34">
        <v>0</v>
      </c>
      <c r="F734" s="33">
        <v>239</v>
      </c>
      <c r="G734" s="33">
        <v>863</v>
      </c>
      <c r="H734" s="32">
        <v>0</v>
      </c>
    </row>
    <row r="735" spans="1:8" s="170" customFormat="1" x14ac:dyDescent="0.35">
      <c r="A735" s="197" t="s">
        <v>1059</v>
      </c>
      <c r="B735" s="66">
        <v>44056</v>
      </c>
      <c r="C735" s="33">
        <v>126</v>
      </c>
      <c r="D735" s="33">
        <v>1288</v>
      </c>
      <c r="E735" s="34">
        <v>0</v>
      </c>
      <c r="F735" s="33">
        <v>148</v>
      </c>
      <c r="G735" s="33">
        <v>536</v>
      </c>
      <c r="H735" s="32">
        <v>0</v>
      </c>
    </row>
    <row r="736" spans="1:8" s="170" customFormat="1" x14ac:dyDescent="0.35">
      <c r="A736" s="197" t="s">
        <v>1060</v>
      </c>
      <c r="B736" s="66">
        <v>44056</v>
      </c>
      <c r="C736" s="33">
        <v>113</v>
      </c>
      <c r="D736" s="33">
        <v>1331</v>
      </c>
      <c r="E736" s="34">
        <v>0</v>
      </c>
      <c r="F736" s="33">
        <v>108</v>
      </c>
      <c r="G736" s="33">
        <v>356</v>
      </c>
      <c r="H736" s="32">
        <v>0</v>
      </c>
    </row>
    <row r="737" spans="1:8" s="170" customFormat="1" x14ac:dyDescent="0.35">
      <c r="A737" s="197" t="s">
        <v>1061</v>
      </c>
      <c r="B737" s="66">
        <v>44056</v>
      </c>
      <c r="C737" s="33">
        <v>61</v>
      </c>
      <c r="D737" s="33">
        <v>786</v>
      </c>
      <c r="E737" s="34">
        <v>0</v>
      </c>
      <c r="F737" s="33">
        <v>103</v>
      </c>
      <c r="G737" s="33">
        <v>323</v>
      </c>
      <c r="H737" s="32">
        <v>0</v>
      </c>
    </row>
    <row r="738" spans="1:8" s="170" customFormat="1" x14ac:dyDescent="0.35">
      <c r="A738" s="197" t="s">
        <v>1062</v>
      </c>
      <c r="B738" s="66">
        <v>44056</v>
      </c>
      <c r="C738" s="33">
        <v>76</v>
      </c>
      <c r="D738" s="33">
        <v>881</v>
      </c>
      <c r="E738" s="34">
        <v>0</v>
      </c>
      <c r="F738" s="33">
        <v>210</v>
      </c>
      <c r="G738" s="33">
        <v>652</v>
      </c>
      <c r="H738" s="32">
        <v>0</v>
      </c>
    </row>
    <row r="739" spans="1:8" s="170" customFormat="1" x14ac:dyDescent="0.35">
      <c r="A739" s="197" t="s">
        <v>1063</v>
      </c>
      <c r="B739" s="66">
        <v>44056</v>
      </c>
      <c r="C739" s="33">
        <v>128</v>
      </c>
      <c r="D739" s="33">
        <v>802</v>
      </c>
      <c r="E739" s="34">
        <v>0</v>
      </c>
      <c r="F739" s="33">
        <v>138</v>
      </c>
      <c r="G739" s="33">
        <v>340</v>
      </c>
      <c r="H739" s="32">
        <v>0</v>
      </c>
    </row>
    <row r="740" spans="1:8" s="170" customFormat="1" x14ac:dyDescent="0.35">
      <c r="A740" s="197" t="s">
        <v>1057</v>
      </c>
      <c r="B740" s="66">
        <v>44057</v>
      </c>
      <c r="C740" s="33">
        <v>395</v>
      </c>
      <c r="D740" s="33">
        <v>2448</v>
      </c>
      <c r="E740" s="34">
        <v>0</v>
      </c>
      <c r="F740" s="33">
        <v>246</v>
      </c>
      <c r="G740" s="33">
        <v>847</v>
      </c>
      <c r="H740" s="32">
        <v>0</v>
      </c>
    </row>
    <row r="741" spans="1:8" s="170" customFormat="1" x14ac:dyDescent="0.35">
      <c r="A741" s="197" t="s">
        <v>1059</v>
      </c>
      <c r="B741" s="66">
        <v>44057</v>
      </c>
      <c r="C741" s="33">
        <v>138</v>
      </c>
      <c r="D741" s="33">
        <v>1247</v>
      </c>
      <c r="E741" s="34">
        <v>0</v>
      </c>
      <c r="F741" s="33">
        <v>136</v>
      </c>
      <c r="G741" s="33">
        <v>576</v>
      </c>
      <c r="H741" s="32">
        <v>0</v>
      </c>
    </row>
    <row r="742" spans="1:8" s="170" customFormat="1" x14ac:dyDescent="0.35">
      <c r="A742" s="197" t="s">
        <v>1060</v>
      </c>
      <c r="B742" s="66">
        <v>44057</v>
      </c>
      <c r="C742" s="33">
        <v>106</v>
      </c>
      <c r="D742" s="33">
        <v>1262</v>
      </c>
      <c r="E742" s="34">
        <v>0</v>
      </c>
      <c r="F742" s="33">
        <v>115</v>
      </c>
      <c r="G742" s="33">
        <v>425</v>
      </c>
      <c r="H742" s="32">
        <v>0</v>
      </c>
    </row>
    <row r="743" spans="1:8" s="170" customFormat="1" x14ac:dyDescent="0.35">
      <c r="A743" s="197" t="s">
        <v>1061</v>
      </c>
      <c r="B743" s="66">
        <v>44057</v>
      </c>
      <c r="C743" s="33">
        <v>62</v>
      </c>
      <c r="D743" s="33">
        <v>793</v>
      </c>
      <c r="E743" s="34">
        <v>0</v>
      </c>
      <c r="F743" s="33">
        <v>102</v>
      </c>
      <c r="G743" s="33">
        <v>316</v>
      </c>
      <c r="H743" s="32">
        <v>0</v>
      </c>
    </row>
    <row r="744" spans="1:8" s="170" customFormat="1" x14ac:dyDescent="0.35">
      <c r="A744" s="197" t="s">
        <v>1062</v>
      </c>
      <c r="B744" s="66">
        <v>44057</v>
      </c>
      <c r="C744" s="33">
        <v>80</v>
      </c>
      <c r="D744" s="33">
        <v>859</v>
      </c>
      <c r="E744" s="34">
        <v>0</v>
      </c>
      <c r="F744" s="33">
        <v>206</v>
      </c>
      <c r="G744" s="33">
        <v>668</v>
      </c>
      <c r="H744" s="32">
        <v>0</v>
      </c>
    </row>
    <row r="745" spans="1:8" s="170" customFormat="1" x14ac:dyDescent="0.35">
      <c r="A745" s="197" t="s">
        <v>1063</v>
      </c>
      <c r="B745" s="66">
        <v>44057</v>
      </c>
      <c r="C745" s="33">
        <v>135</v>
      </c>
      <c r="D745" s="33">
        <v>789</v>
      </c>
      <c r="E745" s="34">
        <v>0</v>
      </c>
      <c r="F745" s="33">
        <v>131</v>
      </c>
      <c r="G745" s="33">
        <v>351</v>
      </c>
      <c r="H745" s="32">
        <v>0</v>
      </c>
    </row>
    <row r="746" spans="1:8" s="170" customFormat="1" x14ac:dyDescent="0.35">
      <c r="A746" s="197" t="s">
        <v>1057</v>
      </c>
      <c r="B746" s="66">
        <v>44058</v>
      </c>
      <c r="C746" s="33">
        <v>403</v>
      </c>
      <c r="D746" s="33">
        <v>2358</v>
      </c>
      <c r="E746" s="34">
        <v>0</v>
      </c>
      <c r="F746" s="33">
        <v>237</v>
      </c>
      <c r="G746" s="33">
        <v>930</v>
      </c>
      <c r="H746" s="32">
        <v>0</v>
      </c>
    </row>
    <row r="747" spans="1:8" s="170" customFormat="1" x14ac:dyDescent="0.35">
      <c r="A747" s="197" t="s">
        <v>1059</v>
      </c>
      <c r="B747" s="66">
        <v>44058</v>
      </c>
      <c r="C747" s="33">
        <v>140</v>
      </c>
      <c r="D747" s="33">
        <v>1207</v>
      </c>
      <c r="E747" s="34">
        <v>0</v>
      </c>
      <c r="F747" s="33">
        <v>134</v>
      </c>
      <c r="G747" s="33">
        <v>611</v>
      </c>
      <c r="H747" s="32">
        <v>0</v>
      </c>
    </row>
    <row r="748" spans="1:8" s="170" customFormat="1" x14ac:dyDescent="0.35">
      <c r="A748" s="197" t="s">
        <v>1060</v>
      </c>
      <c r="B748" s="66">
        <v>44058</v>
      </c>
      <c r="C748" s="33">
        <v>113</v>
      </c>
      <c r="D748" s="33">
        <v>1147</v>
      </c>
      <c r="E748" s="34">
        <v>0</v>
      </c>
      <c r="F748" s="33">
        <v>108</v>
      </c>
      <c r="G748" s="33">
        <v>540</v>
      </c>
      <c r="H748" s="32">
        <v>0</v>
      </c>
    </row>
    <row r="749" spans="1:8" s="170" customFormat="1" x14ac:dyDescent="0.35">
      <c r="A749" s="197" t="s">
        <v>1061</v>
      </c>
      <c r="B749" s="66">
        <v>44058</v>
      </c>
      <c r="C749" s="33">
        <v>66</v>
      </c>
      <c r="D749" s="33">
        <v>733</v>
      </c>
      <c r="E749" s="34">
        <v>0</v>
      </c>
      <c r="F749" s="33">
        <v>98</v>
      </c>
      <c r="G749" s="33">
        <v>376</v>
      </c>
      <c r="H749" s="32">
        <v>0</v>
      </c>
    </row>
    <row r="750" spans="1:8" s="170" customFormat="1" x14ac:dyDescent="0.35">
      <c r="A750" s="197" t="s">
        <v>1062</v>
      </c>
      <c r="B750" s="66">
        <v>44058</v>
      </c>
      <c r="C750" s="33">
        <v>88</v>
      </c>
      <c r="D750" s="33">
        <v>855</v>
      </c>
      <c r="E750" s="34">
        <v>0</v>
      </c>
      <c r="F750" s="33">
        <v>198</v>
      </c>
      <c r="G750" s="33">
        <v>678</v>
      </c>
      <c r="H750" s="32">
        <v>0</v>
      </c>
    </row>
    <row r="751" spans="1:8" s="170" customFormat="1" x14ac:dyDescent="0.35">
      <c r="A751" s="197" t="s">
        <v>1063</v>
      </c>
      <c r="B751" s="66">
        <v>44058</v>
      </c>
      <c r="C751" s="33">
        <v>133</v>
      </c>
      <c r="D751" s="33">
        <v>751</v>
      </c>
      <c r="E751" s="34">
        <v>0</v>
      </c>
      <c r="F751" s="33">
        <v>133</v>
      </c>
      <c r="G751" s="33">
        <v>389</v>
      </c>
      <c r="H751" s="32">
        <v>0</v>
      </c>
    </row>
    <row r="752" spans="1:8" s="170" customFormat="1" x14ac:dyDescent="0.35">
      <c r="A752" s="197" t="s">
        <v>1057</v>
      </c>
      <c r="B752" s="66">
        <v>44059</v>
      </c>
      <c r="C752" s="33">
        <v>373</v>
      </c>
      <c r="D752" s="33">
        <v>2220</v>
      </c>
      <c r="E752" s="34">
        <v>0</v>
      </c>
      <c r="F752" s="33">
        <v>266</v>
      </c>
      <c r="G752" s="33">
        <v>1079</v>
      </c>
      <c r="H752" s="32">
        <v>0</v>
      </c>
    </row>
    <row r="753" spans="1:8" s="170" customFormat="1" x14ac:dyDescent="0.35">
      <c r="A753" s="197" t="s">
        <v>1059</v>
      </c>
      <c r="B753" s="66">
        <v>44059</v>
      </c>
      <c r="C753" s="33">
        <v>130</v>
      </c>
      <c r="D753" s="33">
        <v>1165</v>
      </c>
      <c r="E753" s="34">
        <v>0</v>
      </c>
      <c r="F753" s="33">
        <v>144</v>
      </c>
      <c r="G753" s="33">
        <v>654</v>
      </c>
      <c r="H753" s="32">
        <v>0</v>
      </c>
    </row>
    <row r="754" spans="1:8" s="170" customFormat="1" x14ac:dyDescent="0.35">
      <c r="A754" s="197" t="s">
        <v>1060</v>
      </c>
      <c r="B754" s="66">
        <v>44059</v>
      </c>
      <c r="C754" s="33">
        <v>116</v>
      </c>
      <c r="D754" s="33">
        <v>1118</v>
      </c>
      <c r="E754" s="34">
        <v>0</v>
      </c>
      <c r="F754" s="33">
        <v>105</v>
      </c>
      <c r="G754" s="33">
        <v>569</v>
      </c>
      <c r="H754" s="32">
        <v>0</v>
      </c>
    </row>
    <row r="755" spans="1:8" s="170" customFormat="1" x14ac:dyDescent="0.35">
      <c r="A755" s="197" t="s">
        <v>1061</v>
      </c>
      <c r="B755" s="66">
        <v>44059</v>
      </c>
      <c r="C755" s="33">
        <v>55</v>
      </c>
      <c r="D755" s="33">
        <v>735</v>
      </c>
      <c r="E755" s="34">
        <v>0</v>
      </c>
      <c r="F755" s="33">
        <v>109</v>
      </c>
      <c r="G755" s="33">
        <v>374</v>
      </c>
      <c r="H755" s="32">
        <v>0</v>
      </c>
    </row>
    <row r="756" spans="1:8" s="170" customFormat="1" x14ac:dyDescent="0.35">
      <c r="A756" s="197" t="s">
        <v>1062</v>
      </c>
      <c r="B756" s="66">
        <v>44059</v>
      </c>
      <c r="C756" s="33">
        <v>74</v>
      </c>
      <c r="D756" s="33">
        <v>838</v>
      </c>
      <c r="E756" s="34">
        <v>0</v>
      </c>
      <c r="F756" s="33">
        <v>212</v>
      </c>
      <c r="G756" s="33">
        <v>695</v>
      </c>
      <c r="H756" s="32">
        <v>0</v>
      </c>
    </row>
    <row r="757" spans="1:8" s="170" customFormat="1" x14ac:dyDescent="0.35">
      <c r="A757" s="197" t="s">
        <v>1063</v>
      </c>
      <c r="B757" s="66">
        <v>44059</v>
      </c>
      <c r="C757" s="33">
        <v>122</v>
      </c>
      <c r="D757" s="33">
        <v>731</v>
      </c>
      <c r="E757" s="34">
        <v>0</v>
      </c>
      <c r="F757" s="33">
        <v>144</v>
      </c>
      <c r="G757" s="33">
        <v>405</v>
      </c>
      <c r="H757" s="32">
        <v>0</v>
      </c>
    </row>
    <row r="758" spans="1:8" s="170" customFormat="1" x14ac:dyDescent="0.35">
      <c r="A758" s="197" t="s">
        <v>1057</v>
      </c>
      <c r="B758" s="66">
        <v>44060</v>
      </c>
      <c r="C758" s="33">
        <v>351</v>
      </c>
      <c r="D758" s="33">
        <v>2224</v>
      </c>
      <c r="E758" s="34">
        <v>0</v>
      </c>
      <c r="F758" s="33">
        <v>283</v>
      </c>
      <c r="G758" s="33">
        <v>1067</v>
      </c>
      <c r="H758" s="32">
        <v>0</v>
      </c>
    </row>
    <row r="759" spans="1:8" s="170" customFormat="1" x14ac:dyDescent="0.35">
      <c r="A759" s="197" t="s">
        <v>1059</v>
      </c>
      <c r="B759" s="66">
        <v>44060</v>
      </c>
      <c r="C759" s="33">
        <v>135</v>
      </c>
      <c r="D759" s="33">
        <v>1202</v>
      </c>
      <c r="E759" s="34">
        <v>0</v>
      </c>
      <c r="F759" s="33">
        <v>139</v>
      </c>
      <c r="G759" s="33">
        <v>621</v>
      </c>
      <c r="H759" s="32">
        <v>0</v>
      </c>
    </row>
    <row r="760" spans="1:8" s="170" customFormat="1" x14ac:dyDescent="0.35">
      <c r="A760" s="197" t="s">
        <v>1060</v>
      </c>
      <c r="B760" s="66">
        <v>44060</v>
      </c>
      <c r="C760" s="33">
        <v>108</v>
      </c>
      <c r="D760" s="33">
        <v>1129</v>
      </c>
      <c r="E760" s="34">
        <v>0</v>
      </c>
      <c r="F760" s="33">
        <v>113</v>
      </c>
      <c r="G760" s="33">
        <v>555</v>
      </c>
      <c r="H760" s="32">
        <v>0</v>
      </c>
    </row>
    <row r="761" spans="1:8" s="170" customFormat="1" x14ac:dyDescent="0.35">
      <c r="A761" s="197" t="s">
        <v>1061</v>
      </c>
      <c r="B761" s="66">
        <v>44060</v>
      </c>
      <c r="C761" s="33">
        <v>64</v>
      </c>
      <c r="D761" s="33">
        <v>736</v>
      </c>
      <c r="E761" s="34">
        <v>0</v>
      </c>
      <c r="F761" s="33">
        <v>100</v>
      </c>
      <c r="G761" s="33">
        <v>373</v>
      </c>
      <c r="H761" s="32">
        <v>0</v>
      </c>
    </row>
    <row r="762" spans="1:8" s="170" customFormat="1" x14ac:dyDescent="0.35">
      <c r="A762" s="197" t="s">
        <v>1062</v>
      </c>
      <c r="B762" s="66">
        <v>44060</v>
      </c>
      <c r="C762" s="33">
        <v>72</v>
      </c>
      <c r="D762" s="33">
        <v>842</v>
      </c>
      <c r="E762" s="34">
        <v>0</v>
      </c>
      <c r="F762" s="33">
        <v>214</v>
      </c>
      <c r="G762" s="33">
        <v>686</v>
      </c>
      <c r="H762" s="32">
        <v>0</v>
      </c>
    </row>
    <row r="763" spans="1:8" s="170" customFormat="1" x14ac:dyDescent="0.35">
      <c r="A763" s="197" t="s">
        <v>1063</v>
      </c>
      <c r="B763" s="66">
        <v>44060</v>
      </c>
      <c r="C763" s="33">
        <v>131</v>
      </c>
      <c r="D763" s="33">
        <v>745</v>
      </c>
      <c r="E763" s="34">
        <v>0</v>
      </c>
      <c r="F763" s="33">
        <v>135</v>
      </c>
      <c r="G763" s="33">
        <v>388</v>
      </c>
      <c r="H763" s="32">
        <v>0</v>
      </c>
    </row>
    <row r="764" spans="1:8" s="170" customFormat="1" x14ac:dyDescent="0.35">
      <c r="A764" s="197" t="s">
        <v>1057</v>
      </c>
      <c r="B764" s="66">
        <v>44061</v>
      </c>
      <c r="C764" s="33">
        <v>378</v>
      </c>
      <c r="D764" s="33">
        <v>2374</v>
      </c>
      <c r="E764" s="34">
        <v>0</v>
      </c>
      <c r="F764" s="33">
        <v>255</v>
      </c>
      <c r="G764" s="33">
        <v>916</v>
      </c>
      <c r="H764" s="32">
        <v>0</v>
      </c>
    </row>
    <row r="765" spans="1:8" s="170" customFormat="1" x14ac:dyDescent="0.35">
      <c r="A765" s="197" t="s">
        <v>1059</v>
      </c>
      <c r="B765" s="66">
        <v>44061</v>
      </c>
      <c r="C765" s="33">
        <v>149</v>
      </c>
      <c r="D765" s="33">
        <v>1258</v>
      </c>
      <c r="E765" s="34">
        <v>0</v>
      </c>
      <c r="F765" s="33">
        <v>125</v>
      </c>
      <c r="G765" s="33">
        <v>565</v>
      </c>
      <c r="H765" s="32">
        <v>0</v>
      </c>
    </row>
    <row r="766" spans="1:8" s="170" customFormat="1" x14ac:dyDescent="0.35">
      <c r="A766" s="197" t="s">
        <v>1060</v>
      </c>
      <c r="B766" s="66">
        <v>44061</v>
      </c>
      <c r="C766" s="33">
        <v>107</v>
      </c>
      <c r="D766" s="33">
        <v>1220</v>
      </c>
      <c r="E766" s="34">
        <v>0</v>
      </c>
      <c r="F766" s="33">
        <v>114</v>
      </c>
      <c r="G766" s="33">
        <v>464</v>
      </c>
      <c r="H766" s="32">
        <v>0</v>
      </c>
    </row>
    <row r="767" spans="1:8" s="170" customFormat="1" x14ac:dyDescent="0.35">
      <c r="A767" s="197" t="s">
        <v>1061</v>
      </c>
      <c r="B767" s="66">
        <v>44061</v>
      </c>
      <c r="C767" s="33">
        <v>58</v>
      </c>
      <c r="D767" s="33">
        <v>792</v>
      </c>
      <c r="E767" s="34">
        <v>0</v>
      </c>
      <c r="F767" s="33">
        <v>98</v>
      </c>
      <c r="G767" s="33">
        <v>328</v>
      </c>
      <c r="H767" s="32">
        <v>0</v>
      </c>
    </row>
    <row r="768" spans="1:8" s="170" customFormat="1" x14ac:dyDescent="0.35">
      <c r="A768" s="197" t="s">
        <v>1062</v>
      </c>
      <c r="B768" s="66">
        <v>44061</v>
      </c>
      <c r="C768" s="33">
        <v>72</v>
      </c>
      <c r="D768" s="33">
        <v>875</v>
      </c>
      <c r="E768" s="34">
        <v>0</v>
      </c>
      <c r="F768" s="33">
        <v>214</v>
      </c>
      <c r="G768" s="33">
        <v>651</v>
      </c>
      <c r="H768" s="32">
        <v>0</v>
      </c>
    </row>
    <row r="769" spans="1:8" s="170" customFormat="1" x14ac:dyDescent="0.35">
      <c r="A769" s="197" t="s">
        <v>1063</v>
      </c>
      <c r="B769" s="66">
        <v>44061</v>
      </c>
      <c r="C769" s="33">
        <v>126</v>
      </c>
      <c r="D769" s="33">
        <v>785</v>
      </c>
      <c r="E769" s="34">
        <v>0</v>
      </c>
      <c r="F769" s="33">
        <v>140</v>
      </c>
      <c r="G769" s="33">
        <v>348</v>
      </c>
      <c r="H769" s="32">
        <v>0</v>
      </c>
    </row>
    <row r="770" spans="1:8" s="170" customFormat="1" x14ac:dyDescent="0.35">
      <c r="A770" s="197" t="s">
        <v>1057</v>
      </c>
      <c r="B770" s="66">
        <v>44062</v>
      </c>
      <c r="C770" s="33">
        <v>395</v>
      </c>
      <c r="D770" s="33">
        <v>2431</v>
      </c>
      <c r="E770" s="34">
        <v>0</v>
      </c>
      <c r="F770" s="33">
        <v>244</v>
      </c>
      <c r="G770" s="33">
        <v>884</v>
      </c>
      <c r="H770" s="32">
        <v>0</v>
      </c>
    </row>
    <row r="771" spans="1:8" s="170" customFormat="1" x14ac:dyDescent="0.35">
      <c r="A771" s="197" t="s">
        <v>1059</v>
      </c>
      <c r="B771" s="66">
        <v>44062</v>
      </c>
      <c r="C771" s="33">
        <v>147</v>
      </c>
      <c r="D771" s="33">
        <v>1303</v>
      </c>
      <c r="E771" s="34">
        <v>0</v>
      </c>
      <c r="F771" s="33">
        <v>127</v>
      </c>
      <c r="G771" s="33">
        <v>520</v>
      </c>
      <c r="H771" s="32">
        <v>0</v>
      </c>
    </row>
    <row r="772" spans="1:8" s="170" customFormat="1" x14ac:dyDescent="0.35">
      <c r="A772" s="197" t="s">
        <v>1060</v>
      </c>
      <c r="B772" s="66">
        <v>44062</v>
      </c>
      <c r="C772" s="33">
        <v>112</v>
      </c>
      <c r="D772" s="33">
        <v>1259</v>
      </c>
      <c r="E772" s="34">
        <v>0</v>
      </c>
      <c r="F772" s="33">
        <v>109</v>
      </c>
      <c r="G772" s="33">
        <v>425</v>
      </c>
      <c r="H772" s="32">
        <v>0</v>
      </c>
    </row>
    <row r="773" spans="1:8" s="170" customFormat="1" x14ac:dyDescent="0.35">
      <c r="A773" s="197" t="s">
        <v>1061</v>
      </c>
      <c r="B773" s="66">
        <v>44062</v>
      </c>
      <c r="C773" s="33">
        <v>71</v>
      </c>
      <c r="D773" s="33">
        <v>798</v>
      </c>
      <c r="E773" s="34">
        <v>0</v>
      </c>
      <c r="F773" s="33">
        <v>85</v>
      </c>
      <c r="G773" s="33">
        <v>322</v>
      </c>
      <c r="H773" s="32">
        <v>0</v>
      </c>
    </row>
    <row r="774" spans="1:8" s="170" customFormat="1" x14ac:dyDescent="0.35">
      <c r="A774" s="197" t="s">
        <v>1062</v>
      </c>
      <c r="B774" s="66">
        <v>44062</v>
      </c>
      <c r="C774" s="33">
        <v>69</v>
      </c>
      <c r="D774" s="33">
        <v>889</v>
      </c>
      <c r="E774" s="34">
        <v>0</v>
      </c>
      <c r="F774" s="33">
        <v>217</v>
      </c>
      <c r="G774" s="33">
        <v>641</v>
      </c>
      <c r="H774" s="32">
        <v>0</v>
      </c>
    </row>
    <row r="775" spans="1:8" s="170" customFormat="1" x14ac:dyDescent="0.35">
      <c r="A775" s="197" t="s">
        <v>1063</v>
      </c>
      <c r="B775" s="66">
        <v>44062</v>
      </c>
      <c r="C775" s="33">
        <v>136</v>
      </c>
      <c r="D775" s="33">
        <v>821</v>
      </c>
      <c r="E775" s="34">
        <v>0</v>
      </c>
      <c r="F775" s="33">
        <v>130</v>
      </c>
      <c r="G775" s="33">
        <v>315</v>
      </c>
      <c r="H775" s="32">
        <v>0</v>
      </c>
    </row>
    <row r="776" spans="1:8" s="170" customFormat="1" x14ac:dyDescent="0.35">
      <c r="A776" s="197" t="s">
        <v>1057</v>
      </c>
      <c r="B776" s="66">
        <v>44063</v>
      </c>
      <c r="C776" s="33">
        <v>397</v>
      </c>
      <c r="D776" s="33">
        <v>2418</v>
      </c>
      <c r="E776" s="34">
        <v>0</v>
      </c>
      <c r="F776" s="33">
        <v>243</v>
      </c>
      <c r="G776" s="33">
        <v>890</v>
      </c>
      <c r="H776" s="32">
        <v>0</v>
      </c>
    </row>
    <row r="777" spans="1:8" s="170" customFormat="1" x14ac:dyDescent="0.35">
      <c r="A777" s="197" t="s">
        <v>1059</v>
      </c>
      <c r="B777" s="66">
        <v>44063</v>
      </c>
      <c r="C777" s="33">
        <v>146</v>
      </c>
      <c r="D777" s="33">
        <v>1248</v>
      </c>
      <c r="E777" s="34">
        <v>0</v>
      </c>
      <c r="F777" s="33">
        <v>114</v>
      </c>
      <c r="G777" s="33">
        <v>576</v>
      </c>
      <c r="H777" s="32">
        <v>0</v>
      </c>
    </row>
    <row r="778" spans="1:8" s="170" customFormat="1" x14ac:dyDescent="0.35">
      <c r="A778" s="197" t="s">
        <v>1060</v>
      </c>
      <c r="B778" s="66">
        <v>44063</v>
      </c>
      <c r="C778" s="33">
        <v>114</v>
      </c>
      <c r="D778" s="33">
        <v>1243</v>
      </c>
      <c r="E778" s="34">
        <v>0</v>
      </c>
      <c r="F778" s="33">
        <v>107</v>
      </c>
      <c r="G778" s="33">
        <v>445</v>
      </c>
      <c r="H778" s="32">
        <v>0</v>
      </c>
    </row>
    <row r="779" spans="1:8" s="170" customFormat="1" x14ac:dyDescent="0.35">
      <c r="A779" s="197" t="s">
        <v>1061</v>
      </c>
      <c r="B779" s="66">
        <v>44063</v>
      </c>
      <c r="C779" s="33">
        <v>70</v>
      </c>
      <c r="D779" s="33">
        <v>794</v>
      </c>
      <c r="E779" s="34">
        <v>0</v>
      </c>
      <c r="F779" s="33">
        <v>86</v>
      </c>
      <c r="G779" s="33">
        <v>326</v>
      </c>
      <c r="H779" s="32">
        <v>0</v>
      </c>
    </row>
    <row r="780" spans="1:8" s="170" customFormat="1" x14ac:dyDescent="0.35">
      <c r="A780" s="197" t="s">
        <v>1062</v>
      </c>
      <c r="B780" s="66">
        <v>44063</v>
      </c>
      <c r="C780" s="33">
        <v>75</v>
      </c>
      <c r="D780" s="33">
        <v>869</v>
      </c>
      <c r="E780" s="34">
        <v>0</v>
      </c>
      <c r="F780" s="33">
        <v>211</v>
      </c>
      <c r="G780" s="33">
        <v>661</v>
      </c>
      <c r="H780" s="32">
        <v>0</v>
      </c>
    </row>
    <row r="781" spans="1:8" s="170" customFormat="1" x14ac:dyDescent="0.35">
      <c r="A781" s="197" t="s">
        <v>1063</v>
      </c>
      <c r="B781" s="66">
        <v>44063</v>
      </c>
      <c r="C781" s="33">
        <v>131</v>
      </c>
      <c r="D781" s="33">
        <v>836</v>
      </c>
      <c r="E781" s="34">
        <v>0</v>
      </c>
      <c r="F781" s="33">
        <v>135</v>
      </c>
      <c r="G781" s="33">
        <v>300</v>
      </c>
      <c r="H781" s="32">
        <v>0</v>
      </c>
    </row>
    <row r="782" spans="1:8" s="170" customFormat="1" x14ac:dyDescent="0.35">
      <c r="A782" s="197" t="s">
        <v>1057</v>
      </c>
      <c r="B782" s="66">
        <v>44064</v>
      </c>
      <c r="C782" s="33">
        <v>389</v>
      </c>
      <c r="D782" s="33">
        <v>2352</v>
      </c>
      <c r="E782" s="34">
        <v>0</v>
      </c>
      <c r="F782" s="33">
        <v>251</v>
      </c>
      <c r="G782" s="33">
        <v>952</v>
      </c>
      <c r="H782" s="32">
        <v>0</v>
      </c>
    </row>
    <row r="783" spans="1:8" s="170" customFormat="1" x14ac:dyDescent="0.35">
      <c r="A783" s="197" t="s">
        <v>1059</v>
      </c>
      <c r="B783" s="66">
        <v>44064</v>
      </c>
      <c r="C783" s="33">
        <v>149</v>
      </c>
      <c r="D783" s="33">
        <v>1189</v>
      </c>
      <c r="E783" s="34">
        <v>0</v>
      </c>
      <c r="F783" s="33">
        <v>112</v>
      </c>
      <c r="G783" s="33">
        <v>635</v>
      </c>
      <c r="H783" s="32">
        <v>0</v>
      </c>
    </row>
    <row r="784" spans="1:8" s="170" customFormat="1" x14ac:dyDescent="0.35">
      <c r="A784" s="197" t="s">
        <v>1060</v>
      </c>
      <c r="B784" s="66">
        <v>44064</v>
      </c>
      <c r="C784" s="33">
        <v>103</v>
      </c>
      <c r="D784" s="33">
        <v>1183</v>
      </c>
      <c r="E784" s="34">
        <v>0</v>
      </c>
      <c r="F784" s="33">
        <v>118</v>
      </c>
      <c r="G784" s="33">
        <v>505</v>
      </c>
      <c r="H784" s="32">
        <v>0</v>
      </c>
    </row>
    <row r="785" spans="1:8" s="170" customFormat="1" x14ac:dyDescent="0.35">
      <c r="A785" s="197" t="s">
        <v>1061</v>
      </c>
      <c r="B785" s="66">
        <v>44064</v>
      </c>
      <c r="C785" s="33">
        <v>65</v>
      </c>
      <c r="D785" s="33">
        <v>782</v>
      </c>
      <c r="E785" s="34">
        <v>0</v>
      </c>
      <c r="F785" s="33">
        <v>91</v>
      </c>
      <c r="G785" s="33">
        <v>338</v>
      </c>
      <c r="H785" s="32">
        <v>0</v>
      </c>
    </row>
    <row r="786" spans="1:8" s="170" customFormat="1" x14ac:dyDescent="0.35">
      <c r="A786" s="197" t="s">
        <v>1062</v>
      </c>
      <c r="B786" s="66">
        <v>44064</v>
      </c>
      <c r="C786" s="33">
        <v>79</v>
      </c>
      <c r="D786" s="33">
        <v>848</v>
      </c>
      <c r="E786" s="34">
        <v>0</v>
      </c>
      <c r="F786" s="33">
        <v>207</v>
      </c>
      <c r="G786" s="33">
        <v>685</v>
      </c>
      <c r="H786" s="32">
        <v>0</v>
      </c>
    </row>
    <row r="787" spans="1:8" s="170" customFormat="1" x14ac:dyDescent="0.35">
      <c r="A787" s="197" t="s">
        <v>1063</v>
      </c>
      <c r="B787" s="66">
        <v>44064</v>
      </c>
      <c r="C787" s="33">
        <v>130</v>
      </c>
      <c r="D787" s="33">
        <v>835</v>
      </c>
      <c r="E787" s="34">
        <v>0</v>
      </c>
      <c r="F787" s="33">
        <v>143</v>
      </c>
      <c r="G787" s="33">
        <v>296</v>
      </c>
      <c r="H787" s="32">
        <v>0</v>
      </c>
    </row>
    <row r="788" spans="1:8" s="170" customFormat="1" x14ac:dyDescent="0.35">
      <c r="A788" s="197" t="s">
        <v>1057</v>
      </c>
      <c r="B788" s="66">
        <v>44065</v>
      </c>
      <c r="C788" s="33">
        <v>370</v>
      </c>
      <c r="D788" s="33">
        <v>2270</v>
      </c>
      <c r="E788" s="34">
        <v>0</v>
      </c>
      <c r="F788" s="33">
        <v>272</v>
      </c>
      <c r="G788" s="33">
        <v>1027</v>
      </c>
      <c r="H788" s="32">
        <v>0</v>
      </c>
    </row>
    <row r="789" spans="1:8" s="170" customFormat="1" x14ac:dyDescent="0.35">
      <c r="A789" s="197" t="s">
        <v>1059</v>
      </c>
      <c r="B789" s="66">
        <v>44065</v>
      </c>
      <c r="C789" s="33">
        <v>146</v>
      </c>
      <c r="D789" s="33">
        <v>1139</v>
      </c>
      <c r="E789" s="34">
        <v>0</v>
      </c>
      <c r="F789" s="33">
        <v>114</v>
      </c>
      <c r="G789" s="33">
        <v>685</v>
      </c>
      <c r="H789" s="32">
        <v>0</v>
      </c>
    </row>
    <row r="790" spans="1:8" s="170" customFormat="1" x14ac:dyDescent="0.35">
      <c r="A790" s="197" t="s">
        <v>1060</v>
      </c>
      <c r="B790" s="66">
        <v>44065</v>
      </c>
      <c r="C790" s="33">
        <v>110</v>
      </c>
      <c r="D790" s="33">
        <v>1171</v>
      </c>
      <c r="E790" s="34">
        <v>0</v>
      </c>
      <c r="F790" s="33">
        <v>111</v>
      </c>
      <c r="G790" s="33">
        <v>516</v>
      </c>
      <c r="H790" s="32">
        <v>0</v>
      </c>
    </row>
    <row r="791" spans="1:8" s="170" customFormat="1" x14ac:dyDescent="0.35">
      <c r="A791" s="197" t="s">
        <v>1061</v>
      </c>
      <c r="B791" s="66">
        <v>44065</v>
      </c>
      <c r="C791" s="33">
        <v>65</v>
      </c>
      <c r="D791" s="33">
        <v>741</v>
      </c>
      <c r="E791" s="34">
        <v>0</v>
      </c>
      <c r="F791" s="33">
        <v>91</v>
      </c>
      <c r="G791" s="33">
        <v>379</v>
      </c>
      <c r="H791" s="32">
        <v>0</v>
      </c>
    </row>
    <row r="792" spans="1:8" s="170" customFormat="1" x14ac:dyDescent="0.35">
      <c r="A792" s="197" t="s">
        <v>1062</v>
      </c>
      <c r="B792" s="66">
        <v>44065</v>
      </c>
      <c r="C792" s="33">
        <v>73</v>
      </c>
      <c r="D792" s="33">
        <v>873</v>
      </c>
      <c r="E792" s="34">
        <v>0</v>
      </c>
      <c r="F792" s="33">
        <v>213</v>
      </c>
      <c r="G792" s="33">
        <v>657</v>
      </c>
      <c r="H792" s="32">
        <v>0</v>
      </c>
    </row>
    <row r="793" spans="1:8" s="170" customFormat="1" x14ac:dyDescent="0.35">
      <c r="A793" s="197" t="s">
        <v>1063</v>
      </c>
      <c r="B793" s="66">
        <v>44065</v>
      </c>
      <c r="C793" s="33">
        <v>129</v>
      </c>
      <c r="D793" s="33">
        <v>800</v>
      </c>
      <c r="E793" s="34">
        <v>0</v>
      </c>
      <c r="F793" s="33">
        <v>144</v>
      </c>
      <c r="G793" s="33">
        <v>331</v>
      </c>
      <c r="H793" s="32">
        <v>0</v>
      </c>
    </row>
    <row r="794" spans="1:8" s="170" customFormat="1" x14ac:dyDescent="0.35">
      <c r="A794" s="197" t="s">
        <v>1057</v>
      </c>
      <c r="B794" s="66">
        <v>44066</v>
      </c>
      <c r="C794" s="33">
        <v>367</v>
      </c>
      <c r="D794" s="33">
        <v>2191</v>
      </c>
      <c r="E794" s="34">
        <v>0</v>
      </c>
      <c r="F794" s="33">
        <v>278</v>
      </c>
      <c r="G794" s="33">
        <v>1137</v>
      </c>
      <c r="H794" s="32">
        <v>0</v>
      </c>
    </row>
    <row r="795" spans="1:8" s="170" customFormat="1" x14ac:dyDescent="0.35">
      <c r="A795" s="197" t="s">
        <v>1059</v>
      </c>
      <c r="B795" s="66">
        <v>44066</v>
      </c>
      <c r="C795" s="33">
        <v>128</v>
      </c>
      <c r="D795" s="33">
        <v>1133</v>
      </c>
      <c r="E795" s="34">
        <v>0</v>
      </c>
      <c r="F795" s="33">
        <v>132</v>
      </c>
      <c r="G795" s="33">
        <v>691</v>
      </c>
      <c r="H795" s="32">
        <v>0</v>
      </c>
    </row>
    <row r="796" spans="1:8" s="170" customFormat="1" x14ac:dyDescent="0.35">
      <c r="A796" s="197" t="s">
        <v>1060</v>
      </c>
      <c r="B796" s="66">
        <v>44066</v>
      </c>
      <c r="C796" s="33">
        <v>105</v>
      </c>
      <c r="D796" s="33">
        <v>1160</v>
      </c>
      <c r="E796" s="34">
        <v>0</v>
      </c>
      <c r="F796" s="33">
        <v>116</v>
      </c>
      <c r="G796" s="33">
        <v>527</v>
      </c>
      <c r="H796" s="32">
        <v>0</v>
      </c>
    </row>
    <row r="797" spans="1:8" s="170" customFormat="1" x14ac:dyDescent="0.35">
      <c r="A797" s="197" t="s">
        <v>1061</v>
      </c>
      <c r="B797" s="66">
        <v>44066</v>
      </c>
      <c r="C797" s="33">
        <v>68</v>
      </c>
      <c r="D797" s="33">
        <v>748</v>
      </c>
      <c r="E797" s="34">
        <v>0</v>
      </c>
      <c r="F797" s="33">
        <v>88</v>
      </c>
      <c r="G797" s="33">
        <v>372</v>
      </c>
      <c r="H797" s="32">
        <v>0</v>
      </c>
    </row>
    <row r="798" spans="1:8" s="170" customFormat="1" x14ac:dyDescent="0.35">
      <c r="A798" s="197" t="s">
        <v>1062</v>
      </c>
      <c r="B798" s="66">
        <v>44066</v>
      </c>
      <c r="C798" s="33">
        <v>72</v>
      </c>
      <c r="D798" s="33">
        <v>839</v>
      </c>
      <c r="E798" s="34">
        <v>0</v>
      </c>
      <c r="F798" s="33">
        <v>214</v>
      </c>
      <c r="G798" s="33">
        <v>691</v>
      </c>
      <c r="H798" s="32">
        <v>0</v>
      </c>
    </row>
    <row r="799" spans="1:8" s="170" customFormat="1" x14ac:dyDescent="0.35">
      <c r="A799" s="197" t="s">
        <v>1063</v>
      </c>
      <c r="B799" s="66">
        <v>44066</v>
      </c>
      <c r="C799" s="33">
        <v>118</v>
      </c>
      <c r="D799" s="33">
        <v>784</v>
      </c>
      <c r="E799" s="34">
        <v>0</v>
      </c>
      <c r="F799" s="33">
        <v>155</v>
      </c>
      <c r="G799" s="33">
        <v>347</v>
      </c>
      <c r="H799" s="32">
        <v>0</v>
      </c>
    </row>
    <row r="800" spans="1:8" s="170" customFormat="1" x14ac:dyDescent="0.35">
      <c r="A800" s="197" t="s">
        <v>1057</v>
      </c>
      <c r="B800" s="66">
        <v>44067</v>
      </c>
      <c r="C800" s="33">
        <v>354</v>
      </c>
      <c r="D800" s="33">
        <v>2167</v>
      </c>
      <c r="E800" s="34">
        <v>0</v>
      </c>
      <c r="F800" s="33">
        <v>291</v>
      </c>
      <c r="G800" s="33">
        <v>1161</v>
      </c>
      <c r="H800" s="32">
        <v>0</v>
      </c>
    </row>
    <row r="801" spans="1:8" s="170" customFormat="1" x14ac:dyDescent="0.35">
      <c r="A801" s="197" t="s">
        <v>1059</v>
      </c>
      <c r="B801" s="66">
        <v>44067</v>
      </c>
      <c r="C801" s="33">
        <v>125</v>
      </c>
      <c r="D801" s="33">
        <v>1103</v>
      </c>
      <c r="E801" s="34">
        <v>0</v>
      </c>
      <c r="F801" s="33">
        <v>135</v>
      </c>
      <c r="G801" s="33">
        <v>721</v>
      </c>
      <c r="H801" s="32">
        <v>0</v>
      </c>
    </row>
    <row r="802" spans="1:8" s="170" customFormat="1" x14ac:dyDescent="0.35">
      <c r="A802" s="197" t="s">
        <v>1060</v>
      </c>
      <c r="B802" s="66">
        <v>44067</v>
      </c>
      <c r="C802" s="33">
        <v>104</v>
      </c>
      <c r="D802" s="33">
        <v>1189</v>
      </c>
      <c r="E802" s="34">
        <v>0</v>
      </c>
      <c r="F802" s="33">
        <v>117</v>
      </c>
      <c r="G802" s="33">
        <v>501</v>
      </c>
      <c r="H802" s="32">
        <v>0</v>
      </c>
    </row>
    <row r="803" spans="1:8" s="170" customFormat="1" x14ac:dyDescent="0.35">
      <c r="A803" s="197" t="s">
        <v>1061</v>
      </c>
      <c r="B803" s="66">
        <v>44067</v>
      </c>
      <c r="C803" s="33">
        <v>69</v>
      </c>
      <c r="D803" s="33">
        <v>782</v>
      </c>
      <c r="E803" s="34">
        <v>0</v>
      </c>
      <c r="F803" s="33">
        <v>87</v>
      </c>
      <c r="G803" s="33">
        <v>338</v>
      </c>
      <c r="H803" s="32">
        <v>0</v>
      </c>
    </row>
    <row r="804" spans="1:8" s="170" customFormat="1" x14ac:dyDescent="0.35">
      <c r="A804" s="197" t="s">
        <v>1062</v>
      </c>
      <c r="B804" s="66">
        <v>44067</v>
      </c>
      <c r="C804" s="33">
        <v>73</v>
      </c>
      <c r="D804" s="33">
        <v>852</v>
      </c>
      <c r="E804" s="34">
        <v>0</v>
      </c>
      <c r="F804" s="33">
        <v>213</v>
      </c>
      <c r="G804" s="33">
        <v>678</v>
      </c>
      <c r="H804" s="32">
        <v>0</v>
      </c>
    </row>
    <row r="805" spans="1:8" s="170" customFormat="1" x14ac:dyDescent="0.35">
      <c r="A805" s="197" t="s">
        <v>1063</v>
      </c>
      <c r="B805" s="66">
        <v>44067</v>
      </c>
      <c r="C805" s="33">
        <v>122</v>
      </c>
      <c r="D805" s="33">
        <v>804</v>
      </c>
      <c r="E805" s="34">
        <v>0</v>
      </c>
      <c r="F805" s="33">
        <v>149</v>
      </c>
      <c r="G805" s="33">
        <v>350</v>
      </c>
      <c r="H805" s="32">
        <v>0</v>
      </c>
    </row>
    <row r="806" spans="1:8" s="170" customFormat="1" x14ac:dyDescent="0.35">
      <c r="A806" s="197" t="s">
        <v>1057</v>
      </c>
      <c r="B806" s="66">
        <v>44068</v>
      </c>
      <c r="C806" s="33">
        <v>362</v>
      </c>
      <c r="D806" s="33">
        <v>2320</v>
      </c>
      <c r="E806" s="34">
        <v>0</v>
      </c>
      <c r="F806" s="33">
        <v>283</v>
      </c>
      <c r="G806" s="33">
        <v>1008</v>
      </c>
      <c r="H806" s="32">
        <v>0</v>
      </c>
    </row>
    <row r="807" spans="1:8" s="170" customFormat="1" x14ac:dyDescent="0.35">
      <c r="A807" s="197" t="s">
        <v>1059</v>
      </c>
      <c r="B807" s="66">
        <v>44068</v>
      </c>
      <c r="C807" s="33">
        <v>129</v>
      </c>
      <c r="D807" s="33">
        <v>1182</v>
      </c>
      <c r="E807" s="34">
        <v>0</v>
      </c>
      <c r="F807" s="33">
        <v>131</v>
      </c>
      <c r="G807" s="33">
        <v>642</v>
      </c>
      <c r="H807" s="32">
        <v>0</v>
      </c>
    </row>
    <row r="808" spans="1:8" s="170" customFormat="1" x14ac:dyDescent="0.35">
      <c r="A808" s="197" t="s">
        <v>1060</v>
      </c>
      <c r="B808" s="66">
        <v>44068</v>
      </c>
      <c r="C808" s="33">
        <v>112</v>
      </c>
      <c r="D808" s="33">
        <v>1231</v>
      </c>
      <c r="E808" s="34">
        <v>0</v>
      </c>
      <c r="F808" s="33">
        <v>109</v>
      </c>
      <c r="G808" s="33">
        <v>459</v>
      </c>
      <c r="H808" s="32">
        <v>0</v>
      </c>
    </row>
    <row r="809" spans="1:8" s="170" customFormat="1" x14ac:dyDescent="0.35">
      <c r="A809" s="197" t="s">
        <v>1061</v>
      </c>
      <c r="B809" s="66">
        <v>44068</v>
      </c>
      <c r="C809" s="33">
        <v>78</v>
      </c>
      <c r="D809" s="33">
        <v>832</v>
      </c>
      <c r="E809" s="34">
        <v>0</v>
      </c>
      <c r="F809" s="33">
        <v>78</v>
      </c>
      <c r="G809" s="33">
        <v>288</v>
      </c>
      <c r="H809" s="32">
        <v>0</v>
      </c>
    </row>
    <row r="810" spans="1:8" s="170" customFormat="1" x14ac:dyDescent="0.35">
      <c r="A810" s="197" t="s">
        <v>1062</v>
      </c>
      <c r="B810" s="66">
        <v>44068</v>
      </c>
      <c r="C810" s="33">
        <v>78</v>
      </c>
      <c r="D810" s="33">
        <v>845</v>
      </c>
      <c r="E810" s="34">
        <v>0</v>
      </c>
      <c r="F810" s="33">
        <v>208</v>
      </c>
      <c r="G810" s="33">
        <v>682</v>
      </c>
      <c r="H810" s="32">
        <v>0</v>
      </c>
    </row>
    <row r="811" spans="1:8" s="170" customFormat="1" x14ac:dyDescent="0.35">
      <c r="A811" s="197" t="s">
        <v>1063</v>
      </c>
      <c r="B811" s="66">
        <v>44068</v>
      </c>
      <c r="C811" s="33">
        <v>129</v>
      </c>
      <c r="D811" s="33">
        <v>892</v>
      </c>
      <c r="E811" s="34">
        <v>0</v>
      </c>
      <c r="F811" s="33">
        <v>144</v>
      </c>
      <c r="G811" s="33">
        <v>262</v>
      </c>
      <c r="H811" s="32">
        <v>0</v>
      </c>
    </row>
    <row r="812" spans="1:8" s="170" customFormat="1" x14ac:dyDescent="0.35">
      <c r="A812" s="197" t="s">
        <v>1057</v>
      </c>
      <c r="B812" s="66">
        <v>44069</v>
      </c>
      <c r="C812" s="33">
        <v>376</v>
      </c>
      <c r="D812" s="33">
        <v>2383</v>
      </c>
      <c r="E812" s="34">
        <v>0</v>
      </c>
      <c r="F812" s="33">
        <v>269</v>
      </c>
      <c r="G812" s="33">
        <v>945</v>
      </c>
      <c r="H812" s="32">
        <v>0</v>
      </c>
    </row>
    <row r="813" spans="1:8" s="170" customFormat="1" x14ac:dyDescent="0.35">
      <c r="A813" s="197" t="s">
        <v>1059</v>
      </c>
      <c r="B813" s="66">
        <v>44069</v>
      </c>
      <c r="C813" s="33">
        <v>137</v>
      </c>
      <c r="D813" s="33">
        <v>1208</v>
      </c>
      <c r="E813" s="34">
        <v>0</v>
      </c>
      <c r="F813" s="33">
        <v>123</v>
      </c>
      <c r="G813" s="33">
        <v>616</v>
      </c>
      <c r="H813" s="32">
        <v>0</v>
      </c>
    </row>
    <row r="814" spans="1:8" s="170" customFormat="1" x14ac:dyDescent="0.35">
      <c r="A814" s="197" t="s">
        <v>1060</v>
      </c>
      <c r="B814" s="66">
        <v>44069</v>
      </c>
      <c r="C814" s="33">
        <v>107</v>
      </c>
      <c r="D814" s="33">
        <v>1246</v>
      </c>
      <c r="E814" s="34">
        <v>0</v>
      </c>
      <c r="F814" s="33">
        <v>114</v>
      </c>
      <c r="G814" s="33">
        <v>444</v>
      </c>
      <c r="H814" s="32">
        <v>0</v>
      </c>
    </row>
    <row r="815" spans="1:8" s="170" customFormat="1" x14ac:dyDescent="0.35">
      <c r="A815" s="197" t="s">
        <v>1061</v>
      </c>
      <c r="B815" s="66">
        <v>44069</v>
      </c>
      <c r="C815" s="33">
        <v>76</v>
      </c>
      <c r="D815" s="33">
        <v>813</v>
      </c>
      <c r="E815" s="34">
        <v>0</v>
      </c>
      <c r="F815" s="33">
        <v>80</v>
      </c>
      <c r="G815" s="33">
        <v>307</v>
      </c>
      <c r="H815" s="32">
        <v>0</v>
      </c>
    </row>
    <row r="816" spans="1:8" s="170" customFormat="1" x14ac:dyDescent="0.35">
      <c r="A816" s="197" t="s">
        <v>1062</v>
      </c>
      <c r="B816" s="66">
        <v>44069</v>
      </c>
      <c r="C816" s="33">
        <v>85</v>
      </c>
      <c r="D816" s="33">
        <v>848</v>
      </c>
      <c r="E816" s="34">
        <v>0</v>
      </c>
      <c r="F816" s="33">
        <v>201</v>
      </c>
      <c r="G816" s="33">
        <v>679</v>
      </c>
      <c r="H816" s="32">
        <v>0</v>
      </c>
    </row>
    <row r="817" spans="1:8" s="170" customFormat="1" x14ac:dyDescent="0.35">
      <c r="A817" s="197" t="s">
        <v>1063</v>
      </c>
      <c r="B817" s="66">
        <v>44069</v>
      </c>
      <c r="C817" s="33">
        <v>139</v>
      </c>
      <c r="D817" s="33">
        <v>907</v>
      </c>
      <c r="E817" s="34">
        <v>0</v>
      </c>
      <c r="F817" s="33">
        <v>134</v>
      </c>
      <c r="G817" s="33">
        <v>251</v>
      </c>
      <c r="H817" s="32">
        <v>0</v>
      </c>
    </row>
    <row r="818" spans="1:8" s="170" customFormat="1" x14ac:dyDescent="0.35">
      <c r="A818" s="197" t="s">
        <v>1057</v>
      </c>
      <c r="B818" s="66">
        <v>44070</v>
      </c>
      <c r="C818" s="33">
        <v>376</v>
      </c>
      <c r="D818" s="33">
        <v>2407</v>
      </c>
      <c r="E818" s="34">
        <v>0</v>
      </c>
      <c r="F818" s="33">
        <v>269</v>
      </c>
      <c r="G818" s="33">
        <v>921</v>
      </c>
      <c r="H818" s="32">
        <v>0</v>
      </c>
    </row>
    <row r="819" spans="1:8" s="170" customFormat="1" x14ac:dyDescent="0.35">
      <c r="A819" s="197" t="s">
        <v>1059</v>
      </c>
      <c r="B819" s="66">
        <v>44070</v>
      </c>
      <c r="C819" s="33">
        <v>141</v>
      </c>
      <c r="D819" s="33">
        <v>1179</v>
      </c>
      <c r="E819" s="34">
        <v>0</v>
      </c>
      <c r="F819" s="33">
        <v>119</v>
      </c>
      <c r="G819" s="33">
        <v>645</v>
      </c>
      <c r="H819" s="32">
        <v>0</v>
      </c>
    </row>
    <row r="820" spans="1:8" s="170" customFormat="1" x14ac:dyDescent="0.35">
      <c r="A820" s="197" t="s">
        <v>1060</v>
      </c>
      <c r="B820" s="66">
        <v>44070</v>
      </c>
      <c r="C820" s="33">
        <v>106</v>
      </c>
      <c r="D820" s="33">
        <v>1274</v>
      </c>
      <c r="E820" s="34">
        <v>0</v>
      </c>
      <c r="F820" s="33">
        <v>115</v>
      </c>
      <c r="G820" s="33">
        <v>416</v>
      </c>
      <c r="H820" s="32">
        <v>0</v>
      </c>
    </row>
    <row r="821" spans="1:8" s="170" customFormat="1" x14ac:dyDescent="0.35">
      <c r="A821" s="197" t="s">
        <v>1061</v>
      </c>
      <c r="B821" s="66">
        <v>44070</v>
      </c>
      <c r="C821" s="33">
        <v>70</v>
      </c>
      <c r="D821" s="33">
        <v>777</v>
      </c>
      <c r="E821" s="34">
        <v>0</v>
      </c>
      <c r="F821" s="33">
        <v>86</v>
      </c>
      <c r="G821" s="33">
        <v>343</v>
      </c>
      <c r="H821" s="32">
        <v>0</v>
      </c>
    </row>
    <row r="822" spans="1:8" s="170" customFormat="1" x14ac:dyDescent="0.35">
      <c r="A822" s="197" t="s">
        <v>1062</v>
      </c>
      <c r="B822" s="66">
        <v>44070</v>
      </c>
      <c r="C822" s="33">
        <v>73</v>
      </c>
      <c r="D822" s="33">
        <v>842</v>
      </c>
      <c r="E822" s="34">
        <v>0</v>
      </c>
      <c r="F822" s="33">
        <v>213</v>
      </c>
      <c r="G822" s="33">
        <v>688</v>
      </c>
      <c r="H822" s="32">
        <v>0</v>
      </c>
    </row>
    <row r="823" spans="1:8" s="170" customFormat="1" x14ac:dyDescent="0.35">
      <c r="A823" s="197" t="s">
        <v>1063</v>
      </c>
      <c r="B823" s="66">
        <v>44070</v>
      </c>
      <c r="C823" s="33">
        <v>141</v>
      </c>
      <c r="D823" s="33">
        <v>881</v>
      </c>
      <c r="E823" s="34">
        <v>0</v>
      </c>
      <c r="F823" s="33">
        <v>132</v>
      </c>
      <c r="G823" s="33">
        <v>273</v>
      </c>
      <c r="H823" s="32">
        <v>0</v>
      </c>
    </row>
    <row r="824" spans="1:8" s="170" customFormat="1" x14ac:dyDescent="0.35">
      <c r="A824" s="197" t="s">
        <v>1057</v>
      </c>
      <c r="B824" s="66">
        <v>44071</v>
      </c>
      <c r="C824" s="33">
        <v>374</v>
      </c>
      <c r="D824" s="33">
        <v>2381</v>
      </c>
      <c r="E824" s="34">
        <v>0</v>
      </c>
      <c r="F824" s="33">
        <v>271</v>
      </c>
      <c r="G824" s="33">
        <v>947</v>
      </c>
      <c r="H824" s="32">
        <v>0</v>
      </c>
    </row>
    <row r="825" spans="1:8" s="170" customFormat="1" x14ac:dyDescent="0.35">
      <c r="A825" s="197" t="s">
        <v>1059</v>
      </c>
      <c r="B825" s="66">
        <v>44071</v>
      </c>
      <c r="C825" s="33">
        <v>140</v>
      </c>
      <c r="D825" s="33">
        <v>1176</v>
      </c>
      <c r="E825" s="34">
        <v>0</v>
      </c>
      <c r="F825" s="33">
        <v>120</v>
      </c>
      <c r="G825" s="33">
        <v>648</v>
      </c>
      <c r="H825" s="32">
        <v>0</v>
      </c>
    </row>
    <row r="826" spans="1:8" s="170" customFormat="1" x14ac:dyDescent="0.35">
      <c r="A826" s="197" t="s">
        <v>1060</v>
      </c>
      <c r="B826" s="66">
        <v>44071</v>
      </c>
      <c r="C826" s="33">
        <v>108</v>
      </c>
      <c r="D826" s="33">
        <v>1267</v>
      </c>
      <c r="E826" s="34">
        <v>0</v>
      </c>
      <c r="F826" s="33">
        <v>113</v>
      </c>
      <c r="G826" s="33">
        <v>423</v>
      </c>
      <c r="H826" s="32">
        <v>0</v>
      </c>
    </row>
    <row r="827" spans="1:8" s="170" customFormat="1" x14ac:dyDescent="0.35">
      <c r="A827" s="197" t="s">
        <v>1061</v>
      </c>
      <c r="B827" s="66">
        <v>44071</v>
      </c>
      <c r="C827" s="33">
        <v>78</v>
      </c>
      <c r="D827" s="33">
        <v>818</v>
      </c>
      <c r="E827" s="34">
        <v>0</v>
      </c>
      <c r="F827" s="33">
        <v>78</v>
      </c>
      <c r="G827" s="33">
        <v>276</v>
      </c>
      <c r="H827" s="32">
        <v>0</v>
      </c>
    </row>
    <row r="828" spans="1:8" s="170" customFormat="1" x14ac:dyDescent="0.35">
      <c r="A828" s="197" t="s">
        <v>1062</v>
      </c>
      <c r="B828" s="66">
        <v>44071</v>
      </c>
      <c r="C828" s="33">
        <v>77</v>
      </c>
      <c r="D828" s="33">
        <v>850</v>
      </c>
      <c r="E828" s="34">
        <v>0</v>
      </c>
      <c r="F828" s="33">
        <v>209</v>
      </c>
      <c r="G828" s="33">
        <v>678</v>
      </c>
      <c r="H828" s="32">
        <v>0</v>
      </c>
    </row>
    <row r="829" spans="1:8" s="170" customFormat="1" x14ac:dyDescent="0.35">
      <c r="A829" s="197" t="s">
        <v>1063</v>
      </c>
      <c r="B829" s="66">
        <v>44071</v>
      </c>
      <c r="C829" s="33">
        <v>134</v>
      </c>
      <c r="D829" s="33">
        <v>871</v>
      </c>
      <c r="E829" s="34">
        <v>0</v>
      </c>
      <c r="F829" s="33">
        <v>139</v>
      </c>
      <c r="G829" s="33">
        <v>287</v>
      </c>
      <c r="H829" s="32">
        <v>0</v>
      </c>
    </row>
    <row r="830" spans="1:8" s="170" customFormat="1" x14ac:dyDescent="0.35">
      <c r="A830" s="197" t="s">
        <v>1057</v>
      </c>
      <c r="B830" s="66">
        <v>44072</v>
      </c>
      <c r="C830" s="33">
        <v>383</v>
      </c>
      <c r="D830" s="33">
        <v>2315</v>
      </c>
      <c r="E830" s="34">
        <v>0</v>
      </c>
      <c r="F830" s="33">
        <v>262</v>
      </c>
      <c r="G830" s="33">
        <v>1013</v>
      </c>
      <c r="H830" s="32">
        <v>0</v>
      </c>
    </row>
    <row r="831" spans="1:8" s="170" customFormat="1" x14ac:dyDescent="0.35">
      <c r="A831" s="197" t="s">
        <v>1059</v>
      </c>
      <c r="B831" s="66">
        <v>44072</v>
      </c>
      <c r="C831" s="33">
        <v>132</v>
      </c>
      <c r="D831" s="33">
        <v>1100</v>
      </c>
      <c r="E831" s="34">
        <v>0</v>
      </c>
      <c r="F831" s="33">
        <v>126</v>
      </c>
      <c r="G831" s="33">
        <v>724</v>
      </c>
      <c r="H831" s="32">
        <v>0</v>
      </c>
    </row>
    <row r="832" spans="1:8" s="170" customFormat="1" x14ac:dyDescent="0.35">
      <c r="A832" s="197" t="s">
        <v>1060</v>
      </c>
      <c r="B832" s="66">
        <v>44072</v>
      </c>
      <c r="C832" s="33">
        <v>107</v>
      </c>
      <c r="D832" s="33">
        <v>1159</v>
      </c>
      <c r="E832" s="34">
        <v>0</v>
      </c>
      <c r="F832" s="33">
        <v>114</v>
      </c>
      <c r="G832" s="33">
        <v>531</v>
      </c>
      <c r="H832" s="32">
        <v>0</v>
      </c>
    </row>
    <row r="833" spans="1:8" s="170" customFormat="1" x14ac:dyDescent="0.35">
      <c r="A833" s="197" t="s">
        <v>1061</v>
      </c>
      <c r="B833" s="66">
        <v>44072</v>
      </c>
      <c r="C833" s="33">
        <v>74</v>
      </c>
      <c r="D833" s="33">
        <v>755</v>
      </c>
      <c r="E833" s="34">
        <v>0</v>
      </c>
      <c r="F833" s="33">
        <v>82</v>
      </c>
      <c r="G833" s="33">
        <v>339</v>
      </c>
      <c r="H833" s="32">
        <v>0</v>
      </c>
    </row>
    <row r="834" spans="1:8" s="170" customFormat="1" x14ac:dyDescent="0.35">
      <c r="A834" s="197" t="s">
        <v>1062</v>
      </c>
      <c r="B834" s="66">
        <v>44072</v>
      </c>
      <c r="C834" s="33">
        <v>71</v>
      </c>
      <c r="D834" s="33">
        <v>793</v>
      </c>
      <c r="E834" s="34">
        <v>0</v>
      </c>
      <c r="F834" s="33">
        <v>215</v>
      </c>
      <c r="G834" s="33">
        <v>737</v>
      </c>
      <c r="H834" s="32">
        <v>0</v>
      </c>
    </row>
    <row r="835" spans="1:8" s="170" customFormat="1" x14ac:dyDescent="0.35">
      <c r="A835" s="197" t="s">
        <v>1063</v>
      </c>
      <c r="B835" s="66">
        <v>44072</v>
      </c>
      <c r="C835" s="33">
        <v>141</v>
      </c>
      <c r="D835" s="33">
        <v>808</v>
      </c>
      <c r="E835" s="34">
        <v>0</v>
      </c>
      <c r="F835" s="33">
        <v>132</v>
      </c>
      <c r="G835" s="33">
        <v>350</v>
      </c>
      <c r="H835" s="32">
        <v>0</v>
      </c>
    </row>
    <row r="836" spans="1:8" s="170" customFormat="1" x14ac:dyDescent="0.35">
      <c r="A836" s="197" t="s">
        <v>1057</v>
      </c>
      <c r="B836" s="66">
        <v>44073</v>
      </c>
      <c r="C836" s="33">
        <v>376</v>
      </c>
      <c r="D836" s="33">
        <v>2237</v>
      </c>
      <c r="E836" s="34">
        <v>0</v>
      </c>
      <c r="F836" s="33">
        <v>269</v>
      </c>
      <c r="G836" s="33">
        <v>1091</v>
      </c>
      <c r="H836" s="32">
        <v>0</v>
      </c>
    </row>
    <row r="837" spans="1:8" s="170" customFormat="1" x14ac:dyDescent="0.35">
      <c r="A837" s="197" t="s">
        <v>1059</v>
      </c>
      <c r="B837" s="66">
        <v>44073</v>
      </c>
      <c r="C837" s="33">
        <v>125</v>
      </c>
      <c r="D837" s="33">
        <v>1060</v>
      </c>
      <c r="E837" s="34">
        <v>0</v>
      </c>
      <c r="F837" s="33">
        <v>135</v>
      </c>
      <c r="G837" s="33">
        <v>764</v>
      </c>
      <c r="H837" s="32">
        <v>0</v>
      </c>
    </row>
    <row r="838" spans="1:8" s="170" customFormat="1" x14ac:dyDescent="0.35">
      <c r="A838" s="197" t="s">
        <v>1060</v>
      </c>
      <c r="B838" s="66">
        <v>44073</v>
      </c>
      <c r="C838" s="33">
        <v>107</v>
      </c>
      <c r="D838" s="33">
        <v>1132</v>
      </c>
      <c r="E838" s="34">
        <v>0</v>
      </c>
      <c r="F838" s="33">
        <v>114</v>
      </c>
      <c r="G838" s="33">
        <v>558</v>
      </c>
      <c r="H838" s="32">
        <v>0</v>
      </c>
    </row>
    <row r="839" spans="1:8" s="170" customFormat="1" x14ac:dyDescent="0.35">
      <c r="A839" s="197" t="s">
        <v>1061</v>
      </c>
      <c r="B839" s="66">
        <v>44073</v>
      </c>
      <c r="C839" s="33">
        <v>75</v>
      </c>
      <c r="D839" s="33">
        <v>733</v>
      </c>
      <c r="E839" s="34">
        <v>0</v>
      </c>
      <c r="F839" s="33">
        <v>81</v>
      </c>
      <c r="G839" s="33">
        <v>361</v>
      </c>
      <c r="H839" s="32">
        <v>0</v>
      </c>
    </row>
    <row r="840" spans="1:8" s="170" customFormat="1" x14ac:dyDescent="0.35">
      <c r="A840" s="197" t="s">
        <v>1062</v>
      </c>
      <c r="B840" s="66">
        <v>44073</v>
      </c>
      <c r="C840" s="33">
        <v>68</v>
      </c>
      <c r="D840" s="33">
        <v>784</v>
      </c>
      <c r="E840" s="34">
        <v>0</v>
      </c>
      <c r="F840" s="33">
        <v>218</v>
      </c>
      <c r="G840" s="33">
        <v>743</v>
      </c>
      <c r="H840" s="32">
        <v>0</v>
      </c>
    </row>
    <row r="841" spans="1:8" s="170" customFormat="1" x14ac:dyDescent="0.35">
      <c r="A841" s="197" t="s">
        <v>1063</v>
      </c>
      <c r="B841" s="66">
        <v>44073</v>
      </c>
      <c r="C841" s="33">
        <v>131</v>
      </c>
      <c r="D841" s="33">
        <v>773</v>
      </c>
      <c r="E841" s="34">
        <v>0</v>
      </c>
      <c r="F841" s="33">
        <v>142</v>
      </c>
      <c r="G841" s="33">
        <v>385</v>
      </c>
      <c r="H841" s="32">
        <v>0</v>
      </c>
    </row>
    <row r="842" spans="1:8" s="170" customFormat="1" x14ac:dyDescent="0.35">
      <c r="A842" s="197" t="s">
        <v>1057</v>
      </c>
      <c r="B842" s="66">
        <v>44074</v>
      </c>
      <c r="C842" s="33">
        <v>367</v>
      </c>
      <c r="D842" s="33">
        <v>2209</v>
      </c>
      <c r="E842" s="34">
        <v>0</v>
      </c>
      <c r="F842" s="33">
        <v>278</v>
      </c>
      <c r="G842" s="33">
        <v>1119</v>
      </c>
      <c r="H842" s="32">
        <v>0</v>
      </c>
    </row>
    <row r="843" spans="1:8" s="170" customFormat="1" x14ac:dyDescent="0.35">
      <c r="A843" s="197" t="s">
        <v>1059</v>
      </c>
      <c r="B843" s="66">
        <v>44074</v>
      </c>
      <c r="C843" s="33">
        <v>129</v>
      </c>
      <c r="D843" s="33">
        <v>1088</v>
      </c>
      <c r="E843" s="34">
        <v>0</v>
      </c>
      <c r="F843" s="33">
        <v>131</v>
      </c>
      <c r="G843" s="33">
        <v>736</v>
      </c>
      <c r="H843" s="32">
        <v>0</v>
      </c>
    </row>
    <row r="844" spans="1:8" s="170" customFormat="1" x14ac:dyDescent="0.35">
      <c r="A844" s="197" t="s">
        <v>1060</v>
      </c>
      <c r="B844" s="66">
        <v>44074</v>
      </c>
      <c r="C844" s="33">
        <v>105</v>
      </c>
      <c r="D844" s="33">
        <v>1165</v>
      </c>
      <c r="E844" s="34">
        <v>0</v>
      </c>
      <c r="F844" s="33">
        <v>116</v>
      </c>
      <c r="G844" s="33">
        <v>525</v>
      </c>
      <c r="H844" s="32">
        <v>0</v>
      </c>
    </row>
    <row r="845" spans="1:8" s="170" customFormat="1" x14ac:dyDescent="0.35">
      <c r="A845" s="197" t="s">
        <v>1061</v>
      </c>
      <c r="B845" s="66">
        <v>44074</v>
      </c>
      <c r="C845" s="33">
        <v>75</v>
      </c>
      <c r="D845" s="33">
        <v>743</v>
      </c>
      <c r="E845" s="34">
        <v>0</v>
      </c>
      <c r="F845" s="33">
        <v>81</v>
      </c>
      <c r="G845" s="33">
        <v>377</v>
      </c>
      <c r="H845" s="32">
        <v>0</v>
      </c>
    </row>
    <row r="846" spans="1:8" s="170" customFormat="1" x14ac:dyDescent="0.35">
      <c r="A846" s="197" t="s">
        <v>1062</v>
      </c>
      <c r="B846" s="66">
        <v>44074</v>
      </c>
      <c r="C846" s="33">
        <v>76</v>
      </c>
      <c r="D846" s="33">
        <v>803</v>
      </c>
      <c r="E846" s="34">
        <v>0</v>
      </c>
      <c r="F846" s="33">
        <v>210</v>
      </c>
      <c r="G846" s="33">
        <v>724</v>
      </c>
      <c r="H846" s="32">
        <v>0</v>
      </c>
    </row>
    <row r="847" spans="1:8" s="170" customFormat="1" x14ac:dyDescent="0.35">
      <c r="A847" s="197" t="s">
        <v>1063</v>
      </c>
      <c r="B847" s="66">
        <v>44074</v>
      </c>
      <c r="C847" s="33">
        <v>136</v>
      </c>
      <c r="D847" s="33">
        <v>807</v>
      </c>
      <c r="E847" s="34">
        <v>0</v>
      </c>
      <c r="F847" s="33">
        <v>137</v>
      </c>
      <c r="G847" s="33">
        <v>349</v>
      </c>
      <c r="H847" s="32">
        <v>0</v>
      </c>
    </row>
    <row r="848" spans="1:8" s="170" customFormat="1" x14ac:dyDescent="0.35">
      <c r="A848" s="197" t="s">
        <v>1057</v>
      </c>
      <c r="B848" s="66">
        <v>44075</v>
      </c>
      <c r="C848" s="33">
        <v>388</v>
      </c>
      <c r="D848" s="33">
        <v>2348</v>
      </c>
      <c r="E848" s="34">
        <v>0</v>
      </c>
      <c r="F848" s="33">
        <v>257</v>
      </c>
      <c r="G848" s="33">
        <v>980</v>
      </c>
      <c r="H848" s="32">
        <v>0</v>
      </c>
    </row>
    <row r="849" spans="1:8" s="170" customFormat="1" x14ac:dyDescent="0.35">
      <c r="A849" s="197" t="s">
        <v>1059</v>
      </c>
      <c r="B849" s="66">
        <v>44075</v>
      </c>
      <c r="C849" s="33">
        <v>133</v>
      </c>
      <c r="D849" s="33">
        <v>1174</v>
      </c>
      <c r="E849" s="34">
        <v>0</v>
      </c>
      <c r="F849" s="33">
        <v>127</v>
      </c>
      <c r="G849" s="33">
        <v>650</v>
      </c>
      <c r="H849" s="32">
        <v>0</v>
      </c>
    </row>
    <row r="850" spans="1:8" s="170" customFormat="1" x14ac:dyDescent="0.35">
      <c r="A850" s="197" t="s">
        <v>1060</v>
      </c>
      <c r="B850" s="66">
        <v>44075</v>
      </c>
      <c r="C850" s="33">
        <v>101</v>
      </c>
      <c r="D850" s="33">
        <v>1217</v>
      </c>
      <c r="E850" s="34">
        <v>0</v>
      </c>
      <c r="F850" s="33">
        <v>120</v>
      </c>
      <c r="G850" s="33">
        <v>473</v>
      </c>
      <c r="H850" s="32">
        <v>0</v>
      </c>
    </row>
    <row r="851" spans="1:8" s="170" customFormat="1" x14ac:dyDescent="0.35">
      <c r="A851" s="197" t="s">
        <v>1061</v>
      </c>
      <c r="B851" s="66">
        <v>44075</v>
      </c>
      <c r="C851" s="33">
        <v>80</v>
      </c>
      <c r="D851" s="33">
        <v>820</v>
      </c>
      <c r="E851" s="34">
        <v>0</v>
      </c>
      <c r="F851" s="33">
        <v>76</v>
      </c>
      <c r="G851" s="33">
        <v>300</v>
      </c>
      <c r="H851" s="32">
        <v>0</v>
      </c>
    </row>
    <row r="852" spans="1:8" s="170" customFormat="1" x14ac:dyDescent="0.35">
      <c r="A852" s="197" t="s">
        <v>1062</v>
      </c>
      <c r="B852" s="66">
        <v>44075</v>
      </c>
      <c r="C852" s="33">
        <v>73</v>
      </c>
      <c r="D852" s="33">
        <v>859</v>
      </c>
      <c r="E852" s="34">
        <v>0</v>
      </c>
      <c r="F852" s="33">
        <v>213</v>
      </c>
      <c r="G852" s="33">
        <v>671</v>
      </c>
      <c r="H852" s="32">
        <v>0</v>
      </c>
    </row>
    <row r="853" spans="1:8" s="170" customFormat="1" x14ac:dyDescent="0.35">
      <c r="A853" s="197" t="s">
        <v>1063</v>
      </c>
      <c r="B853" s="66">
        <v>44075</v>
      </c>
      <c r="C853" s="33">
        <v>140</v>
      </c>
      <c r="D853" s="33">
        <v>886</v>
      </c>
      <c r="E853" s="34">
        <v>0</v>
      </c>
      <c r="F853" s="33">
        <v>133</v>
      </c>
      <c r="G853" s="33">
        <v>270</v>
      </c>
      <c r="H853" s="32">
        <v>0</v>
      </c>
    </row>
    <row r="854" spans="1:8" s="170" customFormat="1" x14ac:dyDescent="0.35">
      <c r="A854" s="197" t="s">
        <v>1057</v>
      </c>
      <c r="B854" s="66">
        <v>44076</v>
      </c>
      <c r="C854" s="33">
        <v>400</v>
      </c>
      <c r="D854" s="33">
        <v>2383</v>
      </c>
      <c r="E854" s="34">
        <v>0</v>
      </c>
      <c r="F854" s="33">
        <v>245</v>
      </c>
      <c r="G854" s="33">
        <v>945</v>
      </c>
      <c r="H854" s="32">
        <v>0</v>
      </c>
    </row>
    <row r="855" spans="1:8" s="170" customFormat="1" x14ac:dyDescent="0.35">
      <c r="A855" s="197" t="s">
        <v>1059</v>
      </c>
      <c r="B855" s="66">
        <v>44076</v>
      </c>
      <c r="C855" s="33">
        <v>125</v>
      </c>
      <c r="D855" s="33">
        <v>1172</v>
      </c>
      <c r="E855" s="34">
        <v>0</v>
      </c>
      <c r="F855" s="33">
        <v>135</v>
      </c>
      <c r="G855" s="33">
        <v>652</v>
      </c>
      <c r="H855" s="32">
        <v>0</v>
      </c>
    </row>
    <row r="856" spans="1:8" s="170" customFormat="1" x14ac:dyDescent="0.35">
      <c r="A856" s="197" t="s">
        <v>1060</v>
      </c>
      <c r="B856" s="66">
        <v>44076</v>
      </c>
      <c r="C856" s="33">
        <v>105</v>
      </c>
      <c r="D856" s="33">
        <v>1234</v>
      </c>
      <c r="E856" s="34">
        <v>0</v>
      </c>
      <c r="F856" s="33">
        <v>116</v>
      </c>
      <c r="G856" s="33">
        <v>456</v>
      </c>
      <c r="H856" s="32">
        <v>0</v>
      </c>
    </row>
    <row r="857" spans="1:8" s="170" customFormat="1" x14ac:dyDescent="0.35">
      <c r="A857" s="197" t="s">
        <v>1061</v>
      </c>
      <c r="B857" s="66">
        <v>44076</v>
      </c>
      <c r="C857" s="33">
        <v>82</v>
      </c>
      <c r="D857" s="33">
        <v>822</v>
      </c>
      <c r="E857" s="34">
        <v>0</v>
      </c>
      <c r="F857" s="33">
        <v>74</v>
      </c>
      <c r="G857" s="33">
        <v>298</v>
      </c>
      <c r="H857" s="32">
        <v>0</v>
      </c>
    </row>
    <row r="858" spans="1:8" s="170" customFormat="1" x14ac:dyDescent="0.35">
      <c r="A858" s="197" t="s">
        <v>1062</v>
      </c>
      <c r="B858" s="66">
        <v>44076</v>
      </c>
      <c r="C858" s="33">
        <v>69</v>
      </c>
      <c r="D858" s="33">
        <v>860</v>
      </c>
      <c r="E858" s="34">
        <v>0</v>
      </c>
      <c r="F858" s="33">
        <v>217</v>
      </c>
      <c r="G858" s="33">
        <v>672</v>
      </c>
      <c r="H858" s="32">
        <v>0</v>
      </c>
    </row>
    <row r="859" spans="1:8" s="170" customFormat="1" x14ac:dyDescent="0.35">
      <c r="A859" s="197" t="s">
        <v>1063</v>
      </c>
      <c r="B859" s="66">
        <v>44076</v>
      </c>
      <c r="C859" s="33">
        <v>140</v>
      </c>
      <c r="D859" s="33">
        <v>860</v>
      </c>
      <c r="E859" s="34">
        <v>0</v>
      </c>
      <c r="F859" s="33">
        <v>133</v>
      </c>
      <c r="G859" s="33">
        <v>298</v>
      </c>
      <c r="H859" s="32">
        <v>0</v>
      </c>
    </row>
    <row r="860" spans="1:8" s="170" customFormat="1" x14ac:dyDescent="0.35">
      <c r="A860" s="197" t="s">
        <v>1057</v>
      </c>
      <c r="B860" s="66">
        <v>44077</v>
      </c>
      <c r="C860" s="33">
        <v>402</v>
      </c>
      <c r="D860" s="33">
        <v>2404</v>
      </c>
      <c r="E860" s="34">
        <v>0</v>
      </c>
      <c r="F860" s="33">
        <v>243</v>
      </c>
      <c r="G860" s="33">
        <v>924</v>
      </c>
      <c r="H860" s="32">
        <v>0</v>
      </c>
    </row>
    <row r="861" spans="1:8" s="170" customFormat="1" x14ac:dyDescent="0.35">
      <c r="A861" s="197" t="s">
        <v>1059</v>
      </c>
      <c r="B861" s="66">
        <v>44077</v>
      </c>
      <c r="C861" s="33">
        <v>124</v>
      </c>
      <c r="D861" s="33">
        <v>1181</v>
      </c>
      <c r="E861" s="34">
        <v>0</v>
      </c>
      <c r="F861" s="33">
        <v>136</v>
      </c>
      <c r="G861" s="33">
        <v>639</v>
      </c>
      <c r="H861" s="32">
        <v>0</v>
      </c>
    </row>
    <row r="862" spans="1:8" s="170" customFormat="1" x14ac:dyDescent="0.35">
      <c r="A862" s="197" t="s">
        <v>1060</v>
      </c>
      <c r="B862" s="66">
        <v>44077</v>
      </c>
      <c r="C862" s="33">
        <v>115</v>
      </c>
      <c r="D862" s="33">
        <v>1250</v>
      </c>
      <c r="E862" s="34">
        <v>0</v>
      </c>
      <c r="F862" s="33">
        <v>106</v>
      </c>
      <c r="G862" s="33">
        <v>448</v>
      </c>
      <c r="H862" s="32">
        <v>0</v>
      </c>
    </row>
    <row r="863" spans="1:8" s="170" customFormat="1" x14ac:dyDescent="0.35">
      <c r="A863" s="197" t="s">
        <v>1061</v>
      </c>
      <c r="B863" s="66">
        <v>44077</v>
      </c>
      <c r="C863" s="33">
        <v>84</v>
      </c>
      <c r="D863" s="33">
        <v>812</v>
      </c>
      <c r="E863" s="34">
        <v>0</v>
      </c>
      <c r="F863" s="33">
        <v>72</v>
      </c>
      <c r="G863" s="33">
        <v>322</v>
      </c>
      <c r="H863" s="32">
        <v>0</v>
      </c>
    </row>
    <row r="864" spans="1:8" s="170" customFormat="1" x14ac:dyDescent="0.35">
      <c r="A864" s="197" t="s">
        <v>1062</v>
      </c>
      <c r="B864" s="66">
        <v>44077</v>
      </c>
      <c r="C864" s="33">
        <v>71</v>
      </c>
      <c r="D864" s="33">
        <v>819</v>
      </c>
      <c r="E864" s="34">
        <v>0</v>
      </c>
      <c r="F864" s="33">
        <v>215</v>
      </c>
      <c r="G864" s="33">
        <v>714</v>
      </c>
      <c r="H864" s="32">
        <v>0</v>
      </c>
    </row>
    <row r="865" spans="1:8" s="170" customFormat="1" x14ac:dyDescent="0.35">
      <c r="A865" s="197" t="s">
        <v>1063</v>
      </c>
      <c r="B865" s="66">
        <v>44077</v>
      </c>
      <c r="C865" s="33">
        <v>128</v>
      </c>
      <c r="D865" s="33">
        <v>885</v>
      </c>
      <c r="E865" s="34">
        <v>0</v>
      </c>
      <c r="F865" s="33">
        <v>145</v>
      </c>
      <c r="G865" s="33">
        <v>271</v>
      </c>
      <c r="H865" s="32">
        <v>0</v>
      </c>
    </row>
    <row r="866" spans="1:8" s="170" customFormat="1" x14ac:dyDescent="0.35">
      <c r="A866" s="197" t="s">
        <v>1057</v>
      </c>
      <c r="B866" s="66">
        <v>44078</v>
      </c>
      <c r="C866" s="33">
        <v>396</v>
      </c>
      <c r="D866" s="33">
        <v>2345</v>
      </c>
      <c r="E866" s="34">
        <v>0</v>
      </c>
      <c r="F866" s="33">
        <v>249</v>
      </c>
      <c r="G866" s="33">
        <v>983</v>
      </c>
      <c r="H866" s="32">
        <v>0</v>
      </c>
    </row>
    <row r="867" spans="1:8" s="170" customFormat="1" x14ac:dyDescent="0.35">
      <c r="A867" s="197" t="s">
        <v>1059</v>
      </c>
      <c r="B867" s="66">
        <v>44078</v>
      </c>
      <c r="C867" s="33">
        <v>126</v>
      </c>
      <c r="D867" s="33">
        <v>1146</v>
      </c>
      <c r="E867" s="34">
        <v>0</v>
      </c>
      <c r="F867" s="33">
        <v>134</v>
      </c>
      <c r="G867" s="33">
        <v>674</v>
      </c>
      <c r="H867" s="32">
        <v>0</v>
      </c>
    </row>
    <row r="868" spans="1:8" s="170" customFormat="1" x14ac:dyDescent="0.35">
      <c r="A868" s="197" t="s">
        <v>1060</v>
      </c>
      <c r="B868" s="66">
        <v>44078</v>
      </c>
      <c r="C868" s="33">
        <v>112</v>
      </c>
      <c r="D868" s="33">
        <v>1219</v>
      </c>
      <c r="E868" s="34">
        <v>0</v>
      </c>
      <c r="F868" s="33">
        <v>109</v>
      </c>
      <c r="G868" s="33">
        <v>476</v>
      </c>
      <c r="H868" s="32">
        <v>0</v>
      </c>
    </row>
    <row r="869" spans="1:8" s="170" customFormat="1" x14ac:dyDescent="0.35">
      <c r="A869" s="197" t="s">
        <v>1061</v>
      </c>
      <c r="B869" s="66">
        <v>44078</v>
      </c>
      <c r="C869" s="33">
        <v>82</v>
      </c>
      <c r="D869" s="33">
        <v>830</v>
      </c>
      <c r="E869" s="34">
        <v>0</v>
      </c>
      <c r="F869" s="33">
        <v>74</v>
      </c>
      <c r="G869" s="33">
        <v>305</v>
      </c>
      <c r="H869" s="32">
        <v>0</v>
      </c>
    </row>
    <row r="870" spans="1:8" s="170" customFormat="1" x14ac:dyDescent="0.35">
      <c r="A870" s="197" t="s">
        <v>1062</v>
      </c>
      <c r="B870" s="66">
        <v>44078</v>
      </c>
      <c r="C870" s="33">
        <v>73</v>
      </c>
      <c r="D870" s="33">
        <v>808</v>
      </c>
      <c r="E870" s="34">
        <v>0</v>
      </c>
      <c r="F870" s="33">
        <v>213</v>
      </c>
      <c r="G870" s="33">
        <v>719</v>
      </c>
      <c r="H870" s="32">
        <v>0</v>
      </c>
    </row>
    <row r="871" spans="1:8" s="170" customFormat="1" x14ac:dyDescent="0.35">
      <c r="A871" s="197" t="s">
        <v>1063</v>
      </c>
      <c r="B871" s="66">
        <v>44078</v>
      </c>
      <c r="C871" s="33">
        <v>129</v>
      </c>
      <c r="D871" s="33">
        <v>893</v>
      </c>
      <c r="E871" s="34">
        <v>0</v>
      </c>
      <c r="F871" s="33">
        <v>142</v>
      </c>
      <c r="G871" s="33">
        <v>265</v>
      </c>
      <c r="H871" s="32">
        <v>0</v>
      </c>
    </row>
    <row r="872" spans="1:8" s="170" customFormat="1" x14ac:dyDescent="0.35">
      <c r="A872" s="197" t="s">
        <v>1057</v>
      </c>
      <c r="B872" s="66">
        <v>44079</v>
      </c>
      <c r="C872" s="33">
        <v>386</v>
      </c>
      <c r="D872" s="33">
        <v>2322</v>
      </c>
      <c r="E872" s="34">
        <v>0</v>
      </c>
      <c r="F872" s="33">
        <v>259</v>
      </c>
      <c r="G872" s="33">
        <v>1006</v>
      </c>
      <c r="H872" s="32">
        <v>0</v>
      </c>
    </row>
    <row r="873" spans="1:8" s="170" customFormat="1" x14ac:dyDescent="0.35">
      <c r="A873" s="197" t="s">
        <v>1059</v>
      </c>
      <c r="B873" s="66">
        <v>44079</v>
      </c>
      <c r="C873" s="33">
        <v>125</v>
      </c>
      <c r="D873" s="33">
        <v>1119</v>
      </c>
      <c r="E873" s="34">
        <v>0</v>
      </c>
      <c r="F873" s="33">
        <v>135</v>
      </c>
      <c r="G873" s="33">
        <v>701</v>
      </c>
      <c r="H873" s="32">
        <v>0</v>
      </c>
    </row>
    <row r="874" spans="1:8" s="170" customFormat="1" x14ac:dyDescent="0.35">
      <c r="A874" s="197" t="s">
        <v>1060</v>
      </c>
      <c r="B874" s="66">
        <v>44079</v>
      </c>
      <c r="C874" s="33">
        <v>117</v>
      </c>
      <c r="D874" s="33">
        <v>1193</v>
      </c>
      <c r="E874" s="34">
        <v>0</v>
      </c>
      <c r="F874" s="33">
        <v>104</v>
      </c>
      <c r="G874" s="33">
        <v>499</v>
      </c>
      <c r="H874" s="32">
        <v>0</v>
      </c>
    </row>
    <row r="875" spans="1:8" s="170" customFormat="1" x14ac:dyDescent="0.35">
      <c r="A875" s="197" t="s">
        <v>1061</v>
      </c>
      <c r="B875" s="66">
        <v>44079</v>
      </c>
      <c r="C875" s="33">
        <v>73</v>
      </c>
      <c r="D875" s="33">
        <v>798</v>
      </c>
      <c r="E875" s="34">
        <v>0</v>
      </c>
      <c r="F875" s="33">
        <v>83</v>
      </c>
      <c r="G875" s="33">
        <v>336</v>
      </c>
      <c r="H875" s="32">
        <v>0</v>
      </c>
    </row>
    <row r="876" spans="1:8" s="170" customFormat="1" x14ac:dyDescent="0.35">
      <c r="A876" s="197" t="s">
        <v>1062</v>
      </c>
      <c r="B876" s="66">
        <v>44079</v>
      </c>
      <c r="C876" s="33">
        <v>67</v>
      </c>
      <c r="D876" s="33">
        <v>796</v>
      </c>
      <c r="E876" s="34">
        <v>0</v>
      </c>
      <c r="F876" s="33">
        <v>219</v>
      </c>
      <c r="G876" s="33">
        <v>731</v>
      </c>
      <c r="H876" s="32">
        <v>0</v>
      </c>
    </row>
    <row r="877" spans="1:8" s="170" customFormat="1" x14ac:dyDescent="0.35">
      <c r="A877" s="197" t="s">
        <v>1063</v>
      </c>
      <c r="B877" s="66">
        <v>44079</v>
      </c>
      <c r="C877" s="33">
        <v>124</v>
      </c>
      <c r="D877" s="33">
        <v>870</v>
      </c>
      <c r="E877" s="34">
        <v>0</v>
      </c>
      <c r="F877" s="33">
        <v>147</v>
      </c>
      <c r="G877" s="33">
        <v>288</v>
      </c>
      <c r="H877" s="32">
        <v>0</v>
      </c>
    </row>
    <row r="878" spans="1:8" s="170" customFormat="1" x14ac:dyDescent="0.35">
      <c r="A878" s="197" t="s">
        <v>1057</v>
      </c>
      <c r="B878" s="66">
        <v>44080</v>
      </c>
      <c r="C878" s="33">
        <v>387</v>
      </c>
      <c r="D878" s="33">
        <v>2182</v>
      </c>
      <c r="E878" s="34">
        <v>0</v>
      </c>
      <c r="F878" s="33">
        <v>258</v>
      </c>
      <c r="G878" s="33">
        <v>1146</v>
      </c>
      <c r="H878" s="32">
        <v>0</v>
      </c>
    </row>
    <row r="879" spans="1:8" s="170" customFormat="1" x14ac:dyDescent="0.35">
      <c r="A879" s="197" t="s">
        <v>1059</v>
      </c>
      <c r="B879" s="66">
        <v>44080</v>
      </c>
      <c r="C879" s="33">
        <v>121</v>
      </c>
      <c r="D879" s="33">
        <v>1096</v>
      </c>
      <c r="E879" s="34">
        <v>0</v>
      </c>
      <c r="F879" s="33">
        <v>139</v>
      </c>
      <c r="G879" s="33">
        <v>724</v>
      </c>
      <c r="H879" s="32">
        <v>0</v>
      </c>
    </row>
    <row r="880" spans="1:8" s="170" customFormat="1" x14ac:dyDescent="0.35">
      <c r="A880" s="197" t="s">
        <v>1060</v>
      </c>
      <c r="B880" s="66">
        <v>44080</v>
      </c>
      <c r="C880" s="33">
        <v>115</v>
      </c>
      <c r="D880" s="33">
        <v>1147</v>
      </c>
      <c r="E880" s="34">
        <v>0</v>
      </c>
      <c r="F880" s="33">
        <v>105</v>
      </c>
      <c r="G880" s="33">
        <v>545</v>
      </c>
      <c r="H880" s="32">
        <v>0</v>
      </c>
    </row>
    <row r="881" spans="1:8" s="170" customFormat="1" x14ac:dyDescent="0.35">
      <c r="A881" s="197" t="s">
        <v>1061</v>
      </c>
      <c r="B881" s="66">
        <v>44080</v>
      </c>
      <c r="C881" s="33">
        <v>70</v>
      </c>
      <c r="D881" s="33">
        <v>744</v>
      </c>
      <c r="E881" s="34">
        <v>0</v>
      </c>
      <c r="F881" s="33">
        <v>86</v>
      </c>
      <c r="G881" s="33">
        <v>390</v>
      </c>
      <c r="H881" s="32">
        <v>0</v>
      </c>
    </row>
    <row r="882" spans="1:8" s="170" customFormat="1" x14ac:dyDescent="0.35">
      <c r="A882" s="197" t="s">
        <v>1062</v>
      </c>
      <c r="B882" s="66">
        <v>44080</v>
      </c>
      <c r="C882" s="33">
        <v>62</v>
      </c>
      <c r="D882" s="33">
        <v>773</v>
      </c>
      <c r="E882" s="34">
        <v>0</v>
      </c>
      <c r="F882" s="33">
        <v>224</v>
      </c>
      <c r="G882" s="33">
        <v>757</v>
      </c>
      <c r="H882" s="32">
        <v>0</v>
      </c>
    </row>
    <row r="883" spans="1:8" s="170" customFormat="1" x14ac:dyDescent="0.35">
      <c r="A883" s="197" t="s">
        <v>1063</v>
      </c>
      <c r="B883" s="66">
        <v>44080</v>
      </c>
      <c r="C883" s="33">
        <v>115</v>
      </c>
      <c r="D883" s="33">
        <v>795</v>
      </c>
      <c r="E883" s="34">
        <v>0</v>
      </c>
      <c r="F883" s="33">
        <v>156</v>
      </c>
      <c r="G883" s="33">
        <v>363</v>
      </c>
      <c r="H883" s="32">
        <v>0</v>
      </c>
    </row>
    <row r="884" spans="1:8" s="170" customFormat="1" x14ac:dyDescent="0.35">
      <c r="A884" s="197" t="s">
        <v>1057</v>
      </c>
      <c r="B884" s="66">
        <v>44081</v>
      </c>
      <c r="C884" s="33">
        <v>371</v>
      </c>
      <c r="D884" s="33">
        <v>2181</v>
      </c>
      <c r="E884" s="34">
        <v>0</v>
      </c>
      <c r="F884" s="33">
        <v>274</v>
      </c>
      <c r="G884" s="33">
        <v>1147</v>
      </c>
      <c r="H884" s="32">
        <v>0</v>
      </c>
    </row>
    <row r="885" spans="1:8" s="170" customFormat="1" x14ac:dyDescent="0.35">
      <c r="A885" s="197" t="s">
        <v>1059</v>
      </c>
      <c r="B885" s="66">
        <v>44081</v>
      </c>
      <c r="C885" s="33">
        <v>123</v>
      </c>
      <c r="D885" s="33">
        <v>1097</v>
      </c>
      <c r="E885" s="34">
        <v>0</v>
      </c>
      <c r="F885" s="33">
        <v>137</v>
      </c>
      <c r="G885" s="33">
        <v>723</v>
      </c>
      <c r="H885" s="32">
        <v>0</v>
      </c>
    </row>
    <row r="886" spans="1:8" s="170" customFormat="1" x14ac:dyDescent="0.35">
      <c r="A886" s="197" t="s">
        <v>1060</v>
      </c>
      <c r="B886" s="66">
        <v>44081</v>
      </c>
      <c r="C886" s="33">
        <v>113</v>
      </c>
      <c r="D886" s="33">
        <v>1177</v>
      </c>
      <c r="E886" s="34">
        <v>0</v>
      </c>
      <c r="F886" s="33">
        <v>108</v>
      </c>
      <c r="G886" s="33">
        <v>512</v>
      </c>
      <c r="H886" s="32">
        <v>0</v>
      </c>
    </row>
    <row r="887" spans="1:8" s="170" customFormat="1" x14ac:dyDescent="0.35">
      <c r="A887" s="197" t="s">
        <v>1061</v>
      </c>
      <c r="B887" s="66">
        <v>44081</v>
      </c>
      <c r="C887" s="33">
        <v>77</v>
      </c>
      <c r="D887" s="33">
        <v>763</v>
      </c>
      <c r="E887" s="34">
        <v>0</v>
      </c>
      <c r="F887" s="33">
        <v>79</v>
      </c>
      <c r="G887" s="33">
        <v>371</v>
      </c>
      <c r="H887" s="32">
        <v>0</v>
      </c>
    </row>
    <row r="888" spans="1:8" s="170" customFormat="1" x14ac:dyDescent="0.35">
      <c r="A888" s="197" t="s">
        <v>1062</v>
      </c>
      <c r="B888" s="66">
        <v>44081</v>
      </c>
      <c r="C888" s="33">
        <v>62</v>
      </c>
      <c r="D888" s="33">
        <v>781</v>
      </c>
      <c r="E888" s="34">
        <v>0</v>
      </c>
      <c r="F888" s="33">
        <v>224</v>
      </c>
      <c r="G888" s="33">
        <v>744</v>
      </c>
      <c r="H888" s="32">
        <v>0</v>
      </c>
    </row>
    <row r="889" spans="1:8" s="170" customFormat="1" x14ac:dyDescent="0.35">
      <c r="A889" s="197" t="s">
        <v>1063</v>
      </c>
      <c r="B889" s="66">
        <v>44081</v>
      </c>
      <c r="C889" s="33">
        <v>124</v>
      </c>
      <c r="D889" s="33">
        <v>786</v>
      </c>
      <c r="E889" s="34">
        <v>0</v>
      </c>
      <c r="F889" s="33">
        <v>147</v>
      </c>
      <c r="G889" s="33">
        <v>372</v>
      </c>
      <c r="H889" s="32">
        <v>0</v>
      </c>
    </row>
    <row r="890" spans="1:8" s="170" customFormat="1" x14ac:dyDescent="0.35">
      <c r="A890" s="197" t="s">
        <v>1057</v>
      </c>
      <c r="B890" s="66">
        <v>44082</v>
      </c>
      <c r="C890" s="33">
        <v>377</v>
      </c>
      <c r="D890" s="33">
        <v>2273</v>
      </c>
      <c r="E890" s="34">
        <v>0</v>
      </c>
      <c r="F890" s="33">
        <v>268</v>
      </c>
      <c r="G890" s="33">
        <v>1099</v>
      </c>
      <c r="H890" s="32">
        <v>0</v>
      </c>
    </row>
    <row r="891" spans="1:8" s="170" customFormat="1" x14ac:dyDescent="0.35">
      <c r="A891" s="197" t="s">
        <v>1059</v>
      </c>
      <c r="B891" s="66">
        <v>44082</v>
      </c>
      <c r="C891" s="33">
        <v>123</v>
      </c>
      <c r="D891" s="33">
        <v>1139</v>
      </c>
      <c r="E891" s="34">
        <v>0</v>
      </c>
      <c r="F891" s="33">
        <v>137</v>
      </c>
      <c r="G891" s="33">
        <v>689</v>
      </c>
      <c r="H891" s="32">
        <v>0</v>
      </c>
    </row>
    <row r="892" spans="1:8" s="170" customFormat="1" x14ac:dyDescent="0.35">
      <c r="A892" s="197" t="s">
        <v>1060</v>
      </c>
      <c r="B892" s="66">
        <v>44082</v>
      </c>
      <c r="C892" s="33">
        <v>107</v>
      </c>
      <c r="D892" s="33">
        <v>1221</v>
      </c>
      <c r="E892" s="34">
        <v>0</v>
      </c>
      <c r="F892" s="33">
        <v>114</v>
      </c>
      <c r="G892" s="33">
        <v>486</v>
      </c>
      <c r="H892" s="32">
        <v>0</v>
      </c>
    </row>
    <row r="893" spans="1:8" s="170" customFormat="1" x14ac:dyDescent="0.35">
      <c r="A893" s="197" t="s">
        <v>1061</v>
      </c>
      <c r="B893" s="66">
        <v>44082</v>
      </c>
      <c r="C893" s="33">
        <v>79</v>
      </c>
      <c r="D893" s="33">
        <v>777</v>
      </c>
      <c r="E893" s="34">
        <v>0</v>
      </c>
      <c r="F893" s="33">
        <v>77</v>
      </c>
      <c r="G893" s="33">
        <v>357</v>
      </c>
      <c r="H893" s="32">
        <v>0</v>
      </c>
    </row>
    <row r="894" spans="1:8" s="170" customFormat="1" x14ac:dyDescent="0.35">
      <c r="A894" s="197" t="s">
        <v>1062</v>
      </c>
      <c r="B894" s="66">
        <v>44082</v>
      </c>
      <c r="C894" s="33">
        <v>65</v>
      </c>
      <c r="D894" s="33">
        <v>862</v>
      </c>
      <c r="E894" s="34">
        <v>0</v>
      </c>
      <c r="F894" s="33">
        <v>221</v>
      </c>
      <c r="G894" s="33">
        <v>725</v>
      </c>
      <c r="H894" s="32">
        <v>0</v>
      </c>
    </row>
    <row r="895" spans="1:8" s="170" customFormat="1" x14ac:dyDescent="0.35">
      <c r="A895" s="197" t="s">
        <v>1063</v>
      </c>
      <c r="B895" s="66">
        <v>44082</v>
      </c>
      <c r="C895" s="33">
        <v>126</v>
      </c>
      <c r="D895" s="33">
        <v>827</v>
      </c>
      <c r="E895" s="34">
        <v>0</v>
      </c>
      <c r="F895" s="33">
        <v>147</v>
      </c>
      <c r="G895" s="33">
        <v>325</v>
      </c>
      <c r="H895" s="32">
        <v>0</v>
      </c>
    </row>
    <row r="896" spans="1:8" s="170" customFormat="1" x14ac:dyDescent="0.35">
      <c r="A896" s="197" t="s">
        <v>1057</v>
      </c>
      <c r="B896" s="66">
        <v>44083</v>
      </c>
      <c r="C896" s="33">
        <v>391</v>
      </c>
      <c r="D896" s="33">
        <v>2394</v>
      </c>
      <c r="E896" s="34">
        <v>0</v>
      </c>
      <c r="F896" s="33">
        <v>254</v>
      </c>
      <c r="G896" s="33">
        <v>978</v>
      </c>
      <c r="H896" s="32">
        <v>0</v>
      </c>
    </row>
    <row r="897" spans="1:8" s="170" customFormat="1" x14ac:dyDescent="0.35">
      <c r="A897" s="197" t="s">
        <v>1059</v>
      </c>
      <c r="B897" s="66">
        <v>44083</v>
      </c>
      <c r="C897" s="33">
        <v>140</v>
      </c>
      <c r="D897" s="33">
        <v>1203</v>
      </c>
      <c r="E897" s="34">
        <v>0</v>
      </c>
      <c r="F897" s="33">
        <v>120</v>
      </c>
      <c r="G897" s="33">
        <v>625</v>
      </c>
      <c r="H897" s="32">
        <v>0</v>
      </c>
    </row>
    <row r="898" spans="1:8" s="170" customFormat="1" x14ac:dyDescent="0.35">
      <c r="A898" s="197" t="s">
        <v>1060</v>
      </c>
      <c r="B898" s="66">
        <v>44083</v>
      </c>
      <c r="C898" s="33">
        <v>115</v>
      </c>
      <c r="D898" s="33">
        <v>1279</v>
      </c>
      <c r="E898" s="34">
        <v>0</v>
      </c>
      <c r="F898" s="33">
        <v>106</v>
      </c>
      <c r="G898" s="33">
        <v>428</v>
      </c>
      <c r="H898" s="32">
        <v>0</v>
      </c>
    </row>
    <row r="899" spans="1:8" s="170" customFormat="1" x14ac:dyDescent="0.35">
      <c r="A899" s="197" t="s">
        <v>1061</v>
      </c>
      <c r="B899" s="66">
        <v>44083</v>
      </c>
      <c r="C899" s="33">
        <v>77</v>
      </c>
      <c r="D899" s="33">
        <v>815</v>
      </c>
      <c r="E899" s="34">
        <v>0</v>
      </c>
      <c r="F899" s="33">
        <v>79</v>
      </c>
      <c r="G899" s="33">
        <v>331</v>
      </c>
      <c r="H899" s="32">
        <v>0</v>
      </c>
    </row>
    <row r="900" spans="1:8" s="170" customFormat="1" x14ac:dyDescent="0.35">
      <c r="A900" s="197" t="s">
        <v>1062</v>
      </c>
      <c r="B900" s="66">
        <v>44083</v>
      </c>
      <c r="C900" s="33">
        <v>72</v>
      </c>
      <c r="D900" s="33">
        <v>932</v>
      </c>
      <c r="E900" s="34">
        <v>0</v>
      </c>
      <c r="F900" s="33">
        <v>214</v>
      </c>
      <c r="G900" s="33">
        <v>653</v>
      </c>
      <c r="H900" s="32">
        <v>0</v>
      </c>
    </row>
    <row r="901" spans="1:8" s="170" customFormat="1" x14ac:dyDescent="0.35">
      <c r="A901" s="197" t="s">
        <v>1063</v>
      </c>
      <c r="B901" s="66">
        <v>44083</v>
      </c>
      <c r="C901" s="33">
        <v>136</v>
      </c>
      <c r="D901" s="33">
        <v>885</v>
      </c>
      <c r="E901" s="34">
        <v>0</v>
      </c>
      <c r="F901" s="33">
        <v>137</v>
      </c>
      <c r="G901" s="33">
        <v>267</v>
      </c>
      <c r="H901" s="32">
        <v>0</v>
      </c>
    </row>
    <row r="902" spans="1:8" s="170" customFormat="1" x14ac:dyDescent="0.35">
      <c r="A902" s="197" t="s">
        <v>1057</v>
      </c>
      <c r="B902" s="66">
        <v>44084</v>
      </c>
      <c r="C902" s="33">
        <v>402</v>
      </c>
      <c r="D902" s="33">
        <v>2473</v>
      </c>
      <c r="E902" s="34">
        <v>0</v>
      </c>
      <c r="F902" s="33">
        <v>243</v>
      </c>
      <c r="G902" s="33">
        <v>899</v>
      </c>
      <c r="H902" s="32">
        <v>0</v>
      </c>
    </row>
    <row r="903" spans="1:8" s="170" customFormat="1" x14ac:dyDescent="0.35">
      <c r="A903" s="197" t="s">
        <v>1059</v>
      </c>
      <c r="B903" s="66">
        <v>44084</v>
      </c>
      <c r="C903" s="33">
        <v>128</v>
      </c>
      <c r="D903" s="33">
        <v>1217</v>
      </c>
      <c r="E903" s="34">
        <v>0</v>
      </c>
      <c r="F903" s="33">
        <v>132</v>
      </c>
      <c r="G903" s="33">
        <v>611</v>
      </c>
      <c r="H903" s="32">
        <v>0</v>
      </c>
    </row>
    <row r="904" spans="1:8" s="170" customFormat="1" x14ac:dyDescent="0.35">
      <c r="A904" s="197" t="s">
        <v>1060</v>
      </c>
      <c r="B904" s="66">
        <v>44084</v>
      </c>
      <c r="C904" s="33">
        <v>119</v>
      </c>
      <c r="D904" s="33">
        <v>1327</v>
      </c>
      <c r="E904" s="34">
        <v>0</v>
      </c>
      <c r="F904" s="33">
        <v>102</v>
      </c>
      <c r="G904" s="33">
        <v>380</v>
      </c>
      <c r="H904" s="32">
        <v>0</v>
      </c>
    </row>
    <row r="905" spans="1:8" s="170" customFormat="1" x14ac:dyDescent="0.35">
      <c r="A905" s="197" t="s">
        <v>1061</v>
      </c>
      <c r="B905" s="66">
        <v>44084</v>
      </c>
      <c r="C905" s="33">
        <v>77</v>
      </c>
      <c r="D905" s="33">
        <v>836</v>
      </c>
      <c r="E905" s="34">
        <v>0</v>
      </c>
      <c r="F905" s="33">
        <v>79</v>
      </c>
      <c r="G905" s="33">
        <v>310</v>
      </c>
      <c r="H905" s="32">
        <v>0</v>
      </c>
    </row>
    <row r="906" spans="1:8" s="170" customFormat="1" x14ac:dyDescent="0.35">
      <c r="A906" s="197" t="s">
        <v>1062</v>
      </c>
      <c r="B906" s="66">
        <v>44084</v>
      </c>
      <c r="C906" s="33">
        <v>83</v>
      </c>
      <c r="D906" s="33">
        <v>941</v>
      </c>
      <c r="E906" s="34">
        <v>0</v>
      </c>
      <c r="F906" s="33">
        <v>203</v>
      </c>
      <c r="G906" s="33">
        <v>645</v>
      </c>
      <c r="H906" s="32">
        <v>0</v>
      </c>
    </row>
    <row r="907" spans="1:8" s="170" customFormat="1" x14ac:dyDescent="0.35">
      <c r="A907" s="197" t="s">
        <v>1063</v>
      </c>
      <c r="B907" s="66">
        <v>44084</v>
      </c>
      <c r="C907" s="33">
        <v>135</v>
      </c>
      <c r="D907" s="33">
        <v>895</v>
      </c>
      <c r="E907" s="34">
        <v>0</v>
      </c>
      <c r="F907" s="33">
        <v>138</v>
      </c>
      <c r="G907" s="33">
        <v>261</v>
      </c>
      <c r="H907" s="32">
        <v>0</v>
      </c>
    </row>
    <row r="908" spans="1:8" s="170" customFormat="1" x14ac:dyDescent="0.35">
      <c r="A908" s="197" t="s">
        <v>1057</v>
      </c>
      <c r="B908" s="66">
        <v>44085</v>
      </c>
      <c r="C908" s="33">
        <v>399</v>
      </c>
      <c r="D908" s="33">
        <v>2456</v>
      </c>
      <c r="E908" s="34">
        <v>0</v>
      </c>
      <c r="F908" s="33">
        <v>246</v>
      </c>
      <c r="G908" s="33">
        <v>916</v>
      </c>
      <c r="H908" s="32">
        <v>0</v>
      </c>
    </row>
    <row r="909" spans="1:8" s="170" customFormat="1" x14ac:dyDescent="0.35">
      <c r="A909" s="197" t="s">
        <v>1059</v>
      </c>
      <c r="B909" s="66">
        <v>44085</v>
      </c>
      <c r="C909" s="33">
        <v>140</v>
      </c>
      <c r="D909" s="33">
        <v>1247</v>
      </c>
      <c r="E909" s="34">
        <v>0</v>
      </c>
      <c r="F909" s="33">
        <v>120</v>
      </c>
      <c r="G909" s="33">
        <v>581</v>
      </c>
      <c r="H909" s="32">
        <v>0</v>
      </c>
    </row>
    <row r="910" spans="1:8" s="170" customFormat="1" x14ac:dyDescent="0.35">
      <c r="A910" s="197" t="s">
        <v>1060</v>
      </c>
      <c r="B910" s="66">
        <v>44085</v>
      </c>
      <c r="C910" s="33">
        <v>126</v>
      </c>
      <c r="D910" s="33">
        <v>1281</v>
      </c>
      <c r="E910" s="34">
        <v>0</v>
      </c>
      <c r="F910" s="33">
        <v>95</v>
      </c>
      <c r="G910" s="33">
        <v>428</v>
      </c>
      <c r="H910" s="32">
        <v>0</v>
      </c>
    </row>
    <row r="911" spans="1:8" s="170" customFormat="1" x14ac:dyDescent="0.35">
      <c r="A911" s="197" t="s">
        <v>1061</v>
      </c>
      <c r="B911" s="66">
        <v>44085</v>
      </c>
      <c r="C911" s="33">
        <v>78</v>
      </c>
      <c r="D911" s="33">
        <v>814</v>
      </c>
      <c r="E911" s="34">
        <v>0</v>
      </c>
      <c r="F911" s="33">
        <v>78</v>
      </c>
      <c r="G911" s="33">
        <v>332</v>
      </c>
      <c r="H911" s="32">
        <v>0</v>
      </c>
    </row>
    <row r="912" spans="1:8" s="170" customFormat="1" x14ac:dyDescent="0.35">
      <c r="A912" s="197" t="s">
        <v>1062</v>
      </c>
      <c r="B912" s="66">
        <v>44085</v>
      </c>
      <c r="C912" s="33">
        <v>84</v>
      </c>
      <c r="D912" s="33">
        <v>943</v>
      </c>
      <c r="E912" s="34">
        <v>0</v>
      </c>
      <c r="F912" s="33">
        <v>202</v>
      </c>
      <c r="G912" s="33">
        <v>642</v>
      </c>
      <c r="H912" s="32">
        <v>0</v>
      </c>
    </row>
    <row r="913" spans="1:8" s="170" customFormat="1" x14ac:dyDescent="0.35">
      <c r="A913" s="197" t="s">
        <v>1063</v>
      </c>
      <c r="B913" s="66">
        <v>44085</v>
      </c>
      <c r="C913" s="33">
        <v>138</v>
      </c>
      <c r="D913" s="33">
        <v>863</v>
      </c>
      <c r="E913" s="34">
        <v>0</v>
      </c>
      <c r="F913" s="33">
        <v>135</v>
      </c>
      <c r="G913" s="33">
        <v>293</v>
      </c>
      <c r="H913" s="32">
        <v>0</v>
      </c>
    </row>
    <row r="914" spans="1:8" s="170" customFormat="1" x14ac:dyDescent="0.35">
      <c r="A914" s="197" t="s">
        <v>1057</v>
      </c>
      <c r="B914" s="66">
        <v>44086</v>
      </c>
      <c r="C914" s="33">
        <v>391</v>
      </c>
      <c r="D914" s="33">
        <v>2395</v>
      </c>
      <c r="E914" s="34">
        <v>0</v>
      </c>
      <c r="F914" s="33">
        <v>254</v>
      </c>
      <c r="G914" s="33">
        <v>977</v>
      </c>
      <c r="H914" s="32">
        <v>0</v>
      </c>
    </row>
    <row r="915" spans="1:8" s="170" customFormat="1" x14ac:dyDescent="0.35">
      <c r="A915" s="197" t="s">
        <v>1059</v>
      </c>
      <c r="B915" s="66">
        <v>44086</v>
      </c>
      <c r="C915" s="33">
        <v>131</v>
      </c>
      <c r="D915" s="33">
        <v>1177</v>
      </c>
      <c r="E915" s="34">
        <v>0</v>
      </c>
      <c r="F915" s="33">
        <v>129</v>
      </c>
      <c r="G915" s="33">
        <v>651</v>
      </c>
      <c r="H915" s="32">
        <v>0</v>
      </c>
    </row>
    <row r="916" spans="1:8" s="170" customFormat="1" x14ac:dyDescent="0.35">
      <c r="A916" s="197" t="s">
        <v>1060</v>
      </c>
      <c r="B916" s="66">
        <v>44086</v>
      </c>
      <c r="C916" s="33">
        <v>110</v>
      </c>
      <c r="D916" s="33">
        <v>1196</v>
      </c>
      <c r="E916" s="34">
        <v>0</v>
      </c>
      <c r="F916" s="33">
        <v>111</v>
      </c>
      <c r="G916" s="33">
        <v>513</v>
      </c>
      <c r="H916" s="32">
        <v>0</v>
      </c>
    </row>
    <row r="917" spans="1:8" s="170" customFormat="1" x14ac:dyDescent="0.35">
      <c r="A917" s="197" t="s">
        <v>1061</v>
      </c>
      <c r="B917" s="66">
        <v>44086</v>
      </c>
      <c r="C917" s="33">
        <v>75</v>
      </c>
      <c r="D917" s="33">
        <v>794</v>
      </c>
      <c r="E917" s="34">
        <v>0</v>
      </c>
      <c r="F917" s="33">
        <v>81</v>
      </c>
      <c r="G917" s="33">
        <v>352</v>
      </c>
      <c r="H917" s="32">
        <v>0</v>
      </c>
    </row>
    <row r="918" spans="1:8" s="170" customFormat="1" x14ac:dyDescent="0.35">
      <c r="A918" s="197" t="s">
        <v>1062</v>
      </c>
      <c r="B918" s="66">
        <v>44086</v>
      </c>
      <c r="C918" s="33">
        <v>72</v>
      </c>
      <c r="D918" s="33">
        <v>892</v>
      </c>
      <c r="E918" s="34">
        <v>0</v>
      </c>
      <c r="F918" s="33">
        <v>214</v>
      </c>
      <c r="G918" s="33">
        <v>699</v>
      </c>
      <c r="H918" s="32">
        <v>0</v>
      </c>
    </row>
    <row r="919" spans="1:8" s="170" customFormat="1" x14ac:dyDescent="0.35">
      <c r="A919" s="197" t="s">
        <v>1063</v>
      </c>
      <c r="B919" s="66">
        <v>44086</v>
      </c>
      <c r="C919" s="33">
        <v>143</v>
      </c>
      <c r="D919" s="33">
        <v>819</v>
      </c>
      <c r="E919" s="34">
        <v>0</v>
      </c>
      <c r="F919" s="33">
        <v>130</v>
      </c>
      <c r="G919" s="33">
        <v>337</v>
      </c>
      <c r="H919" s="32">
        <v>0</v>
      </c>
    </row>
    <row r="920" spans="1:8" s="170" customFormat="1" x14ac:dyDescent="0.35">
      <c r="A920" s="197" t="s">
        <v>1057</v>
      </c>
      <c r="B920" s="66">
        <v>44087</v>
      </c>
      <c r="C920" s="33">
        <v>360</v>
      </c>
      <c r="D920" s="33">
        <v>2249</v>
      </c>
      <c r="E920" s="34">
        <v>0</v>
      </c>
      <c r="F920" s="33">
        <v>285</v>
      </c>
      <c r="G920" s="33">
        <v>1123</v>
      </c>
      <c r="H920" s="32">
        <v>0</v>
      </c>
    </row>
    <row r="921" spans="1:8" s="170" customFormat="1" x14ac:dyDescent="0.35">
      <c r="A921" s="197" t="s">
        <v>1059</v>
      </c>
      <c r="B921" s="66">
        <v>44087</v>
      </c>
      <c r="C921" s="33">
        <v>124</v>
      </c>
      <c r="D921" s="33">
        <v>1133</v>
      </c>
      <c r="E921" s="34">
        <v>0</v>
      </c>
      <c r="F921" s="33">
        <v>136</v>
      </c>
      <c r="G921" s="33">
        <v>695</v>
      </c>
      <c r="H921" s="32">
        <v>0</v>
      </c>
    </row>
    <row r="922" spans="1:8" s="170" customFormat="1" x14ac:dyDescent="0.35">
      <c r="A922" s="197" t="s">
        <v>1060</v>
      </c>
      <c r="B922" s="66">
        <v>44087</v>
      </c>
      <c r="C922" s="33">
        <v>109</v>
      </c>
      <c r="D922" s="33">
        <v>1137</v>
      </c>
      <c r="E922" s="34">
        <v>0</v>
      </c>
      <c r="F922" s="33">
        <v>112</v>
      </c>
      <c r="G922" s="33">
        <v>572</v>
      </c>
      <c r="H922" s="32">
        <v>0</v>
      </c>
    </row>
    <row r="923" spans="1:8" s="170" customFormat="1" x14ac:dyDescent="0.35">
      <c r="A923" s="197" t="s">
        <v>1061</v>
      </c>
      <c r="B923" s="66">
        <v>44087</v>
      </c>
      <c r="C923" s="33">
        <v>74</v>
      </c>
      <c r="D923" s="33">
        <v>780</v>
      </c>
      <c r="E923" s="34">
        <v>0</v>
      </c>
      <c r="F923" s="33">
        <v>82</v>
      </c>
      <c r="G923" s="33">
        <v>366</v>
      </c>
      <c r="H923" s="32">
        <v>0</v>
      </c>
    </row>
    <row r="924" spans="1:8" s="170" customFormat="1" x14ac:dyDescent="0.35">
      <c r="A924" s="197" t="s">
        <v>1062</v>
      </c>
      <c r="B924" s="66">
        <v>44087</v>
      </c>
      <c r="C924" s="33">
        <v>65</v>
      </c>
      <c r="D924" s="33">
        <v>831</v>
      </c>
      <c r="E924" s="34">
        <v>0</v>
      </c>
      <c r="F924" s="33">
        <v>221</v>
      </c>
      <c r="G924" s="33">
        <v>754</v>
      </c>
      <c r="H924" s="32">
        <v>0</v>
      </c>
    </row>
    <row r="925" spans="1:8" s="170" customFormat="1" x14ac:dyDescent="0.35">
      <c r="A925" s="197" t="s">
        <v>1063</v>
      </c>
      <c r="B925" s="66">
        <v>44087</v>
      </c>
      <c r="C925" s="33">
        <v>134</v>
      </c>
      <c r="D925" s="33">
        <v>797</v>
      </c>
      <c r="E925" s="34">
        <v>0</v>
      </c>
      <c r="F925" s="33">
        <v>139</v>
      </c>
      <c r="G925" s="33">
        <v>361</v>
      </c>
      <c r="H925" s="32">
        <v>0</v>
      </c>
    </row>
    <row r="926" spans="1:8" s="170" customFormat="1" x14ac:dyDescent="0.35">
      <c r="A926" s="197" t="s">
        <v>1057</v>
      </c>
      <c r="B926" s="66">
        <v>44088</v>
      </c>
      <c r="C926" s="33">
        <v>367</v>
      </c>
      <c r="D926" s="33">
        <v>2314</v>
      </c>
      <c r="E926" s="34">
        <v>0</v>
      </c>
      <c r="F926" s="33">
        <v>278</v>
      </c>
      <c r="G926" s="33">
        <v>1017</v>
      </c>
      <c r="H926" s="32">
        <v>0</v>
      </c>
    </row>
    <row r="927" spans="1:8" s="170" customFormat="1" x14ac:dyDescent="0.35">
      <c r="A927" s="197" t="s">
        <v>1059</v>
      </c>
      <c r="B927" s="66">
        <v>44088</v>
      </c>
      <c r="C927" s="33">
        <v>119</v>
      </c>
      <c r="D927" s="33">
        <v>1116</v>
      </c>
      <c r="E927" s="34">
        <v>0</v>
      </c>
      <c r="F927" s="33">
        <v>141</v>
      </c>
      <c r="G927" s="33">
        <v>712</v>
      </c>
      <c r="H927" s="32">
        <v>0</v>
      </c>
    </row>
    <row r="928" spans="1:8" s="170" customFormat="1" x14ac:dyDescent="0.35">
      <c r="A928" s="197" t="s">
        <v>1060</v>
      </c>
      <c r="B928" s="66">
        <v>44088</v>
      </c>
      <c r="C928" s="33">
        <v>95</v>
      </c>
      <c r="D928" s="33">
        <v>1127</v>
      </c>
      <c r="E928" s="34">
        <v>0</v>
      </c>
      <c r="F928" s="33">
        <v>126</v>
      </c>
      <c r="G928" s="33">
        <v>580</v>
      </c>
      <c r="H928" s="32">
        <v>0</v>
      </c>
    </row>
    <row r="929" spans="1:8" s="170" customFormat="1" x14ac:dyDescent="0.35">
      <c r="A929" s="197" t="s">
        <v>1061</v>
      </c>
      <c r="B929" s="66">
        <v>44088</v>
      </c>
      <c r="C929" s="33">
        <v>71</v>
      </c>
      <c r="D929" s="33">
        <v>797</v>
      </c>
      <c r="E929" s="34">
        <v>0</v>
      </c>
      <c r="F929" s="33">
        <v>85</v>
      </c>
      <c r="G929" s="33">
        <v>349</v>
      </c>
      <c r="H929" s="32">
        <v>0</v>
      </c>
    </row>
    <row r="930" spans="1:8" s="170" customFormat="1" x14ac:dyDescent="0.35">
      <c r="A930" s="197" t="s">
        <v>1062</v>
      </c>
      <c r="B930" s="66">
        <v>44088</v>
      </c>
      <c r="C930" s="33">
        <v>80</v>
      </c>
      <c r="D930" s="33">
        <v>844</v>
      </c>
      <c r="E930" s="34">
        <v>0</v>
      </c>
      <c r="F930" s="33">
        <v>206</v>
      </c>
      <c r="G930" s="33">
        <v>739</v>
      </c>
      <c r="H930" s="32">
        <v>0</v>
      </c>
    </row>
    <row r="931" spans="1:8" s="170" customFormat="1" x14ac:dyDescent="0.35">
      <c r="A931" s="197" t="s">
        <v>1063</v>
      </c>
      <c r="B931" s="66">
        <v>44088</v>
      </c>
      <c r="C931" s="33">
        <v>131</v>
      </c>
      <c r="D931" s="33">
        <v>826</v>
      </c>
      <c r="E931" s="34">
        <v>0</v>
      </c>
      <c r="F931" s="33">
        <v>142</v>
      </c>
      <c r="G931" s="33">
        <v>330</v>
      </c>
      <c r="H931" s="32">
        <v>0</v>
      </c>
    </row>
    <row r="932" spans="1:8" s="170" customFormat="1" x14ac:dyDescent="0.35">
      <c r="A932" s="197" t="s">
        <v>1057</v>
      </c>
      <c r="B932" s="66">
        <v>44089</v>
      </c>
      <c r="C932" s="33">
        <v>389</v>
      </c>
      <c r="D932" s="33">
        <v>2510</v>
      </c>
      <c r="E932" s="34">
        <v>0</v>
      </c>
      <c r="F932" s="33">
        <v>256</v>
      </c>
      <c r="G932" s="33">
        <v>827</v>
      </c>
      <c r="H932" s="32">
        <v>0</v>
      </c>
    </row>
    <row r="933" spans="1:8" s="170" customFormat="1" x14ac:dyDescent="0.35">
      <c r="A933" s="197" t="s">
        <v>1059</v>
      </c>
      <c r="B933" s="66">
        <v>44089</v>
      </c>
      <c r="C933" s="33">
        <v>123</v>
      </c>
      <c r="D933" s="33">
        <v>1182</v>
      </c>
      <c r="E933" s="34">
        <v>0</v>
      </c>
      <c r="F933" s="33">
        <v>137</v>
      </c>
      <c r="G933" s="33">
        <v>646</v>
      </c>
      <c r="H933" s="32">
        <v>0</v>
      </c>
    </row>
    <row r="934" spans="1:8" s="170" customFormat="1" x14ac:dyDescent="0.35">
      <c r="A934" s="197" t="s">
        <v>1060</v>
      </c>
      <c r="B934" s="66">
        <v>44089</v>
      </c>
      <c r="C934" s="33">
        <v>111</v>
      </c>
      <c r="D934" s="33">
        <v>1243</v>
      </c>
      <c r="E934" s="34">
        <v>0</v>
      </c>
      <c r="F934" s="33">
        <v>110</v>
      </c>
      <c r="G934" s="33">
        <v>465</v>
      </c>
      <c r="H934" s="32">
        <v>0</v>
      </c>
    </row>
    <row r="935" spans="1:8" s="170" customFormat="1" x14ac:dyDescent="0.35">
      <c r="A935" s="197" t="s">
        <v>1061</v>
      </c>
      <c r="B935" s="66">
        <v>44089</v>
      </c>
      <c r="C935" s="33">
        <v>83</v>
      </c>
      <c r="D935" s="33">
        <v>816</v>
      </c>
      <c r="E935" s="34">
        <v>0</v>
      </c>
      <c r="F935" s="33">
        <v>73</v>
      </c>
      <c r="G935" s="33">
        <v>330</v>
      </c>
      <c r="H935" s="32">
        <v>0</v>
      </c>
    </row>
    <row r="936" spans="1:8" s="170" customFormat="1" x14ac:dyDescent="0.35">
      <c r="A936" s="197" t="s">
        <v>1062</v>
      </c>
      <c r="B936" s="66">
        <v>44089</v>
      </c>
      <c r="C936" s="33">
        <v>80</v>
      </c>
      <c r="D936" s="33">
        <v>886</v>
      </c>
      <c r="E936" s="34">
        <v>0</v>
      </c>
      <c r="F936" s="33">
        <v>206</v>
      </c>
      <c r="G936" s="33">
        <v>705</v>
      </c>
      <c r="H936" s="32">
        <v>0</v>
      </c>
    </row>
    <row r="937" spans="1:8" s="170" customFormat="1" x14ac:dyDescent="0.35">
      <c r="A937" s="197" t="s">
        <v>1063</v>
      </c>
      <c r="B937" s="66">
        <v>44089</v>
      </c>
      <c r="C937" s="33">
        <v>144</v>
      </c>
      <c r="D937" s="33">
        <v>879</v>
      </c>
      <c r="E937" s="34">
        <v>0</v>
      </c>
      <c r="F937" s="33">
        <v>129</v>
      </c>
      <c r="G937" s="33">
        <v>269</v>
      </c>
      <c r="H937" s="32">
        <v>0</v>
      </c>
    </row>
    <row r="938" spans="1:8" s="170" customFormat="1" x14ac:dyDescent="0.35">
      <c r="A938" s="197" t="s">
        <v>1057</v>
      </c>
      <c r="B938" s="66">
        <v>44090</v>
      </c>
      <c r="C938" s="33">
        <v>385</v>
      </c>
      <c r="D938" s="33">
        <v>2540</v>
      </c>
      <c r="E938" s="34">
        <v>0</v>
      </c>
      <c r="F938" s="33">
        <v>260</v>
      </c>
      <c r="G938" s="33">
        <v>797</v>
      </c>
      <c r="H938" s="32">
        <v>0</v>
      </c>
    </row>
    <row r="939" spans="1:8" s="170" customFormat="1" x14ac:dyDescent="0.35">
      <c r="A939" s="197" t="s">
        <v>1059</v>
      </c>
      <c r="B939" s="66">
        <v>44090</v>
      </c>
      <c r="C939" s="33">
        <v>126</v>
      </c>
      <c r="D939" s="33">
        <v>1225</v>
      </c>
      <c r="E939" s="34">
        <v>0</v>
      </c>
      <c r="F939" s="33">
        <v>134</v>
      </c>
      <c r="G939" s="33">
        <v>603</v>
      </c>
      <c r="H939" s="32">
        <v>0</v>
      </c>
    </row>
    <row r="940" spans="1:8" s="170" customFormat="1" x14ac:dyDescent="0.35">
      <c r="A940" s="197" t="s">
        <v>1060</v>
      </c>
      <c r="B940" s="66">
        <v>44090</v>
      </c>
      <c r="C940" s="33">
        <v>117</v>
      </c>
      <c r="D940" s="33">
        <v>1265</v>
      </c>
      <c r="E940" s="34">
        <v>0</v>
      </c>
      <c r="F940" s="33">
        <v>104</v>
      </c>
      <c r="G940" s="33">
        <v>447</v>
      </c>
      <c r="H940" s="32">
        <v>0</v>
      </c>
    </row>
    <row r="941" spans="1:8" s="170" customFormat="1" x14ac:dyDescent="0.35">
      <c r="A941" s="197" t="s">
        <v>1061</v>
      </c>
      <c r="B941" s="66">
        <v>44090</v>
      </c>
      <c r="C941" s="33">
        <v>82</v>
      </c>
      <c r="D941" s="33">
        <v>816</v>
      </c>
      <c r="E941" s="34">
        <v>0</v>
      </c>
      <c r="F941" s="33">
        <v>74</v>
      </c>
      <c r="G941" s="33">
        <v>330</v>
      </c>
      <c r="H941" s="32">
        <v>0</v>
      </c>
    </row>
    <row r="942" spans="1:8" s="170" customFormat="1" x14ac:dyDescent="0.35">
      <c r="A942" s="197" t="s">
        <v>1062</v>
      </c>
      <c r="B942" s="66">
        <v>44090</v>
      </c>
      <c r="C942" s="33">
        <v>87</v>
      </c>
      <c r="D942" s="33">
        <v>917</v>
      </c>
      <c r="E942" s="34">
        <v>0</v>
      </c>
      <c r="F942" s="33">
        <v>199</v>
      </c>
      <c r="G942" s="33">
        <v>672</v>
      </c>
      <c r="H942" s="32">
        <v>0</v>
      </c>
    </row>
    <row r="943" spans="1:8" s="170" customFormat="1" x14ac:dyDescent="0.35">
      <c r="A943" s="197" t="s">
        <v>1063</v>
      </c>
      <c r="B943" s="66">
        <v>44090</v>
      </c>
      <c r="C943" s="33">
        <v>147</v>
      </c>
      <c r="D943" s="33">
        <v>905</v>
      </c>
      <c r="E943" s="34">
        <v>0</v>
      </c>
      <c r="F943" s="33">
        <v>126</v>
      </c>
      <c r="G943" s="33">
        <v>247</v>
      </c>
      <c r="H943" s="32">
        <v>0</v>
      </c>
    </row>
    <row r="944" spans="1:8" s="170" customFormat="1" x14ac:dyDescent="0.35">
      <c r="A944" s="197" t="s">
        <v>1057</v>
      </c>
      <c r="B944" s="66">
        <v>44091</v>
      </c>
      <c r="C944" s="33">
        <v>409</v>
      </c>
      <c r="D944" s="33">
        <v>2585</v>
      </c>
      <c r="E944" s="34">
        <v>0</v>
      </c>
      <c r="F944" s="33">
        <v>236</v>
      </c>
      <c r="G944" s="33">
        <v>752</v>
      </c>
      <c r="H944" s="32">
        <v>0</v>
      </c>
    </row>
    <row r="945" spans="1:8" s="170" customFormat="1" x14ac:dyDescent="0.35">
      <c r="A945" s="197" t="s">
        <v>1059</v>
      </c>
      <c r="B945" s="66">
        <v>44091</v>
      </c>
      <c r="C945" s="33">
        <v>130</v>
      </c>
      <c r="D945" s="33">
        <v>1195</v>
      </c>
      <c r="E945" s="34">
        <v>0</v>
      </c>
      <c r="F945" s="33">
        <v>130</v>
      </c>
      <c r="G945" s="33">
        <v>633</v>
      </c>
      <c r="H945" s="32">
        <v>0</v>
      </c>
    </row>
    <row r="946" spans="1:8" s="170" customFormat="1" x14ac:dyDescent="0.35">
      <c r="A946" s="197" t="s">
        <v>1060</v>
      </c>
      <c r="B946" s="66">
        <v>44091</v>
      </c>
      <c r="C946" s="33">
        <v>120</v>
      </c>
      <c r="D946" s="33">
        <v>1293</v>
      </c>
      <c r="E946" s="34">
        <v>0</v>
      </c>
      <c r="F946" s="33">
        <v>101</v>
      </c>
      <c r="G946" s="33">
        <v>416</v>
      </c>
      <c r="H946" s="32">
        <v>0</v>
      </c>
    </row>
    <row r="947" spans="1:8" s="170" customFormat="1" x14ac:dyDescent="0.35">
      <c r="A947" s="197" t="s">
        <v>1061</v>
      </c>
      <c r="B947" s="66">
        <v>44091</v>
      </c>
      <c r="C947" s="33">
        <v>82</v>
      </c>
      <c r="D947" s="33">
        <v>796</v>
      </c>
      <c r="E947" s="34">
        <v>0</v>
      </c>
      <c r="F947" s="33">
        <v>74</v>
      </c>
      <c r="G947" s="33">
        <v>350</v>
      </c>
      <c r="H947" s="32">
        <v>0</v>
      </c>
    </row>
    <row r="948" spans="1:8" s="170" customFormat="1" x14ac:dyDescent="0.35">
      <c r="A948" s="197" t="s">
        <v>1062</v>
      </c>
      <c r="B948" s="66">
        <v>44091</v>
      </c>
      <c r="C948" s="33">
        <v>81</v>
      </c>
      <c r="D948" s="33">
        <v>901</v>
      </c>
      <c r="E948" s="34">
        <v>0</v>
      </c>
      <c r="F948" s="33">
        <v>205</v>
      </c>
      <c r="G948" s="33">
        <v>686</v>
      </c>
      <c r="H948" s="32">
        <v>0</v>
      </c>
    </row>
    <row r="949" spans="1:8" s="170" customFormat="1" x14ac:dyDescent="0.35">
      <c r="A949" s="197" t="s">
        <v>1063</v>
      </c>
      <c r="B949" s="66">
        <v>44091</v>
      </c>
      <c r="C949" s="33">
        <v>146</v>
      </c>
      <c r="D949" s="33">
        <v>913</v>
      </c>
      <c r="E949" s="34">
        <v>0</v>
      </c>
      <c r="F949" s="33">
        <v>127</v>
      </c>
      <c r="G949" s="33">
        <v>245</v>
      </c>
      <c r="H949" s="32">
        <v>0</v>
      </c>
    </row>
    <row r="950" spans="1:8" s="170" customFormat="1" x14ac:dyDescent="0.35">
      <c r="A950" s="197" t="s">
        <v>1057</v>
      </c>
      <c r="B950" s="66">
        <v>44092</v>
      </c>
      <c r="C950" s="33">
        <v>408</v>
      </c>
      <c r="D950" s="33">
        <v>2604</v>
      </c>
      <c r="E950" s="34">
        <v>0</v>
      </c>
      <c r="F950" s="33">
        <v>237</v>
      </c>
      <c r="G950" s="33">
        <v>733</v>
      </c>
      <c r="H950" s="32">
        <v>0</v>
      </c>
    </row>
    <row r="951" spans="1:8" s="170" customFormat="1" x14ac:dyDescent="0.35">
      <c r="A951" s="197" t="s">
        <v>1059</v>
      </c>
      <c r="B951" s="66">
        <v>44092</v>
      </c>
      <c r="C951" s="33">
        <v>139</v>
      </c>
      <c r="D951" s="33">
        <v>1175</v>
      </c>
      <c r="E951" s="34">
        <v>0</v>
      </c>
      <c r="F951" s="33">
        <v>121</v>
      </c>
      <c r="G951" s="33">
        <v>653</v>
      </c>
      <c r="H951" s="32">
        <v>0</v>
      </c>
    </row>
    <row r="952" spans="1:8" s="170" customFormat="1" x14ac:dyDescent="0.35">
      <c r="A952" s="197" t="s">
        <v>1060</v>
      </c>
      <c r="B952" s="66">
        <v>44092</v>
      </c>
      <c r="C952" s="33">
        <v>122</v>
      </c>
      <c r="D952" s="33">
        <v>1271</v>
      </c>
      <c r="E952" s="34">
        <v>0</v>
      </c>
      <c r="F952" s="33">
        <v>99</v>
      </c>
      <c r="G952" s="33">
        <v>436</v>
      </c>
      <c r="H952" s="32">
        <v>0</v>
      </c>
    </row>
    <row r="953" spans="1:8" s="170" customFormat="1" x14ac:dyDescent="0.35">
      <c r="A953" s="197" t="s">
        <v>1061</v>
      </c>
      <c r="B953" s="66">
        <v>44092</v>
      </c>
      <c r="C953" s="33">
        <v>78</v>
      </c>
      <c r="D953" s="33">
        <v>784</v>
      </c>
      <c r="E953" s="34">
        <v>0</v>
      </c>
      <c r="F953" s="33">
        <v>78</v>
      </c>
      <c r="G953" s="33">
        <v>362</v>
      </c>
      <c r="H953" s="32">
        <v>0</v>
      </c>
    </row>
    <row r="954" spans="1:8" s="170" customFormat="1" x14ac:dyDescent="0.35">
      <c r="A954" s="197" t="s">
        <v>1062</v>
      </c>
      <c r="B954" s="66">
        <v>44092</v>
      </c>
      <c r="C954" s="33">
        <v>81</v>
      </c>
      <c r="D954" s="33">
        <v>895</v>
      </c>
      <c r="E954" s="34">
        <v>0</v>
      </c>
      <c r="F954" s="33">
        <v>205</v>
      </c>
      <c r="G954" s="33">
        <v>693</v>
      </c>
      <c r="H954" s="32">
        <v>0</v>
      </c>
    </row>
    <row r="955" spans="1:8" s="170" customFormat="1" x14ac:dyDescent="0.35">
      <c r="A955" s="197" t="s">
        <v>1063</v>
      </c>
      <c r="B955" s="66">
        <v>44092</v>
      </c>
      <c r="C955" s="33">
        <v>149</v>
      </c>
      <c r="D955" s="33">
        <v>903</v>
      </c>
      <c r="E955" s="34">
        <v>0</v>
      </c>
      <c r="F955" s="33">
        <v>124</v>
      </c>
      <c r="G955" s="33">
        <v>255</v>
      </c>
      <c r="H955" s="32">
        <v>0</v>
      </c>
    </row>
    <row r="956" spans="1:8" s="170" customFormat="1" x14ac:dyDescent="0.35">
      <c r="A956" s="197" t="s">
        <v>1057</v>
      </c>
      <c r="B956" s="66">
        <v>44093</v>
      </c>
      <c r="C956" s="33">
        <v>416</v>
      </c>
      <c r="D956" s="33">
        <v>2542</v>
      </c>
      <c r="E956" s="34">
        <v>0</v>
      </c>
      <c r="F956" s="33">
        <v>229</v>
      </c>
      <c r="G956" s="33">
        <v>795</v>
      </c>
      <c r="H956" s="32">
        <v>0</v>
      </c>
    </row>
    <row r="957" spans="1:8" s="170" customFormat="1" x14ac:dyDescent="0.35">
      <c r="A957" s="197" t="s">
        <v>1059</v>
      </c>
      <c r="B957" s="66">
        <v>44093</v>
      </c>
      <c r="C957" s="33">
        <v>143</v>
      </c>
      <c r="D957" s="33">
        <v>1117</v>
      </c>
      <c r="E957" s="34">
        <v>0</v>
      </c>
      <c r="F957" s="33">
        <v>117</v>
      </c>
      <c r="G957" s="33">
        <v>711</v>
      </c>
      <c r="H957" s="32">
        <v>0</v>
      </c>
    </row>
    <row r="958" spans="1:8" s="170" customFormat="1" x14ac:dyDescent="0.35">
      <c r="A958" s="197" t="s">
        <v>1060</v>
      </c>
      <c r="B958" s="66">
        <v>44093</v>
      </c>
      <c r="C958" s="33">
        <v>131</v>
      </c>
      <c r="D958" s="33">
        <v>1224</v>
      </c>
      <c r="E958" s="34">
        <v>0</v>
      </c>
      <c r="F958" s="33">
        <v>89</v>
      </c>
      <c r="G958" s="33">
        <v>483</v>
      </c>
      <c r="H958" s="32">
        <v>0</v>
      </c>
    </row>
    <row r="959" spans="1:8" s="170" customFormat="1" x14ac:dyDescent="0.35">
      <c r="A959" s="197" t="s">
        <v>1061</v>
      </c>
      <c r="B959" s="66">
        <v>44093</v>
      </c>
      <c r="C959" s="33">
        <v>75</v>
      </c>
      <c r="D959" s="33">
        <v>750</v>
      </c>
      <c r="E959" s="34">
        <v>0</v>
      </c>
      <c r="F959" s="33">
        <v>81</v>
      </c>
      <c r="G959" s="33">
        <v>396</v>
      </c>
      <c r="H959" s="32">
        <v>0</v>
      </c>
    </row>
    <row r="960" spans="1:8" s="170" customFormat="1" x14ac:dyDescent="0.35">
      <c r="A960" s="197" t="s">
        <v>1062</v>
      </c>
      <c r="B960" s="66">
        <v>44093</v>
      </c>
      <c r="C960" s="33">
        <v>85</v>
      </c>
      <c r="D960" s="33">
        <v>873</v>
      </c>
      <c r="E960" s="34">
        <v>0</v>
      </c>
      <c r="F960" s="33">
        <v>201</v>
      </c>
      <c r="G960" s="33">
        <v>704</v>
      </c>
      <c r="H960" s="32">
        <v>0</v>
      </c>
    </row>
    <row r="961" spans="1:8" s="170" customFormat="1" x14ac:dyDescent="0.35">
      <c r="A961" s="197" t="s">
        <v>1063</v>
      </c>
      <c r="B961" s="66">
        <v>44093</v>
      </c>
      <c r="C961" s="33">
        <v>145</v>
      </c>
      <c r="D961" s="33">
        <v>881</v>
      </c>
      <c r="E961" s="34">
        <v>0</v>
      </c>
      <c r="F961" s="33">
        <v>128</v>
      </c>
      <c r="G961" s="33">
        <v>271</v>
      </c>
      <c r="H961" s="32">
        <v>0</v>
      </c>
    </row>
    <row r="962" spans="1:8" s="170" customFormat="1" x14ac:dyDescent="0.35">
      <c r="A962" s="197" t="s">
        <v>1057</v>
      </c>
      <c r="B962" s="66">
        <v>44094</v>
      </c>
      <c r="C962" s="33">
        <v>368</v>
      </c>
      <c r="D962" s="33">
        <v>2404</v>
      </c>
      <c r="E962" s="34">
        <v>0</v>
      </c>
      <c r="F962" s="33">
        <v>277</v>
      </c>
      <c r="G962" s="33">
        <v>933</v>
      </c>
      <c r="H962" s="32">
        <v>0</v>
      </c>
    </row>
    <row r="963" spans="1:8" s="170" customFormat="1" x14ac:dyDescent="0.35">
      <c r="A963" s="197" t="s">
        <v>1059</v>
      </c>
      <c r="B963" s="66">
        <v>44094</v>
      </c>
      <c r="C963" s="33">
        <v>130</v>
      </c>
      <c r="D963" s="33">
        <v>1058</v>
      </c>
      <c r="E963" s="34">
        <v>0</v>
      </c>
      <c r="F963" s="33">
        <v>130</v>
      </c>
      <c r="G963" s="33">
        <v>770</v>
      </c>
      <c r="H963" s="32">
        <v>0</v>
      </c>
    </row>
    <row r="964" spans="1:8" s="170" customFormat="1" x14ac:dyDescent="0.35">
      <c r="A964" s="197" t="s">
        <v>1060</v>
      </c>
      <c r="B964" s="66">
        <v>44094</v>
      </c>
      <c r="C964" s="33">
        <v>129</v>
      </c>
      <c r="D964" s="33">
        <v>1130</v>
      </c>
      <c r="E964" s="34">
        <v>0</v>
      </c>
      <c r="F964" s="33">
        <v>92</v>
      </c>
      <c r="G964" s="33">
        <v>577</v>
      </c>
      <c r="H964" s="32">
        <v>0</v>
      </c>
    </row>
    <row r="965" spans="1:8" s="170" customFormat="1" x14ac:dyDescent="0.35">
      <c r="A965" s="197" t="s">
        <v>1061</v>
      </c>
      <c r="B965" s="66">
        <v>44094</v>
      </c>
      <c r="C965" s="33">
        <v>73</v>
      </c>
      <c r="D965" s="33">
        <v>708</v>
      </c>
      <c r="E965" s="34">
        <v>0</v>
      </c>
      <c r="F965" s="33">
        <v>83</v>
      </c>
      <c r="G965" s="33">
        <v>438</v>
      </c>
      <c r="H965" s="32">
        <v>0</v>
      </c>
    </row>
    <row r="966" spans="1:8" s="170" customFormat="1" x14ac:dyDescent="0.35">
      <c r="A966" s="197" t="s">
        <v>1062</v>
      </c>
      <c r="B966" s="66">
        <v>44094</v>
      </c>
      <c r="C966" s="33">
        <v>77</v>
      </c>
      <c r="D966" s="33">
        <v>845</v>
      </c>
      <c r="E966" s="34">
        <v>0</v>
      </c>
      <c r="F966" s="33">
        <v>209</v>
      </c>
      <c r="G966" s="33">
        <v>737</v>
      </c>
      <c r="H966" s="32">
        <v>0</v>
      </c>
    </row>
    <row r="967" spans="1:8" s="170" customFormat="1" x14ac:dyDescent="0.35">
      <c r="A967" s="197" t="s">
        <v>1063</v>
      </c>
      <c r="B967" s="66">
        <v>44094</v>
      </c>
      <c r="C967" s="33">
        <v>130</v>
      </c>
      <c r="D967" s="33">
        <v>839</v>
      </c>
      <c r="E967" s="34">
        <v>0</v>
      </c>
      <c r="F967" s="33">
        <v>143</v>
      </c>
      <c r="G967" s="33">
        <v>313</v>
      </c>
      <c r="H967" s="32">
        <v>0</v>
      </c>
    </row>
    <row r="968" spans="1:8" s="170" customFormat="1" x14ac:dyDescent="0.35">
      <c r="A968" s="197" t="s">
        <v>1057</v>
      </c>
      <c r="B968" s="66">
        <v>44095</v>
      </c>
      <c r="C968" s="33">
        <v>373</v>
      </c>
      <c r="D968" s="33">
        <v>2427</v>
      </c>
      <c r="E968" s="34">
        <v>0</v>
      </c>
      <c r="F968" s="33">
        <v>272</v>
      </c>
      <c r="G968" s="33">
        <v>910</v>
      </c>
      <c r="H968" s="32">
        <v>0</v>
      </c>
    </row>
    <row r="969" spans="1:8" s="170" customFormat="1" x14ac:dyDescent="0.35">
      <c r="A969" s="197" t="s">
        <v>1059</v>
      </c>
      <c r="B969" s="66">
        <v>44095</v>
      </c>
      <c r="C969" s="33">
        <v>127</v>
      </c>
      <c r="D969" s="33">
        <v>1060</v>
      </c>
      <c r="E969" s="34">
        <v>0</v>
      </c>
      <c r="F969" s="33">
        <v>133</v>
      </c>
      <c r="G969" s="33">
        <v>768</v>
      </c>
      <c r="H969" s="32">
        <v>0</v>
      </c>
    </row>
    <row r="970" spans="1:8" s="170" customFormat="1" x14ac:dyDescent="0.35">
      <c r="A970" s="197" t="s">
        <v>1060</v>
      </c>
      <c r="B970" s="66">
        <v>44095</v>
      </c>
      <c r="C970" s="33">
        <v>126</v>
      </c>
      <c r="D970" s="33">
        <v>1149</v>
      </c>
      <c r="E970" s="34">
        <v>0</v>
      </c>
      <c r="F970" s="33">
        <v>95</v>
      </c>
      <c r="G970" s="33">
        <v>558</v>
      </c>
      <c r="H970" s="32">
        <v>0</v>
      </c>
    </row>
    <row r="971" spans="1:8" s="170" customFormat="1" x14ac:dyDescent="0.35">
      <c r="A971" s="197" t="s">
        <v>1061</v>
      </c>
      <c r="B971" s="66">
        <v>44095</v>
      </c>
      <c r="C971" s="33">
        <v>75</v>
      </c>
      <c r="D971" s="33">
        <v>716</v>
      </c>
      <c r="E971" s="34">
        <v>0</v>
      </c>
      <c r="F971" s="33">
        <v>81</v>
      </c>
      <c r="G971" s="33">
        <v>430</v>
      </c>
      <c r="H971" s="32">
        <v>0</v>
      </c>
    </row>
    <row r="972" spans="1:8" s="170" customFormat="1" x14ac:dyDescent="0.35">
      <c r="A972" s="197" t="s">
        <v>1062</v>
      </c>
      <c r="B972" s="66">
        <v>44095</v>
      </c>
      <c r="C972" s="33">
        <v>72</v>
      </c>
      <c r="D972" s="33">
        <v>849</v>
      </c>
      <c r="E972" s="34">
        <v>0</v>
      </c>
      <c r="F972" s="33">
        <v>214</v>
      </c>
      <c r="G972" s="33">
        <v>733</v>
      </c>
      <c r="H972" s="32">
        <v>0</v>
      </c>
    </row>
    <row r="973" spans="1:8" s="170" customFormat="1" x14ac:dyDescent="0.35">
      <c r="A973" s="197" t="s">
        <v>1063</v>
      </c>
      <c r="B973" s="66">
        <v>44095</v>
      </c>
      <c r="C973" s="33">
        <v>136</v>
      </c>
      <c r="D973" s="33">
        <v>845</v>
      </c>
      <c r="E973" s="34">
        <v>0</v>
      </c>
      <c r="F973" s="33">
        <v>137</v>
      </c>
      <c r="G973" s="33">
        <v>307</v>
      </c>
      <c r="H973" s="32">
        <v>0</v>
      </c>
    </row>
    <row r="974" spans="1:8" s="170" customFormat="1" x14ac:dyDescent="0.35">
      <c r="A974" s="197" t="s">
        <v>1057</v>
      </c>
      <c r="B974" s="66">
        <v>44096</v>
      </c>
      <c r="C974" s="33">
        <v>398</v>
      </c>
      <c r="D974" s="33">
        <v>2570</v>
      </c>
      <c r="E974" s="34">
        <v>0</v>
      </c>
      <c r="F974" s="33">
        <v>247</v>
      </c>
      <c r="G974" s="33">
        <v>767</v>
      </c>
      <c r="H974" s="32">
        <v>0</v>
      </c>
    </row>
    <row r="975" spans="1:8" s="170" customFormat="1" x14ac:dyDescent="0.35">
      <c r="A975" s="197" t="s">
        <v>1059</v>
      </c>
      <c r="B975" s="66">
        <v>44096</v>
      </c>
      <c r="C975" s="33">
        <v>135</v>
      </c>
      <c r="D975" s="33">
        <v>1201</v>
      </c>
      <c r="E975" s="34">
        <v>0</v>
      </c>
      <c r="F975" s="33">
        <v>125</v>
      </c>
      <c r="G975" s="33">
        <v>627</v>
      </c>
      <c r="H975" s="32">
        <v>0</v>
      </c>
    </row>
    <row r="976" spans="1:8" s="170" customFormat="1" x14ac:dyDescent="0.35">
      <c r="A976" s="197" t="s">
        <v>1060</v>
      </c>
      <c r="B976" s="66">
        <v>44096</v>
      </c>
      <c r="C976" s="33">
        <v>128</v>
      </c>
      <c r="D976" s="33">
        <v>1269</v>
      </c>
      <c r="E976" s="34">
        <v>0</v>
      </c>
      <c r="F976" s="33">
        <v>93</v>
      </c>
      <c r="G976" s="33">
        <v>438</v>
      </c>
      <c r="H976" s="32">
        <v>0</v>
      </c>
    </row>
    <row r="977" spans="1:8" s="170" customFormat="1" x14ac:dyDescent="0.35">
      <c r="A977" s="197" t="s">
        <v>1061</v>
      </c>
      <c r="B977" s="66">
        <v>44096</v>
      </c>
      <c r="C977" s="33">
        <v>77</v>
      </c>
      <c r="D977" s="33">
        <v>788</v>
      </c>
      <c r="E977" s="34">
        <v>0</v>
      </c>
      <c r="F977" s="33">
        <v>79</v>
      </c>
      <c r="G977" s="33">
        <v>358</v>
      </c>
      <c r="H977" s="32">
        <v>0</v>
      </c>
    </row>
    <row r="978" spans="1:8" s="170" customFormat="1" x14ac:dyDescent="0.35">
      <c r="A978" s="197" t="s">
        <v>1062</v>
      </c>
      <c r="B978" s="66">
        <v>44096</v>
      </c>
      <c r="C978" s="33">
        <v>80</v>
      </c>
      <c r="D978" s="33">
        <v>885</v>
      </c>
      <c r="E978" s="34">
        <v>0</v>
      </c>
      <c r="F978" s="33">
        <v>206</v>
      </c>
      <c r="G978" s="33">
        <v>697</v>
      </c>
      <c r="H978" s="32">
        <v>0</v>
      </c>
    </row>
    <row r="979" spans="1:8" s="170" customFormat="1" x14ac:dyDescent="0.35">
      <c r="A979" s="197" t="s">
        <v>1063</v>
      </c>
      <c r="B979" s="66">
        <v>44096</v>
      </c>
      <c r="C979" s="33">
        <v>148</v>
      </c>
      <c r="D979" s="33">
        <v>899</v>
      </c>
      <c r="E979" s="34">
        <v>0</v>
      </c>
      <c r="F979" s="33">
        <v>125</v>
      </c>
      <c r="G979" s="33">
        <v>253</v>
      </c>
      <c r="H979" s="32">
        <v>0</v>
      </c>
    </row>
    <row r="980" spans="1:8" s="170" customFormat="1" x14ac:dyDescent="0.35">
      <c r="A980" s="197" t="s">
        <v>1057</v>
      </c>
      <c r="B980" s="66">
        <v>44097</v>
      </c>
      <c r="C980" s="33">
        <v>393</v>
      </c>
      <c r="D980" s="33">
        <v>2629</v>
      </c>
      <c r="E980" s="34">
        <v>0</v>
      </c>
      <c r="F980" s="33">
        <v>252</v>
      </c>
      <c r="G980" s="33">
        <v>708</v>
      </c>
      <c r="H980" s="32">
        <v>0</v>
      </c>
    </row>
    <row r="981" spans="1:8" s="170" customFormat="1" x14ac:dyDescent="0.35">
      <c r="A981" s="197" t="s">
        <v>1059</v>
      </c>
      <c r="B981" s="66">
        <v>44097</v>
      </c>
      <c r="C981" s="33">
        <v>145</v>
      </c>
      <c r="D981" s="33">
        <v>1237</v>
      </c>
      <c r="E981" s="34">
        <v>0</v>
      </c>
      <c r="F981" s="33">
        <v>115</v>
      </c>
      <c r="G981" s="33">
        <v>591</v>
      </c>
      <c r="H981" s="32">
        <v>0</v>
      </c>
    </row>
    <row r="982" spans="1:8" s="170" customFormat="1" x14ac:dyDescent="0.35">
      <c r="A982" s="197" t="s">
        <v>1060</v>
      </c>
      <c r="B982" s="66">
        <v>44097</v>
      </c>
      <c r="C982" s="33">
        <v>130</v>
      </c>
      <c r="D982" s="33">
        <v>1303</v>
      </c>
      <c r="E982" s="34">
        <v>0</v>
      </c>
      <c r="F982" s="33">
        <v>91</v>
      </c>
      <c r="G982" s="33">
        <v>404</v>
      </c>
      <c r="H982" s="32">
        <v>0</v>
      </c>
    </row>
    <row r="983" spans="1:8" s="170" customFormat="1" x14ac:dyDescent="0.35">
      <c r="A983" s="197" t="s">
        <v>1061</v>
      </c>
      <c r="B983" s="66">
        <v>44097</v>
      </c>
      <c r="C983" s="33">
        <v>83</v>
      </c>
      <c r="D983" s="33">
        <v>788</v>
      </c>
      <c r="E983" s="34">
        <v>0</v>
      </c>
      <c r="F983" s="33">
        <v>76</v>
      </c>
      <c r="G983" s="33">
        <v>358</v>
      </c>
      <c r="H983" s="32">
        <v>0</v>
      </c>
    </row>
    <row r="984" spans="1:8" s="170" customFormat="1" x14ac:dyDescent="0.35">
      <c r="A984" s="197" t="s">
        <v>1062</v>
      </c>
      <c r="B984" s="66">
        <v>44097</v>
      </c>
      <c r="C984" s="33">
        <v>73</v>
      </c>
      <c r="D984" s="33">
        <v>927</v>
      </c>
      <c r="E984" s="34">
        <v>0</v>
      </c>
      <c r="F984" s="33">
        <v>213</v>
      </c>
      <c r="G984" s="33">
        <v>655</v>
      </c>
      <c r="H984" s="32">
        <v>0</v>
      </c>
    </row>
    <row r="985" spans="1:8" s="170" customFormat="1" x14ac:dyDescent="0.35">
      <c r="A985" s="197" t="s">
        <v>1063</v>
      </c>
      <c r="B985" s="66">
        <v>44097</v>
      </c>
      <c r="C985" s="33">
        <v>145</v>
      </c>
      <c r="D985" s="33">
        <v>895</v>
      </c>
      <c r="E985" s="34">
        <v>0</v>
      </c>
      <c r="F985" s="33">
        <v>128</v>
      </c>
      <c r="G985" s="33">
        <v>257</v>
      </c>
      <c r="H985" s="32">
        <v>0</v>
      </c>
    </row>
    <row r="986" spans="1:8" s="170" customFormat="1" x14ac:dyDescent="0.35">
      <c r="A986" s="197" t="s">
        <v>1057</v>
      </c>
      <c r="B986" s="66">
        <v>44098</v>
      </c>
      <c r="C986" s="33">
        <v>413</v>
      </c>
      <c r="D986" s="33">
        <v>2594</v>
      </c>
      <c r="E986" s="34">
        <v>0</v>
      </c>
      <c r="F986" s="33">
        <v>232</v>
      </c>
      <c r="G986" s="33">
        <v>743</v>
      </c>
      <c r="H986" s="32">
        <v>0</v>
      </c>
    </row>
    <row r="987" spans="1:8" s="170" customFormat="1" x14ac:dyDescent="0.35">
      <c r="A987" s="197" t="s">
        <v>1059</v>
      </c>
      <c r="B987" s="66">
        <v>44098</v>
      </c>
      <c r="C987" s="33">
        <v>147</v>
      </c>
      <c r="D987" s="33">
        <v>1225</v>
      </c>
      <c r="E987" s="34">
        <v>0</v>
      </c>
      <c r="F987" s="33">
        <v>113</v>
      </c>
      <c r="G987" s="33">
        <v>603</v>
      </c>
      <c r="H987" s="32">
        <v>0</v>
      </c>
    </row>
    <row r="988" spans="1:8" s="170" customFormat="1" x14ac:dyDescent="0.35">
      <c r="A988" s="197" t="s">
        <v>1060</v>
      </c>
      <c r="B988" s="66">
        <v>44098</v>
      </c>
      <c r="C988" s="33">
        <v>127</v>
      </c>
      <c r="D988" s="33">
        <v>1347</v>
      </c>
      <c r="E988" s="34">
        <v>0</v>
      </c>
      <c r="F988" s="33">
        <v>94</v>
      </c>
      <c r="G988" s="33">
        <v>361</v>
      </c>
      <c r="H988" s="32">
        <v>0</v>
      </c>
    </row>
    <row r="989" spans="1:8" s="170" customFormat="1" x14ac:dyDescent="0.35">
      <c r="A989" s="197" t="s">
        <v>1061</v>
      </c>
      <c r="B989" s="66">
        <v>44098</v>
      </c>
      <c r="C989" s="33">
        <v>78</v>
      </c>
      <c r="D989" s="33">
        <v>856</v>
      </c>
      <c r="E989" s="34">
        <v>0</v>
      </c>
      <c r="F989" s="33">
        <v>78</v>
      </c>
      <c r="G989" s="33">
        <v>290</v>
      </c>
      <c r="H989" s="32">
        <v>0</v>
      </c>
    </row>
    <row r="990" spans="1:8" s="170" customFormat="1" x14ac:dyDescent="0.35">
      <c r="A990" s="197" t="s">
        <v>1062</v>
      </c>
      <c r="B990" s="66">
        <v>44098</v>
      </c>
      <c r="C990" s="33">
        <v>78</v>
      </c>
      <c r="D990" s="33">
        <v>922</v>
      </c>
      <c r="E990" s="34">
        <v>0</v>
      </c>
      <c r="F990" s="33">
        <v>208</v>
      </c>
      <c r="G990" s="33">
        <v>660</v>
      </c>
      <c r="H990" s="32">
        <v>0</v>
      </c>
    </row>
    <row r="991" spans="1:8" s="170" customFormat="1" x14ac:dyDescent="0.35">
      <c r="A991" s="197" t="s">
        <v>1063</v>
      </c>
      <c r="B991" s="66">
        <v>44098</v>
      </c>
      <c r="C991" s="33">
        <v>148</v>
      </c>
      <c r="D991" s="33">
        <v>913</v>
      </c>
      <c r="E991" s="34">
        <v>0</v>
      </c>
      <c r="F991" s="33">
        <v>125</v>
      </c>
      <c r="G991" s="33">
        <v>245</v>
      </c>
      <c r="H991" s="32">
        <v>0</v>
      </c>
    </row>
    <row r="992" spans="1:8" s="170" customFormat="1" x14ac:dyDescent="0.35">
      <c r="A992" s="197" t="s">
        <v>1057</v>
      </c>
      <c r="B992" s="66">
        <v>44099</v>
      </c>
      <c r="C992" s="33">
        <v>418</v>
      </c>
      <c r="D992" s="33">
        <v>2572</v>
      </c>
      <c r="E992" s="34">
        <v>0</v>
      </c>
      <c r="F992" s="33">
        <v>227</v>
      </c>
      <c r="G992" s="33">
        <v>765</v>
      </c>
      <c r="H992" s="32">
        <v>0</v>
      </c>
    </row>
    <row r="993" spans="1:8" s="170" customFormat="1" x14ac:dyDescent="0.35">
      <c r="A993" s="197" t="s">
        <v>1059</v>
      </c>
      <c r="B993" s="66">
        <v>44099</v>
      </c>
      <c r="C993" s="33">
        <v>144</v>
      </c>
      <c r="D993" s="33">
        <v>1258</v>
      </c>
      <c r="E993" s="34">
        <v>0</v>
      </c>
      <c r="F993" s="33">
        <v>116</v>
      </c>
      <c r="G993" s="33">
        <v>570</v>
      </c>
      <c r="H993" s="32">
        <v>0</v>
      </c>
    </row>
    <row r="994" spans="1:8" s="170" customFormat="1" x14ac:dyDescent="0.35">
      <c r="A994" s="197" t="s">
        <v>1060</v>
      </c>
      <c r="B994" s="66">
        <v>44099</v>
      </c>
      <c r="C994" s="33">
        <v>131</v>
      </c>
      <c r="D994" s="33">
        <v>1324</v>
      </c>
      <c r="E994" s="34">
        <v>0</v>
      </c>
      <c r="F994" s="33">
        <v>90</v>
      </c>
      <c r="G994" s="33">
        <v>383</v>
      </c>
      <c r="H994" s="32">
        <v>0</v>
      </c>
    </row>
    <row r="995" spans="1:8" s="170" customFormat="1" x14ac:dyDescent="0.35">
      <c r="A995" s="197" t="s">
        <v>1061</v>
      </c>
      <c r="B995" s="66">
        <v>44099</v>
      </c>
      <c r="C995" s="33">
        <v>76</v>
      </c>
      <c r="D995" s="33">
        <v>821</v>
      </c>
      <c r="E995" s="34">
        <v>0</v>
      </c>
      <c r="F995" s="33">
        <v>80</v>
      </c>
      <c r="G995" s="33">
        <v>325</v>
      </c>
      <c r="H995" s="32">
        <v>0</v>
      </c>
    </row>
    <row r="996" spans="1:8" s="170" customFormat="1" x14ac:dyDescent="0.35">
      <c r="A996" s="197" t="s">
        <v>1062</v>
      </c>
      <c r="B996" s="66">
        <v>44099</v>
      </c>
      <c r="C996" s="33">
        <v>81</v>
      </c>
      <c r="D996" s="33">
        <v>927</v>
      </c>
      <c r="E996" s="34">
        <v>0</v>
      </c>
      <c r="F996" s="33">
        <v>205</v>
      </c>
      <c r="G996" s="33">
        <v>656</v>
      </c>
      <c r="H996" s="32">
        <v>0</v>
      </c>
    </row>
    <row r="997" spans="1:8" s="170" customFormat="1" x14ac:dyDescent="0.35">
      <c r="A997" s="197" t="s">
        <v>1063</v>
      </c>
      <c r="B997" s="66">
        <v>44099</v>
      </c>
      <c r="C997" s="33">
        <v>143</v>
      </c>
      <c r="D997" s="33">
        <v>912</v>
      </c>
      <c r="E997" s="34">
        <v>0</v>
      </c>
      <c r="F997" s="33">
        <v>130</v>
      </c>
      <c r="G997" s="33">
        <v>246</v>
      </c>
      <c r="H997" s="32">
        <v>0</v>
      </c>
    </row>
    <row r="998" spans="1:8" s="170" customFormat="1" x14ac:dyDescent="0.35">
      <c r="A998" s="197" t="s">
        <v>1057</v>
      </c>
      <c r="B998" s="66">
        <v>44100</v>
      </c>
      <c r="C998" s="33">
        <v>397</v>
      </c>
      <c r="D998" s="33">
        <v>2515</v>
      </c>
      <c r="E998" s="34">
        <v>0</v>
      </c>
      <c r="F998" s="33">
        <v>248</v>
      </c>
      <c r="G998" s="33">
        <v>822</v>
      </c>
      <c r="H998" s="32">
        <v>0</v>
      </c>
    </row>
    <row r="999" spans="1:8" s="170" customFormat="1" x14ac:dyDescent="0.35">
      <c r="A999" s="197" t="s">
        <v>1059</v>
      </c>
      <c r="B999" s="66">
        <v>44100</v>
      </c>
      <c r="C999" s="33">
        <v>140</v>
      </c>
      <c r="D999" s="33">
        <v>1218</v>
      </c>
      <c r="E999" s="34">
        <v>0</v>
      </c>
      <c r="F999" s="33">
        <v>120</v>
      </c>
      <c r="G999" s="33">
        <v>610</v>
      </c>
      <c r="H999" s="32">
        <v>0</v>
      </c>
    </row>
    <row r="1000" spans="1:8" s="170" customFormat="1" x14ac:dyDescent="0.35">
      <c r="A1000" s="197" t="s">
        <v>1060</v>
      </c>
      <c r="B1000" s="66">
        <v>44100</v>
      </c>
      <c r="C1000" s="33">
        <v>127</v>
      </c>
      <c r="D1000" s="33">
        <v>1302</v>
      </c>
      <c r="E1000" s="34">
        <v>0</v>
      </c>
      <c r="F1000" s="33">
        <v>94</v>
      </c>
      <c r="G1000" s="33">
        <v>405</v>
      </c>
      <c r="H1000" s="32">
        <v>0</v>
      </c>
    </row>
    <row r="1001" spans="1:8" s="170" customFormat="1" x14ac:dyDescent="0.35">
      <c r="A1001" s="197" t="s">
        <v>1061</v>
      </c>
      <c r="B1001" s="66">
        <v>44100</v>
      </c>
      <c r="C1001" s="33">
        <v>76</v>
      </c>
      <c r="D1001" s="33">
        <v>820</v>
      </c>
      <c r="E1001" s="34">
        <v>0</v>
      </c>
      <c r="F1001" s="33">
        <v>80</v>
      </c>
      <c r="G1001" s="33">
        <v>326</v>
      </c>
      <c r="H1001" s="32">
        <v>0</v>
      </c>
    </row>
    <row r="1002" spans="1:8" s="170" customFormat="1" x14ac:dyDescent="0.35">
      <c r="A1002" s="197" t="s">
        <v>1062</v>
      </c>
      <c r="B1002" s="66">
        <v>44100</v>
      </c>
      <c r="C1002" s="33">
        <v>84</v>
      </c>
      <c r="D1002" s="33">
        <v>798</v>
      </c>
      <c r="E1002" s="34">
        <v>0</v>
      </c>
      <c r="F1002" s="33">
        <v>202</v>
      </c>
      <c r="G1002" s="33">
        <v>781</v>
      </c>
      <c r="H1002" s="32">
        <v>0</v>
      </c>
    </row>
    <row r="1003" spans="1:8" s="170" customFormat="1" x14ac:dyDescent="0.35">
      <c r="A1003" s="197" t="s">
        <v>1063</v>
      </c>
      <c r="B1003" s="66">
        <v>44100</v>
      </c>
      <c r="C1003" s="33">
        <v>142</v>
      </c>
      <c r="D1003" s="33">
        <v>898</v>
      </c>
      <c r="E1003" s="34">
        <v>0</v>
      </c>
      <c r="F1003" s="33">
        <v>131</v>
      </c>
      <c r="G1003" s="33">
        <v>260</v>
      </c>
      <c r="H1003" s="32">
        <v>0</v>
      </c>
    </row>
    <row r="1004" spans="1:8" s="170" customFormat="1" x14ac:dyDescent="0.35">
      <c r="A1004" s="197" t="s">
        <v>1057</v>
      </c>
      <c r="B1004" s="66">
        <v>44101</v>
      </c>
      <c r="C1004" s="33">
        <v>391</v>
      </c>
      <c r="D1004" s="33">
        <v>2391</v>
      </c>
      <c r="E1004" s="34">
        <v>0</v>
      </c>
      <c r="F1004" s="33">
        <v>254</v>
      </c>
      <c r="G1004" s="33">
        <v>946</v>
      </c>
      <c r="H1004" s="32">
        <v>0</v>
      </c>
    </row>
    <row r="1005" spans="1:8" s="170" customFormat="1" x14ac:dyDescent="0.35">
      <c r="A1005" s="197" t="s">
        <v>1059</v>
      </c>
      <c r="B1005" s="66">
        <v>44101</v>
      </c>
      <c r="C1005" s="33">
        <v>132</v>
      </c>
      <c r="D1005" s="33">
        <v>1207</v>
      </c>
      <c r="E1005" s="34">
        <v>0</v>
      </c>
      <c r="F1005" s="33">
        <v>128</v>
      </c>
      <c r="G1005" s="33">
        <v>621</v>
      </c>
      <c r="H1005" s="32">
        <v>0</v>
      </c>
    </row>
    <row r="1006" spans="1:8" s="170" customFormat="1" x14ac:dyDescent="0.35">
      <c r="A1006" s="197" t="s">
        <v>1060</v>
      </c>
      <c r="B1006" s="66">
        <v>44101</v>
      </c>
      <c r="C1006" s="33">
        <v>125</v>
      </c>
      <c r="D1006" s="33">
        <v>1231</v>
      </c>
      <c r="E1006" s="34">
        <v>0</v>
      </c>
      <c r="F1006" s="33">
        <v>96</v>
      </c>
      <c r="G1006" s="33">
        <v>477</v>
      </c>
      <c r="H1006" s="32">
        <v>0</v>
      </c>
    </row>
    <row r="1007" spans="1:8" s="170" customFormat="1" x14ac:dyDescent="0.35">
      <c r="A1007" s="197" t="s">
        <v>1061</v>
      </c>
      <c r="B1007" s="66">
        <v>44101</v>
      </c>
      <c r="C1007" s="33">
        <v>78</v>
      </c>
      <c r="D1007" s="33">
        <v>766</v>
      </c>
      <c r="E1007" s="34">
        <v>0</v>
      </c>
      <c r="F1007" s="33">
        <v>78</v>
      </c>
      <c r="G1007" s="33">
        <v>380</v>
      </c>
      <c r="H1007" s="32">
        <v>0</v>
      </c>
    </row>
    <row r="1008" spans="1:8" s="170" customFormat="1" x14ac:dyDescent="0.35">
      <c r="A1008" s="197" t="s">
        <v>1062</v>
      </c>
      <c r="B1008" s="66">
        <v>44101</v>
      </c>
      <c r="C1008" s="33">
        <v>90</v>
      </c>
      <c r="D1008" s="33">
        <v>837</v>
      </c>
      <c r="E1008" s="34">
        <v>0</v>
      </c>
      <c r="F1008" s="33">
        <v>196</v>
      </c>
      <c r="G1008" s="33">
        <v>747</v>
      </c>
      <c r="H1008" s="32">
        <v>0</v>
      </c>
    </row>
    <row r="1009" spans="1:8" s="170" customFormat="1" x14ac:dyDescent="0.35">
      <c r="A1009" s="197" t="s">
        <v>1063</v>
      </c>
      <c r="B1009" s="66">
        <v>44101</v>
      </c>
      <c r="C1009" s="33">
        <v>141</v>
      </c>
      <c r="D1009" s="33">
        <v>854</v>
      </c>
      <c r="E1009" s="34">
        <v>0</v>
      </c>
      <c r="F1009" s="33">
        <v>132</v>
      </c>
      <c r="G1009" s="33">
        <v>304</v>
      </c>
      <c r="H1009" s="32">
        <v>0</v>
      </c>
    </row>
    <row r="1010" spans="1:8" s="170" customFormat="1" x14ac:dyDescent="0.35">
      <c r="A1010" s="197" t="s">
        <v>1057</v>
      </c>
      <c r="B1010" s="66">
        <v>44102</v>
      </c>
      <c r="C1010" s="33">
        <v>380</v>
      </c>
      <c r="D1010" s="33">
        <v>2422</v>
      </c>
      <c r="E1010" s="34">
        <v>0</v>
      </c>
      <c r="F1010" s="33">
        <v>265</v>
      </c>
      <c r="G1010" s="33">
        <v>915</v>
      </c>
      <c r="H1010" s="32">
        <v>0</v>
      </c>
    </row>
    <row r="1011" spans="1:8" s="170" customFormat="1" x14ac:dyDescent="0.35">
      <c r="A1011" s="197" t="s">
        <v>1059</v>
      </c>
      <c r="B1011" s="66">
        <v>44102</v>
      </c>
      <c r="C1011" s="33">
        <v>142</v>
      </c>
      <c r="D1011" s="33">
        <v>1207</v>
      </c>
      <c r="E1011" s="34">
        <v>0</v>
      </c>
      <c r="F1011" s="33">
        <v>118</v>
      </c>
      <c r="G1011" s="33">
        <v>621</v>
      </c>
      <c r="H1011" s="32">
        <v>0</v>
      </c>
    </row>
    <row r="1012" spans="1:8" s="170" customFormat="1" x14ac:dyDescent="0.35">
      <c r="A1012" s="197" t="s">
        <v>1060</v>
      </c>
      <c r="B1012" s="66">
        <v>44102</v>
      </c>
      <c r="C1012" s="33">
        <v>125</v>
      </c>
      <c r="D1012" s="33">
        <v>1238</v>
      </c>
      <c r="E1012" s="34">
        <v>0</v>
      </c>
      <c r="F1012" s="33">
        <v>96</v>
      </c>
      <c r="G1012" s="33">
        <v>473</v>
      </c>
      <c r="H1012" s="32">
        <v>0</v>
      </c>
    </row>
    <row r="1013" spans="1:8" s="170" customFormat="1" x14ac:dyDescent="0.35">
      <c r="A1013" s="197" t="s">
        <v>1061</v>
      </c>
      <c r="B1013" s="66">
        <v>44102</v>
      </c>
      <c r="C1013" s="33">
        <v>78</v>
      </c>
      <c r="D1013" s="33">
        <v>795</v>
      </c>
      <c r="E1013" s="34">
        <v>0</v>
      </c>
      <c r="F1013" s="33">
        <v>78</v>
      </c>
      <c r="G1013" s="33">
        <v>351</v>
      </c>
      <c r="H1013" s="32">
        <v>0</v>
      </c>
    </row>
    <row r="1014" spans="1:8" s="170" customFormat="1" x14ac:dyDescent="0.35">
      <c r="A1014" s="197" t="s">
        <v>1062</v>
      </c>
      <c r="B1014" s="66">
        <v>44102</v>
      </c>
      <c r="C1014" s="33">
        <v>91</v>
      </c>
      <c r="D1014" s="33">
        <v>905</v>
      </c>
      <c r="E1014" s="34">
        <v>0</v>
      </c>
      <c r="F1014" s="33">
        <v>195</v>
      </c>
      <c r="G1014" s="33">
        <v>678</v>
      </c>
      <c r="H1014" s="32">
        <v>0</v>
      </c>
    </row>
    <row r="1015" spans="1:8" s="170" customFormat="1" x14ac:dyDescent="0.35">
      <c r="A1015" s="197" t="s">
        <v>1063</v>
      </c>
      <c r="B1015" s="66">
        <v>44102</v>
      </c>
      <c r="C1015" s="33">
        <v>145</v>
      </c>
      <c r="D1015" s="33">
        <v>838</v>
      </c>
      <c r="E1015" s="34">
        <v>0</v>
      </c>
      <c r="F1015" s="33">
        <v>128</v>
      </c>
      <c r="G1015" s="33">
        <v>320</v>
      </c>
      <c r="H1015" s="32">
        <v>0</v>
      </c>
    </row>
    <row r="1016" spans="1:8" s="170" customFormat="1" x14ac:dyDescent="0.35">
      <c r="A1016" s="197" t="s">
        <v>1057</v>
      </c>
      <c r="B1016" s="66">
        <v>44103</v>
      </c>
      <c r="C1016" s="33">
        <v>406</v>
      </c>
      <c r="D1016" s="33">
        <v>2569</v>
      </c>
      <c r="E1016" s="34">
        <v>0</v>
      </c>
      <c r="F1016" s="33">
        <v>239</v>
      </c>
      <c r="G1016" s="33">
        <v>768</v>
      </c>
      <c r="H1016" s="32">
        <v>0</v>
      </c>
    </row>
    <row r="1017" spans="1:8" s="170" customFormat="1" x14ac:dyDescent="0.35">
      <c r="A1017" s="197" t="s">
        <v>1059</v>
      </c>
      <c r="B1017" s="66">
        <v>44103</v>
      </c>
      <c r="C1017" s="33">
        <v>152</v>
      </c>
      <c r="D1017" s="33">
        <v>1258</v>
      </c>
      <c r="E1017" s="34">
        <v>0</v>
      </c>
      <c r="F1017" s="33">
        <v>108</v>
      </c>
      <c r="G1017" s="33">
        <v>570</v>
      </c>
      <c r="H1017" s="32">
        <v>0</v>
      </c>
    </row>
    <row r="1018" spans="1:8" s="170" customFormat="1" x14ac:dyDescent="0.35">
      <c r="A1018" s="197" t="s">
        <v>1060</v>
      </c>
      <c r="B1018" s="66">
        <v>44103</v>
      </c>
      <c r="C1018" s="33">
        <v>127</v>
      </c>
      <c r="D1018" s="33">
        <v>1299</v>
      </c>
      <c r="E1018" s="34">
        <v>0</v>
      </c>
      <c r="F1018" s="33">
        <v>94</v>
      </c>
      <c r="G1018" s="33">
        <v>408</v>
      </c>
      <c r="H1018" s="32">
        <v>0</v>
      </c>
    </row>
    <row r="1019" spans="1:8" s="170" customFormat="1" x14ac:dyDescent="0.35">
      <c r="A1019" s="197" t="s">
        <v>1061</v>
      </c>
      <c r="B1019" s="66">
        <v>44103</v>
      </c>
      <c r="C1019" s="33">
        <v>85</v>
      </c>
      <c r="D1019" s="33">
        <v>839</v>
      </c>
      <c r="E1019" s="34">
        <v>0</v>
      </c>
      <c r="F1019" s="33">
        <v>71</v>
      </c>
      <c r="G1019" s="33">
        <v>307</v>
      </c>
      <c r="H1019" s="32">
        <v>0</v>
      </c>
    </row>
    <row r="1020" spans="1:8" s="170" customFormat="1" x14ac:dyDescent="0.35">
      <c r="A1020" s="197" t="s">
        <v>1062</v>
      </c>
      <c r="B1020" s="66">
        <v>44103</v>
      </c>
      <c r="C1020" s="33">
        <v>97</v>
      </c>
      <c r="D1020" s="33">
        <v>942</v>
      </c>
      <c r="E1020" s="34">
        <v>0</v>
      </c>
      <c r="F1020" s="33">
        <v>189</v>
      </c>
      <c r="G1020" s="33">
        <v>641</v>
      </c>
      <c r="H1020" s="32">
        <v>0</v>
      </c>
    </row>
    <row r="1021" spans="1:8" s="170" customFormat="1" x14ac:dyDescent="0.35">
      <c r="A1021" s="197" t="s">
        <v>1063</v>
      </c>
      <c r="B1021" s="66">
        <v>44103</v>
      </c>
      <c r="C1021" s="33">
        <v>150</v>
      </c>
      <c r="D1021" s="33">
        <v>894</v>
      </c>
      <c r="E1021" s="34">
        <v>0</v>
      </c>
      <c r="F1021" s="33">
        <v>123</v>
      </c>
      <c r="G1021" s="33">
        <v>258</v>
      </c>
      <c r="H1021" s="32">
        <v>0</v>
      </c>
    </row>
    <row r="1022" spans="1:8" s="170" customFormat="1" x14ac:dyDescent="0.35">
      <c r="A1022" s="197" t="s">
        <v>1057</v>
      </c>
      <c r="B1022" s="66">
        <v>44104</v>
      </c>
      <c r="C1022" s="33">
        <v>418</v>
      </c>
      <c r="D1022" s="33">
        <v>2652</v>
      </c>
      <c r="E1022" s="34">
        <v>0</v>
      </c>
      <c r="F1022" s="33">
        <v>227</v>
      </c>
      <c r="G1022" s="33">
        <v>685</v>
      </c>
      <c r="H1022" s="32">
        <v>0</v>
      </c>
    </row>
    <row r="1023" spans="1:8" s="170" customFormat="1" x14ac:dyDescent="0.35">
      <c r="A1023" s="197" t="s">
        <v>1059</v>
      </c>
      <c r="B1023" s="66">
        <v>44104</v>
      </c>
      <c r="C1023" s="33">
        <v>151</v>
      </c>
      <c r="D1023" s="33">
        <v>1300</v>
      </c>
      <c r="E1023" s="34">
        <v>0</v>
      </c>
      <c r="F1023" s="33">
        <v>109</v>
      </c>
      <c r="G1023" s="33">
        <v>535</v>
      </c>
      <c r="H1023" s="32">
        <v>0</v>
      </c>
    </row>
    <row r="1024" spans="1:8" s="170" customFormat="1" x14ac:dyDescent="0.35">
      <c r="A1024" s="197" t="s">
        <v>1060</v>
      </c>
      <c r="B1024" s="66">
        <v>44104</v>
      </c>
      <c r="C1024" s="33">
        <v>126</v>
      </c>
      <c r="D1024" s="33">
        <v>1325</v>
      </c>
      <c r="E1024" s="34">
        <v>0</v>
      </c>
      <c r="F1024" s="33">
        <v>95</v>
      </c>
      <c r="G1024" s="33">
        <v>389</v>
      </c>
      <c r="H1024" s="32">
        <v>0</v>
      </c>
    </row>
    <row r="1025" spans="1:8" s="170" customFormat="1" x14ac:dyDescent="0.35">
      <c r="A1025" s="197" t="s">
        <v>1061</v>
      </c>
      <c r="B1025" s="66">
        <v>44104</v>
      </c>
      <c r="C1025" s="33">
        <v>83</v>
      </c>
      <c r="D1025" s="33">
        <v>874</v>
      </c>
      <c r="E1025" s="34">
        <v>0</v>
      </c>
      <c r="F1025" s="33">
        <v>73</v>
      </c>
      <c r="G1025" s="33">
        <v>272</v>
      </c>
      <c r="H1025" s="32">
        <v>0</v>
      </c>
    </row>
    <row r="1026" spans="1:8" s="170" customFormat="1" x14ac:dyDescent="0.35">
      <c r="A1026" s="197" t="s">
        <v>1062</v>
      </c>
      <c r="B1026" s="66">
        <v>44104</v>
      </c>
      <c r="C1026" s="33">
        <v>93</v>
      </c>
      <c r="D1026" s="33">
        <v>966</v>
      </c>
      <c r="E1026" s="34">
        <v>0</v>
      </c>
      <c r="F1026" s="33">
        <v>193</v>
      </c>
      <c r="G1026" s="33">
        <v>610</v>
      </c>
      <c r="H1026" s="32">
        <v>0</v>
      </c>
    </row>
    <row r="1027" spans="1:8" s="170" customFormat="1" x14ac:dyDescent="0.35">
      <c r="A1027" s="197" t="s">
        <v>1063</v>
      </c>
      <c r="B1027" s="66">
        <v>44104</v>
      </c>
      <c r="C1027" s="33">
        <v>145</v>
      </c>
      <c r="D1027" s="33">
        <v>880</v>
      </c>
      <c r="E1027" s="34">
        <v>0</v>
      </c>
      <c r="F1027" s="33">
        <v>128</v>
      </c>
      <c r="G1027" s="33">
        <v>272</v>
      </c>
      <c r="H1027" s="32">
        <v>0</v>
      </c>
    </row>
    <row r="1028" spans="1:8" s="170" customFormat="1" x14ac:dyDescent="0.35">
      <c r="A1028" s="197" t="s">
        <v>1057</v>
      </c>
      <c r="B1028" s="66">
        <v>44105</v>
      </c>
      <c r="C1028" s="33">
        <v>427</v>
      </c>
      <c r="D1028" s="33">
        <v>2657</v>
      </c>
      <c r="E1028" s="34">
        <v>0</v>
      </c>
      <c r="F1028" s="33">
        <v>218</v>
      </c>
      <c r="G1028" s="33">
        <v>685</v>
      </c>
      <c r="H1028" s="32">
        <v>0</v>
      </c>
    </row>
    <row r="1029" spans="1:8" s="170" customFormat="1" x14ac:dyDescent="0.35">
      <c r="A1029" s="197" t="s">
        <v>1059</v>
      </c>
      <c r="B1029" s="66">
        <v>44105</v>
      </c>
      <c r="C1029" s="33">
        <v>137</v>
      </c>
      <c r="D1029" s="33">
        <v>1312</v>
      </c>
      <c r="E1029" s="34">
        <v>0</v>
      </c>
      <c r="F1029" s="33">
        <v>123</v>
      </c>
      <c r="G1029" s="33">
        <v>516</v>
      </c>
      <c r="H1029" s="32">
        <v>0</v>
      </c>
    </row>
    <row r="1030" spans="1:8" s="170" customFormat="1" x14ac:dyDescent="0.35">
      <c r="A1030" s="197" t="s">
        <v>1060</v>
      </c>
      <c r="B1030" s="66">
        <v>44105</v>
      </c>
      <c r="C1030" s="33">
        <v>126</v>
      </c>
      <c r="D1030" s="33">
        <v>1348</v>
      </c>
      <c r="E1030" s="34">
        <v>0</v>
      </c>
      <c r="F1030" s="33">
        <v>95</v>
      </c>
      <c r="G1030" s="33">
        <v>364</v>
      </c>
      <c r="H1030" s="32">
        <v>0</v>
      </c>
    </row>
    <row r="1031" spans="1:8" s="170" customFormat="1" x14ac:dyDescent="0.35">
      <c r="A1031" s="197" t="s">
        <v>1061</v>
      </c>
      <c r="B1031" s="66">
        <v>44105</v>
      </c>
      <c r="C1031" s="33">
        <v>79</v>
      </c>
      <c r="D1031" s="33">
        <v>885</v>
      </c>
      <c r="E1031" s="34">
        <v>0</v>
      </c>
      <c r="F1031" s="33">
        <v>77</v>
      </c>
      <c r="G1031" s="33">
        <v>272</v>
      </c>
      <c r="H1031" s="32">
        <v>0</v>
      </c>
    </row>
    <row r="1032" spans="1:8" s="170" customFormat="1" x14ac:dyDescent="0.35">
      <c r="A1032" s="197" t="s">
        <v>1062</v>
      </c>
      <c r="B1032" s="66">
        <v>44105</v>
      </c>
      <c r="C1032" s="33">
        <v>90</v>
      </c>
      <c r="D1032" s="33">
        <v>942</v>
      </c>
      <c r="E1032" s="34">
        <v>0</v>
      </c>
      <c r="F1032" s="33">
        <v>196</v>
      </c>
      <c r="G1032" s="33">
        <v>640</v>
      </c>
      <c r="H1032" s="32">
        <v>0</v>
      </c>
    </row>
    <row r="1033" spans="1:8" s="170" customFormat="1" x14ac:dyDescent="0.35">
      <c r="A1033" s="197" t="s">
        <v>1063</v>
      </c>
      <c r="B1033" s="66">
        <v>44105</v>
      </c>
      <c r="C1033" s="33">
        <v>140</v>
      </c>
      <c r="D1033" s="33">
        <v>868</v>
      </c>
      <c r="E1033" s="34">
        <v>0</v>
      </c>
      <c r="F1033" s="33">
        <v>133</v>
      </c>
      <c r="G1033" s="33">
        <v>284</v>
      </c>
      <c r="H1033" s="32">
        <v>0</v>
      </c>
    </row>
    <row r="1034" spans="1:8" s="170" customFormat="1" x14ac:dyDescent="0.35">
      <c r="A1034" s="197" t="s">
        <v>1057</v>
      </c>
      <c r="B1034" s="66">
        <v>44106</v>
      </c>
      <c r="C1034" s="33">
        <v>428</v>
      </c>
      <c r="D1034" s="33">
        <v>2580</v>
      </c>
      <c r="E1034" s="34">
        <v>0</v>
      </c>
      <c r="F1034" s="33">
        <v>219</v>
      </c>
      <c r="G1034" s="33">
        <v>762</v>
      </c>
      <c r="H1034" s="32">
        <v>0</v>
      </c>
    </row>
    <row r="1035" spans="1:8" s="170" customFormat="1" x14ac:dyDescent="0.35">
      <c r="A1035" s="197" t="s">
        <v>1059</v>
      </c>
      <c r="B1035" s="66">
        <v>44106</v>
      </c>
      <c r="C1035" s="33">
        <v>141</v>
      </c>
      <c r="D1035" s="33">
        <v>1303</v>
      </c>
      <c r="E1035" s="34">
        <v>0</v>
      </c>
      <c r="F1035" s="33">
        <v>119</v>
      </c>
      <c r="G1035" s="33">
        <v>525</v>
      </c>
      <c r="H1035" s="32">
        <v>0</v>
      </c>
    </row>
    <row r="1036" spans="1:8" s="170" customFormat="1" x14ac:dyDescent="0.35">
      <c r="A1036" s="197" t="s">
        <v>1060</v>
      </c>
      <c r="B1036" s="66">
        <v>44106</v>
      </c>
      <c r="C1036" s="33">
        <v>121</v>
      </c>
      <c r="D1036" s="33">
        <v>1331</v>
      </c>
      <c r="E1036" s="34">
        <v>0</v>
      </c>
      <c r="F1036" s="33">
        <v>100</v>
      </c>
      <c r="G1036" s="33">
        <v>382</v>
      </c>
      <c r="H1036" s="32">
        <v>0</v>
      </c>
    </row>
    <row r="1037" spans="1:8" s="170" customFormat="1" x14ac:dyDescent="0.35">
      <c r="A1037" s="197" t="s">
        <v>1061</v>
      </c>
      <c r="B1037" s="66">
        <v>44106</v>
      </c>
      <c r="C1037" s="33">
        <v>80</v>
      </c>
      <c r="D1037" s="33">
        <v>874</v>
      </c>
      <c r="E1037" s="34">
        <v>0</v>
      </c>
      <c r="F1037" s="33">
        <v>76</v>
      </c>
      <c r="G1037" s="33">
        <v>283</v>
      </c>
      <c r="H1037" s="32">
        <v>0</v>
      </c>
    </row>
    <row r="1038" spans="1:8" s="170" customFormat="1" x14ac:dyDescent="0.35">
      <c r="A1038" s="197" t="s">
        <v>1062</v>
      </c>
      <c r="B1038" s="66">
        <v>44106</v>
      </c>
      <c r="C1038" s="33">
        <v>87</v>
      </c>
      <c r="D1038" s="33">
        <v>906</v>
      </c>
      <c r="E1038" s="34">
        <v>0</v>
      </c>
      <c r="F1038" s="33">
        <v>199</v>
      </c>
      <c r="G1038" s="33">
        <v>668</v>
      </c>
      <c r="H1038" s="32">
        <v>0</v>
      </c>
    </row>
    <row r="1039" spans="1:8" s="170" customFormat="1" x14ac:dyDescent="0.35">
      <c r="A1039" s="197" t="s">
        <v>1063</v>
      </c>
      <c r="B1039" s="66">
        <v>44106</v>
      </c>
      <c r="C1039" s="33">
        <v>140</v>
      </c>
      <c r="D1039" s="33">
        <v>873</v>
      </c>
      <c r="E1039" s="34">
        <v>0</v>
      </c>
      <c r="F1039" s="33">
        <v>133</v>
      </c>
      <c r="G1039" s="33">
        <v>279</v>
      </c>
      <c r="H1039" s="32">
        <v>0</v>
      </c>
    </row>
    <row r="1040" spans="1:8" s="170" customFormat="1" x14ac:dyDescent="0.35">
      <c r="A1040" s="197" t="s">
        <v>1057</v>
      </c>
      <c r="B1040" s="66">
        <v>44107</v>
      </c>
      <c r="C1040" s="33">
        <v>406</v>
      </c>
      <c r="D1040" s="33">
        <v>2562</v>
      </c>
      <c r="E1040" s="34">
        <v>0</v>
      </c>
      <c r="F1040" s="33">
        <v>239</v>
      </c>
      <c r="G1040" s="33">
        <v>775</v>
      </c>
      <c r="H1040" s="32">
        <v>0</v>
      </c>
    </row>
    <row r="1041" spans="1:8" s="170" customFormat="1" x14ac:dyDescent="0.35">
      <c r="A1041" s="197" t="s">
        <v>1059</v>
      </c>
      <c r="B1041" s="66">
        <v>44107</v>
      </c>
      <c r="C1041" s="33">
        <v>148</v>
      </c>
      <c r="D1041" s="33">
        <v>1218</v>
      </c>
      <c r="E1041" s="34">
        <v>0</v>
      </c>
      <c r="F1041" s="33">
        <v>112</v>
      </c>
      <c r="G1041" s="33">
        <v>610</v>
      </c>
      <c r="H1041" s="32">
        <v>0</v>
      </c>
    </row>
    <row r="1042" spans="1:8" s="170" customFormat="1" x14ac:dyDescent="0.35">
      <c r="A1042" s="197" t="s">
        <v>1060</v>
      </c>
      <c r="B1042" s="66">
        <v>44107</v>
      </c>
      <c r="C1042" s="33">
        <v>112</v>
      </c>
      <c r="D1042" s="33">
        <v>1243</v>
      </c>
      <c r="E1042" s="34">
        <v>0</v>
      </c>
      <c r="F1042" s="33">
        <v>109</v>
      </c>
      <c r="G1042" s="33">
        <v>418</v>
      </c>
      <c r="H1042" s="32">
        <v>0</v>
      </c>
    </row>
    <row r="1043" spans="1:8" s="170" customFormat="1" x14ac:dyDescent="0.35">
      <c r="A1043" s="197" t="s">
        <v>1061</v>
      </c>
      <c r="B1043" s="66">
        <v>44107</v>
      </c>
      <c r="C1043" s="33">
        <v>77</v>
      </c>
      <c r="D1043" s="33">
        <v>842</v>
      </c>
      <c r="E1043" s="34">
        <v>0</v>
      </c>
      <c r="F1043" s="33">
        <v>79</v>
      </c>
      <c r="G1043" s="33">
        <v>315</v>
      </c>
      <c r="H1043" s="32">
        <v>0</v>
      </c>
    </row>
    <row r="1044" spans="1:8" s="170" customFormat="1" x14ac:dyDescent="0.35">
      <c r="A1044" s="197" t="s">
        <v>1062</v>
      </c>
      <c r="B1044" s="66">
        <v>44107</v>
      </c>
      <c r="C1044" s="33">
        <v>72</v>
      </c>
      <c r="D1044" s="33">
        <v>858</v>
      </c>
      <c r="E1044" s="34">
        <v>0</v>
      </c>
      <c r="F1044" s="33">
        <v>214</v>
      </c>
      <c r="G1044" s="33">
        <v>721</v>
      </c>
      <c r="H1044" s="32">
        <v>0</v>
      </c>
    </row>
    <row r="1045" spans="1:8" s="170" customFormat="1" x14ac:dyDescent="0.35">
      <c r="A1045" s="197" t="s">
        <v>1063</v>
      </c>
      <c r="B1045" s="66">
        <v>44107</v>
      </c>
      <c r="C1045" s="33">
        <v>146</v>
      </c>
      <c r="D1045" s="33">
        <v>854</v>
      </c>
      <c r="E1045" s="34">
        <v>0</v>
      </c>
      <c r="F1045" s="33">
        <v>127</v>
      </c>
      <c r="G1045" s="33">
        <v>304</v>
      </c>
      <c r="H1045" s="32">
        <v>0</v>
      </c>
    </row>
    <row r="1046" spans="1:8" s="170" customFormat="1" x14ac:dyDescent="0.35">
      <c r="A1046" s="197" t="s">
        <v>1057</v>
      </c>
      <c r="B1046" s="66">
        <v>44108</v>
      </c>
      <c r="C1046" s="33">
        <v>374</v>
      </c>
      <c r="D1046" s="33">
        <v>2426</v>
      </c>
      <c r="E1046" s="34">
        <v>0</v>
      </c>
      <c r="F1046" s="33">
        <v>271</v>
      </c>
      <c r="G1046" s="33">
        <v>911</v>
      </c>
      <c r="H1046" s="32">
        <v>0</v>
      </c>
    </row>
    <row r="1047" spans="1:8" s="170" customFormat="1" x14ac:dyDescent="0.35">
      <c r="A1047" s="197" t="s">
        <v>1059</v>
      </c>
      <c r="B1047" s="66">
        <v>44108</v>
      </c>
      <c r="C1047" s="33">
        <v>144</v>
      </c>
      <c r="D1047" s="33">
        <v>1159</v>
      </c>
      <c r="E1047" s="34">
        <v>0</v>
      </c>
      <c r="F1047" s="33">
        <v>116</v>
      </c>
      <c r="G1047" s="33">
        <v>669</v>
      </c>
      <c r="H1047" s="32">
        <v>0</v>
      </c>
    </row>
    <row r="1048" spans="1:8" s="170" customFormat="1" x14ac:dyDescent="0.35">
      <c r="A1048" s="197" t="s">
        <v>1060</v>
      </c>
      <c r="B1048" s="66">
        <v>44108</v>
      </c>
      <c r="C1048" s="33">
        <v>113</v>
      </c>
      <c r="D1048" s="33">
        <v>1182</v>
      </c>
      <c r="E1048" s="34">
        <v>0</v>
      </c>
      <c r="F1048" s="33">
        <v>108</v>
      </c>
      <c r="G1048" s="33">
        <v>474</v>
      </c>
      <c r="H1048" s="32">
        <v>0</v>
      </c>
    </row>
    <row r="1049" spans="1:8" s="170" customFormat="1" x14ac:dyDescent="0.35">
      <c r="A1049" s="197" t="s">
        <v>1061</v>
      </c>
      <c r="B1049" s="66">
        <v>44108</v>
      </c>
      <c r="C1049" s="33">
        <v>72</v>
      </c>
      <c r="D1049" s="33">
        <v>794</v>
      </c>
      <c r="E1049" s="34">
        <v>0</v>
      </c>
      <c r="F1049" s="33">
        <v>84</v>
      </c>
      <c r="G1049" s="33">
        <v>363</v>
      </c>
      <c r="H1049" s="32">
        <v>0</v>
      </c>
    </row>
    <row r="1050" spans="1:8" s="170" customFormat="1" x14ac:dyDescent="0.35">
      <c r="A1050" s="197" t="s">
        <v>1062</v>
      </c>
      <c r="B1050" s="66">
        <v>44108</v>
      </c>
      <c r="C1050" s="33">
        <v>66</v>
      </c>
      <c r="D1050" s="33">
        <v>821</v>
      </c>
      <c r="E1050" s="34">
        <v>0</v>
      </c>
      <c r="F1050" s="33">
        <v>220</v>
      </c>
      <c r="G1050" s="33">
        <v>761</v>
      </c>
      <c r="H1050" s="32">
        <v>0</v>
      </c>
    </row>
    <row r="1051" spans="1:8" s="170" customFormat="1" x14ac:dyDescent="0.35">
      <c r="A1051" s="197" t="s">
        <v>1063</v>
      </c>
      <c r="B1051" s="66">
        <v>44108</v>
      </c>
      <c r="C1051" s="33">
        <v>143</v>
      </c>
      <c r="D1051" s="33">
        <v>788</v>
      </c>
      <c r="E1051" s="34">
        <v>0</v>
      </c>
      <c r="F1051" s="33">
        <v>130</v>
      </c>
      <c r="G1051" s="33">
        <v>368</v>
      </c>
      <c r="H1051" s="32">
        <v>0</v>
      </c>
    </row>
    <row r="1052" spans="1:8" s="170" customFormat="1" x14ac:dyDescent="0.35">
      <c r="A1052" s="197" t="s">
        <v>1057</v>
      </c>
      <c r="B1052" s="66">
        <v>44109</v>
      </c>
      <c r="C1052" s="33">
        <v>374</v>
      </c>
      <c r="D1052" s="33">
        <v>2450</v>
      </c>
      <c r="E1052" s="34">
        <v>0</v>
      </c>
      <c r="F1052" s="33">
        <v>271</v>
      </c>
      <c r="G1052" s="33">
        <v>887</v>
      </c>
      <c r="H1052" s="32">
        <v>0</v>
      </c>
    </row>
    <row r="1053" spans="1:8" s="170" customFormat="1" x14ac:dyDescent="0.35">
      <c r="A1053" s="197" t="s">
        <v>1059</v>
      </c>
      <c r="B1053" s="66">
        <v>44109</v>
      </c>
      <c r="C1053" s="33">
        <v>149</v>
      </c>
      <c r="D1053" s="33">
        <v>1196</v>
      </c>
      <c r="E1053" s="34">
        <v>0</v>
      </c>
      <c r="F1053" s="33">
        <v>111</v>
      </c>
      <c r="G1053" s="33">
        <v>632</v>
      </c>
      <c r="H1053" s="32">
        <v>0</v>
      </c>
    </row>
    <row r="1054" spans="1:8" s="170" customFormat="1" x14ac:dyDescent="0.35">
      <c r="A1054" s="197" t="s">
        <v>1060</v>
      </c>
      <c r="B1054" s="66">
        <v>44109</v>
      </c>
      <c r="C1054" s="33">
        <v>117</v>
      </c>
      <c r="D1054" s="33">
        <v>1190</v>
      </c>
      <c r="E1054" s="34">
        <v>0</v>
      </c>
      <c r="F1054" s="33">
        <v>122</v>
      </c>
      <c r="G1054" s="33">
        <v>492</v>
      </c>
      <c r="H1054" s="32">
        <v>0</v>
      </c>
    </row>
    <row r="1055" spans="1:8" s="170" customFormat="1" x14ac:dyDescent="0.35">
      <c r="A1055" s="197" t="s">
        <v>1061</v>
      </c>
      <c r="B1055" s="66">
        <v>44109</v>
      </c>
      <c r="C1055" s="33">
        <v>71</v>
      </c>
      <c r="D1055" s="33">
        <v>823</v>
      </c>
      <c r="E1055" s="34">
        <v>0</v>
      </c>
      <c r="F1055" s="33">
        <v>85</v>
      </c>
      <c r="G1055" s="33">
        <v>334</v>
      </c>
      <c r="H1055" s="32">
        <v>0</v>
      </c>
    </row>
    <row r="1056" spans="1:8" s="170" customFormat="1" x14ac:dyDescent="0.35">
      <c r="A1056" s="197" t="s">
        <v>1062</v>
      </c>
      <c r="B1056" s="66">
        <v>44109</v>
      </c>
      <c r="C1056" s="33">
        <v>85</v>
      </c>
      <c r="D1056" s="33">
        <v>843</v>
      </c>
      <c r="E1056" s="34">
        <v>0</v>
      </c>
      <c r="F1056" s="33">
        <v>201</v>
      </c>
      <c r="G1056" s="33">
        <v>739</v>
      </c>
      <c r="H1056" s="32">
        <v>0</v>
      </c>
    </row>
    <row r="1057" spans="1:8" s="170" customFormat="1" x14ac:dyDescent="0.35">
      <c r="A1057" s="197" t="s">
        <v>1063</v>
      </c>
      <c r="B1057" s="66">
        <v>44109</v>
      </c>
      <c r="C1057" s="33">
        <v>143</v>
      </c>
      <c r="D1057" s="33">
        <v>798</v>
      </c>
      <c r="E1057" s="34">
        <v>0</v>
      </c>
      <c r="F1057" s="33">
        <v>130</v>
      </c>
      <c r="G1057" s="33">
        <v>350</v>
      </c>
      <c r="H1057" s="32">
        <v>0</v>
      </c>
    </row>
    <row r="1058" spans="1:8" s="170" customFormat="1" x14ac:dyDescent="0.35">
      <c r="A1058" s="197" t="s">
        <v>1057</v>
      </c>
      <c r="B1058" s="66">
        <v>44110</v>
      </c>
      <c r="C1058" s="33">
        <v>397</v>
      </c>
      <c r="D1058" s="33">
        <v>2580</v>
      </c>
      <c r="E1058" s="34">
        <v>0</v>
      </c>
      <c r="F1058" s="33">
        <v>248</v>
      </c>
      <c r="G1058" s="33">
        <v>757</v>
      </c>
      <c r="H1058" s="32">
        <v>0</v>
      </c>
    </row>
    <row r="1059" spans="1:8" s="170" customFormat="1" x14ac:dyDescent="0.35">
      <c r="A1059" s="197" t="s">
        <v>1059</v>
      </c>
      <c r="B1059" s="66">
        <v>44110</v>
      </c>
      <c r="C1059" s="33">
        <v>152</v>
      </c>
      <c r="D1059" s="33">
        <v>1297</v>
      </c>
      <c r="E1059" s="34">
        <v>0</v>
      </c>
      <c r="F1059" s="33">
        <v>108</v>
      </c>
      <c r="G1059" s="33">
        <v>531</v>
      </c>
      <c r="H1059" s="32">
        <v>0</v>
      </c>
    </row>
    <row r="1060" spans="1:8" s="170" customFormat="1" x14ac:dyDescent="0.35">
      <c r="A1060" s="197" t="s">
        <v>1060</v>
      </c>
      <c r="B1060" s="66">
        <v>44110</v>
      </c>
      <c r="C1060" s="33">
        <v>137</v>
      </c>
      <c r="D1060" s="33">
        <v>1260</v>
      </c>
      <c r="E1060" s="34">
        <v>0</v>
      </c>
      <c r="F1060" s="33">
        <v>102</v>
      </c>
      <c r="G1060" s="33">
        <v>442</v>
      </c>
      <c r="H1060" s="32">
        <v>0</v>
      </c>
    </row>
    <row r="1061" spans="1:8" s="170" customFormat="1" x14ac:dyDescent="0.35">
      <c r="A1061" s="197" t="s">
        <v>1061</v>
      </c>
      <c r="B1061" s="66">
        <v>44110</v>
      </c>
      <c r="C1061" s="33">
        <v>73</v>
      </c>
      <c r="D1061" s="33">
        <v>871</v>
      </c>
      <c r="E1061" s="34">
        <v>0</v>
      </c>
      <c r="F1061" s="33">
        <v>83</v>
      </c>
      <c r="G1061" s="33">
        <v>286</v>
      </c>
      <c r="H1061" s="32">
        <v>0</v>
      </c>
    </row>
    <row r="1062" spans="1:8" s="170" customFormat="1" x14ac:dyDescent="0.35">
      <c r="A1062" s="197" t="s">
        <v>1062</v>
      </c>
      <c r="B1062" s="66">
        <v>44110</v>
      </c>
      <c r="C1062" s="33">
        <v>85</v>
      </c>
      <c r="D1062" s="33">
        <v>899</v>
      </c>
      <c r="E1062" s="34">
        <v>0</v>
      </c>
      <c r="F1062" s="33">
        <v>201</v>
      </c>
      <c r="G1062" s="33">
        <v>685</v>
      </c>
      <c r="H1062" s="32">
        <v>0</v>
      </c>
    </row>
    <row r="1063" spans="1:8" s="170" customFormat="1" x14ac:dyDescent="0.35">
      <c r="A1063" s="197" t="s">
        <v>1063</v>
      </c>
      <c r="B1063" s="66">
        <v>44110</v>
      </c>
      <c r="C1063" s="33">
        <v>150</v>
      </c>
      <c r="D1063" s="33">
        <v>889</v>
      </c>
      <c r="E1063" s="34">
        <v>0</v>
      </c>
      <c r="F1063" s="33">
        <v>123</v>
      </c>
      <c r="G1063" s="33">
        <v>259</v>
      </c>
      <c r="H1063" s="32">
        <v>0</v>
      </c>
    </row>
    <row r="1064" spans="1:8" s="170" customFormat="1" x14ac:dyDescent="0.35">
      <c r="A1064" s="197" t="s">
        <v>1057</v>
      </c>
      <c r="B1064" s="66">
        <v>44111</v>
      </c>
      <c r="C1064" s="33">
        <v>413</v>
      </c>
      <c r="D1064" s="33">
        <v>2602</v>
      </c>
      <c r="E1064" s="34">
        <v>0</v>
      </c>
      <c r="F1064" s="33">
        <v>232</v>
      </c>
      <c r="G1064" s="33">
        <v>740</v>
      </c>
      <c r="H1064" s="32">
        <v>0</v>
      </c>
    </row>
    <row r="1065" spans="1:8" s="170" customFormat="1" x14ac:dyDescent="0.35">
      <c r="A1065" s="197" t="s">
        <v>1059</v>
      </c>
      <c r="B1065" s="66">
        <v>44111</v>
      </c>
      <c r="C1065" s="33">
        <v>163</v>
      </c>
      <c r="D1065" s="33">
        <v>1291</v>
      </c>
      <c r="E1065" s="34">
        <v>0</v>
      </c>
      <c r="F1065" s="33">
        <v>97</v>
      </c>
      <c r="G1065" s="33">
        <v>537</v>
      </c>
      <c r="H1065" s="32">
        <v>0</v>
      </c>
    </row>
    <row r="1066" spans="1:8" s="170" customFormat="1" x14ac:dyDescent="0.35">
      <c r="A1066" s="197" t="s">
        <v>1060</v>
      </c>
      <c r="B1066" s="66">
        <v>44111</v>
      </c>
      <c r="C1066" s="33">
        <v>132</v>
      </c>
      <c r="D1066" s="33">
        <v>1313</v>
      </c>
      <c r="E1066" s="34">
        <v>0</v>
      </c>
      <c r="F1066" s="33">
        <v>107</v>
      </c>
      <c r="G1066" s="33">
        <v>389</v>
      </c>
      <c r="H1066" s="32">
        <v>0</v>
      </c>
    </row>
    <row r="1067" spans="1:8" s="170" customFormat="1" x14ac:dyDescent="0.35">
      <c r="A1067" s="197" t="s">
        <v>1061</v>
      </c>
      <c r="B1067" s="66">
        <v>44111</v>
      </c>
      <c r="C1067" s="33">
        <v>76</v>
      </c>
      <c r="D1067" s="33">
        <v>856</v>
      </c>
      <c r="E1067" s="34">
        <v>0</v>
      </c>
      <c r="F1067" s="33">
        <v>80</v>
      </c>
      <c r="G1067" s="33">
        <v>290</v>
      </c>
      <c r="H1067" s="32">
        <v>0</v>
      </c>
    </row>
    <row r="1068" spans="1:8" s="170" customFormat="1" x14ac:dyDescent="0.35">
      <c r="A1068" s="197" t="s">
        <v>1062</v>
      </c>
      <c r="B1068" s="66">
        <v>44111</v>
      </c>
      <c r="C1068" s="33">
        <v>90</v>
      </c>
      <c r="D1068" s="33">
        <v>924</v>
      </c>
      <c r="E1068" s="34">
        <v>0</v>
      </c>
      <c r="F1068" s="33">
        <v>196</v>
      </c>
      <c r="G1068" s="33">
        <v>660</v>
      </c>
      <c r="H1068" s="32">
        <v>0</v>
      </c>
    </row>
    <row r="1069" spans="1:8" s="170" customFormat="1" x14ac:dyDescent="0.35">
      <c r="A1069" s="197" t="s">
        <v>1063</v>
      </c>
      <c r="B1069" s="66">
        <v>44111</v>
      </c>
      <c r="C1069" s="33">
        <v>150</v>
      </c>
      <c r="D1069" s="33">
        <v>918</v>
      </c>
      <c r="E1069" s="34">
        <v>0</v>
      </c>
      <c r="F1069" s="33">
        <v>122</v>
      </c>
      <c r="G1069" s="33">
        <v>238</v>
      </c>
      <c r="H1069" s="32">
        <v>0</v>
      </c>
    </row>
    <row r="1070" spans="1:8" s="170" customFormat="1" x14ac:dyDescent="0.35">
      <c r="A1070" s="197" t="s">
        <v>1057</v>
      </c>
      <c r="B1070" s="66">
        <v>44112</v>
      </c>
      <c r="C1070" s="33">
        <v>405</v>
      </c>
      <c r="D1070" s="33">
        <v>2584</v>
      </c>
      <c r="E1070" s="34">
        <v>0</v>
      </c>
      <c r="F1070" s="33">
        <v>240</v>
      </c>
      <c r="G1070" s="33">
        <v>758</v>
      </c>
      <c r="H1070" s="32">
        <v>0</v>
      </c>
    </row>
    <row r="1071" spans="1:8" s="170" customFormat="1" x14ac:dyDescent="0.35">
      <c r="A1071" s="197" t="s">
        <v>1059</v>
      </c>
      <c r="B1071" s="66">
        <v>44112</v>
      </c>
      <c r="C1071" s="33">
        <v>163</v>
      </c>
      <c r="D1071" s="33">
        <v>1273</v>
      </c>
      <c r="E1071" s="34">
        <v>0</v>
      </c>
      <c r="F1071" s="33">
        <v>97</v>
      </c>
      <c r="G1071" s="33">
        <v>555</v>
      </c>
      <c r="H1071" s="32">
        <v>0</v>
      </c>
    </row>
    <row r="1072" spans="1:8" s="170" customFormat="1" x14ac:dyDescent="0.35">
      <c r="A1072" s="197" t="s">
        <v>1060</v>
      </c>
      <c r="B1072" s="66">
        <v>44112</v>
      </c>
      <c r="C1072" s="33">
        <v>135</v>
      </c>
      <c r="D1072" s="33">
        <v>1299</v>
      </c>
      <c r="E1072" s="34">
        <v>0</v>
      </c>
      <c r="F1072" s="33">
        <v>104</v>
      </c>
      <c r="G1072" s="33">
        <v>403</v>
      </c>
      <c r="H1072" s="32">
        <v>0</v>
      </c>
    </row>
    <row r="1073" spans="1:8" s="170" customFormat="1" x14ac:dyDescent="0.35">
      <c r="A1073" s="197" t="s">
        <v>1061</v>
      </c>
      <c r="B1073" s="66">
        <v>44112</v>
      </c>
      <c r="C1073" s="33">
        <v>78</v>
      </c>
      <c r="D1073" s="33">
        <v>813</v>
      </c>
      <c r="E1073" s="34">
        <v>0</v>
      </c>
      <c r="F1073" s="33">
        <v>78</v>
      </c>
      <c r="G1073" s="33">
        <v>333</v>
      </c>
      <c r="H1073" s="32">
        <v>0</v>
      </c>
    </row>
    <row r="1074" spans="1:8" s="170" customFormat="1" x14ac:dyDescent="0.35">
      <c r="A1074" s="197" t="s">
        <v>1062</v>
      </c>
      <c r="B1074" s="66">
        <v>44112</v>
      </c>
      <c r="C1074" s="33">
        <v>92</v>
      </c>
      <c r="D1074" s="33">
        <v>908</v>
      </c>
      <c r="E1074" s="34">
        <v>0</v>
      </c>
      <c r="F1074" s="33">
        <v>194</v>
      </c>
      <c r="G1074" s="33">
        <v>679</v>
      </c>
      <c r="H1074" s="32">
        <v>0</v>
      </c>
    </row>
    <row r="1075" spans="1:8" s="170" customFormat="1" x14ac:dyDescent="0.35">
      <c r="A1075" s="197" t="s">
        <v>1063</v>
      </c>
      <c r="B1075" s="66">
        <v>44112</v>
      </c>
      <c r="C1075" s="33">
        <v>147</v>
      </c>
      <c r="D1075" s="33">
        <v>921</v>
      </c>
      <c r="E1075" s="34">
        <v>0</v>
      </c>
      <c r="F1075" s="33">
        <v>126</v>
      </c>
      <c r="G1075" s="33">
        <v>233</v>
      </c>
      <c r="H1075" s="32">
        <v>0</v>
      </c>
    </row>
    <row r="1076" spans="1:8" s="170" customFormat="1" x14ac:dyDescent="0.35">
      <c r="A1076" s="197" t="s">
        <v>1057</v>
      </c>
      <c r="B1076" s="66">
        <v>44113</v>
      </c>
      <c r="C1076" s="33">
        <v>399</v>
      </c>
      <c r="D1076" s="33">
        <v>2574</v>
      </c>
      <c r="E1076" s="34">
        <v>0</v>
      </c>
      <c r="F1076" s="33">
        <v>274</v>
      </c>
      <c r="G1076" s="33">
        <v>773</v>
      </c>
      <c r="H1076" s="32">
        <v>0</v>
      </c>
    </row>
    <row r="1077" spans="1:8" s="170" customFormat="1" x14ac:dyDescent="0.35">
      <c r="A1077" s="197" t="s">
        <v>1059</v>
      </c>
      <c r="B1077" s="66">
        <v>44113</v>
      </c>
      <c r="C1077" s="33">
        <v>147</v>
      </c>
      <c r="D1077" s="33">
        <v>1266</v>
      </c>
      <c r="E1077" s="34">
        <v>0</v>
      </c>
      <c r="F1077" s="33">
        <v>113</v>
      </c>
      <c r="G1077" s="33">
        <v>574</v>
      </c>
      <c r="H1077" s="32">
        <v>0</v>
      </c>
    </row>
    <row r="1078" spans="1:8" s="170" customFormat="1" x14ac:dyDescent="0.35">
      <c r="A1078" s="197" t="s">
        <v>1060</v>
      </c>
      <c r="B1078" s="66">
        <v>44113</v>
      </c>
      <c r="C1078" s="33">
        <v>132</v>
      </c>
      <c r="D1078" s="33">
        <v>1259</v>
      </c>
      <c r="E1078" s="34">
        <v>0</v>
      </c>
      <c r="F1078" s="33">
        <v>128</v>
      </c>
      <c r="G1078" s="33">
        <v>499</v>
      </c>
      <c r="H1078" s="32">
        <v>0</v>
      </c>
    </row>
    <row r="1079" spans="1:8" s="170" customFormat="1" x14ac:dyDescent="0.35">
      <c r="A1079" s="197" t="s">
        <v>1061</v>
      </c>
      <c r="B1079" s="66">
        <v>44113</v>
      </c>
      <c r="C1079" s="33">
        <v>81</v>
      </c>
      <c r="D1079" s="33">
        <v>831</v>
      </c>
      <c r="E1079" s="34">
        <v>0</v>
      </c>
      <c r="F1079" s="33">
        <v>89</v>
      </c>
      <c r="G1079" s="33">
        <v>329</v>
      </c>
      <c r="H1079" s="32">
        <v>0</v>
      </c>
    </row>
    <row r="1080" spans="1:8" s="170" customFormat="1" x14ac:dyDescent="0.35">
      <c r="A1080" s="197" t="s">
        <v>1062</v>
      </c>
      <c r="B1080" s="66">
        <v>44113</v>
      </c>
      <c r="C1080" s="33">
        <v>85</v>
      </c>
      <c r="D1080" s="33">
        <v>924</v>
      </c>
      <c r="E1080" s="34">
        <v>0</v>
      </c>
      <c r="F1080" s="33">
        <v>201</v>
      </c>
      <c r="G1080" s="33">
        <v>659</v>
      </c>
      <c r="H1080" s="32">
        <v>0</v>
      </c>
    </row>
    <row r="1081" spans="1:8" s="170" customFormat="1" x14ac:dyDescent="0.35">
      <c r="A1081" s="197" t="s">
        <v>1063</v>
      </c>
      <c r="B1081" s="66">
        <v>44113</v>
      </c>
      <c r="C1081" s="33">
        <v>136</v>
      </c>
      <c r="D1081" s="33">
        <v>916</v>
      </c>
      <c r="E1081" s="34">
        <v>0</v>
      </c>
      <c r="F1081" s="33">
        <v>139</v>
      </c>
      <c r="G1081" s="33">
        <v>245</v>
      </c>
      <c r="H1081" s="32">
        <v>0</v>
      </c>
    </row>
    <row r="1082" spans="1:8" s="170" customFormat="1" x14ac:dyDescent="0.35">
      <c r="A1082" s="197" t="s">
        <v>1057</v>
      </c>
      <c r="B1082" s="66">
        <v>44114</v>
      </c>
      <c r="C1082" s="33">
        <v>407</v>
      </c>
      <c r="D1082" s="33">
        <v>2530</v>
      </c>
      <c r="E1082" s="34">
        <v>0</v>
      </c>
      <c r="F1082" s="33">
        <v>266</v>
      </c>
      <c r="G1082" s="33">
        <v>817</v>
      </c>
      <c r="H1082" s="32">
        <v>0</v>
      </c>
    </row>
    <row r="1083" spans="1:8" s="170" customFormat="1" x14ac:dyDescent="0.35">
      <c r="A1083" s="197" t="s">
        <v>1059</v>
      </c>
      <c r="B1083" s="66">
        <v>44114</v>
      </c>
      <c r="C1083" s="33">
        <v>131</v>
      </c>
      <c r="D1083" s="33">
        <v>1229</v>
      </c>
      <c r="E1083" s="34">
        <v>0</v>
      </c>
      <c r="F1083" s="33">
        <v>129</v>
      </c>
      <c r="G1083" s="33">
        <v>611</v>
      </c>
      <c r="H1083" s="32">
        <v>0</v>
      </c>
    </row>
    <row r="1084" spans="1:8" s="170" customFormat="1" x14ac:dyDescent="0.35">
      <c r="A1084" s="197" t="s">
        <v>1060</v>
      </c>
      <c r="B1084" s="66">
        <v>44114</v>
      </c>
      <c r="C1084" s="33">
        <v>123</v>
      </c>
      <c r="D1084" s="33">
        <v>1219</v>
      </c>
      <c r="E1084" s="34">
        <v>0</v>
      </c>
      <c r="F1084" s="33">
        <v>137</v>
      </c>
      <c r="G1084" s="33">
        <v>539</v>
      </c>
      <c r="H1084" s="32">
        <v>0</v>
      </c>
    </row>
    <row r="1085" spans="1:8" s="170" customFormat="1" x14ac:dyDescent="0.35">
      <c r="A1085" s="197" t="s">
        <v>1061</v>
      </c>
      <c r="B1085" s="66">
        <v>44114</v>
      </c>
      <c r="C1085" s="33">
        <v>73</v>
      </c>
      <c r="D1085" s="33">
        <v>763</v>
      </c>
      <c r="E1085" s="34">
        <v>0</v>
      </c>
      <c r="F1085" s="33">
        <v>95</v>
      </c>
      <c r="G1085" s="33">
        <v>397</v>
      </c>
      <c r="H1085" s="32">
        <v>0</v>
      </c>
    </row>
    <row r="1086" spans="1:8" s="170" customFormat="1" x14ac:dyDescent="0.35">
      <c r="A1086" s="197" t="s">
        <v>1062</v>
      </c>
      <c r="B1086" s="66">
        <v>44114</v>
      </c>
      <c r="C1086" s="33">
        <v>80</v>
      </c>
      <c r="D1086" s="33">
        <v>890</v>
      </c>
      <c r="E1086" s="34">
        <v>0</v>
      </c>
      <c r="F1086" s="33">
        <v>206</v>
      </c>
      <c r="G1086" s="33">
        <v>689</v>
      </c>
      <c r="H1086" s="32">
        <v>0</v>
      </c>
    </row>
    <row r="1087" spans="1:8" s="170" customFormat="1" x14ac:dyDescent="0.35">
      <c r="A1087" s="197" t="s">
        <v>1063</v>
      </c>
      <c r="B1087" s="66">
        <v>44114</v>
      </c>
      <c r="C1087" s="33">
        <v>133</v>
      </c>
      <c r="D1087" s="33">
        <v>862</v>
      </c>
      <c r="E1087" s="34">
        <v>0</v>
      </c>
      <c r="F1087" s="33">
        <v>143</v>
      </c>
      <c r="G1087" s="33">
        <v>321</v>
      </c>
      <c r="H1087" s="32">
        <v>0</v>
      </c>
    </row>
    <row r="1088" spans="1:8" s="170" customFormat="1" x14ac:dyDescent="0.35">
      <c r="A1088" s="197" t="s">
        <v>1057</v>
      </c>
      <c r="B1088" s="66">
        <v>44115</v>
      </c>
      <c r="C1088" s="33">
        <v>375</v>
      </c>
      <c r="D1088" s="33">
        <v>2398</v>
      </c>
      <c r="E1088" s="34">
        <v>0</v>
      </c>
      <c r="F1088" s="33">
        <v>298</v>
      </c>
      <c r="G1088" s="33">
        <v>949</v>
      </c>
      <c r="H1088" s="32">
        <v>0</v>
      </c>
    </row>
    <row r="1089" spans="1:8" s="170" customFormat="1" x14ac:dyDescent="0.35">
      <c r="A1089" s="197" t="s">
        <v>1059</v>
      </c>
      <c r="B1089" s="66">
        <v>44115</v>
      </c>
      <c r="C1089" s="33">
        <v>137</v>
      </c>
      <c r="D1089" s="33">
        <v>1178</v>
      </c>
      <c r="E1089" s="34">
        <v>0</v>
      </c>
      <c r="F1089" s="33">
        <v>123</v>
      </c>
      <c r="G1089" s="33">
        <v>662</v>
      </c>
      <c r="H1089" s="32">
        <v>0</v>
      </c>
    </row>
    <row r="1090" spans="1:8" s="170" customFormat="1" x14ac:dyDescent="0.35">
      <c r="A1090" s="197" t="s">
        <v>1060</v>
      </c>
      <c r="B1090" s="66">
        <v>44115</v>
      </c>
      <c r="C1090" s="33">
        <v>125</v>
      </c>
      <c r="D1090" s="33">
        <v>1208</v>
      </c>
      <c r="E1090" s="34">
        <v>0</v>
      </c>
      <c r="F1090" s="33">
        <v>135</v>
      </c>
      <c r="G1090" s="33">
        <v>550</v>
      </c>
      <c r="H1090" s="32">
        <v>0</v>
      </c>
    </row>
    <row r="1091" spans="1:8" s="170" customFormat="1" x14ac:dyDescent="0.35">
      <c r="A1091" s="197" t="s">
        <v>1061</v>
      </c>
      <c r="B1091" s="66">
        <v>44115</v>
      </c>
      <c r="C1091" s="33">
        <v>81</v>
      </c>
      <c r="D1091" s="33">
        <v>775</v>
      </c>
      <c r="E1091" s="34">
        <v>0</v>
      </c>
      <c r="F1091" s="33">
        <v>87</v>
      </c>
      <c r="G1091" s="33">
        <v>385</v>
      </c>
      <c r="H1091" s="32">
        <v>0</v>
      </c>
    </row>
    <row r="1092" spans="1:8" s="170" customFormat="1" x14ac:dyDescent="0.35">
      <c r="A1092" s="197" t="s">
        <v>1062</v>
      </c>
      <c r="B1092" s="66">
        <v>44115</v>
      </c>
      <c r="C1092" s="33">
        <v>72</v>
      </c>
      <c r="D1092" s="33">
        <v>855</v>
      </c>
      <c r="E1092" s="34">
        <v>0</v>
      </c>
      <c r="F1092" s="33">
        <v>214</v>
      </c>
      <c r="G1092" s="33">
        <v>724</v>
      </c>
      <c r="H1092" s="32">
        <v>0</v>
      </c>
    </row>
    <row r="1093" spans="1:8" s="170" customFormat="1" x14ac:dyDescent="0.35">
      <c r="A1093" s="197" t="s">
        <v>1063</v>
      </c>
      <c r="B1093" s="66">
        <v>44115</v>
      </c>
      <c r="C1093" s="33">
        <v>131</v>
      </c>
      <c r="D1093" s="33">
        <v>796</v>
      </c>
      <c r="E1093" s="34">
        <v>0</v>
      </c>
      <c r="F1093" s="33">
        <v>145</v>
      </c>
      <c r="G1093" s="33">
        <v>387</v>
      </c>
      <c r="H1093" s="32">
        <v>0</v>
      </c>
    </row>
    <row r="1094" spans="1:8" s="170" customFormat="1" x14ac:dyDescent="0.35">
      <c r="A1094" s="197" t="s">
        <v>1057</v>
      </c>
      <c r="B1094" s="66">
        <v>44116</v>
      </c>
      <c r="C1094" s="33">
        <v>364</v>
      </c>
      <c r="D1094" s="33">
        <v>2396</v>
      </c>
      <c r="E1094" s="34">
        <v>0</v>
      </c>
      <c r="F1094" s="33">
        <v>315</v>
      </c>
      <c r="G1094" s="33">
        <v>967</v>
      </c>
      <c r="H1094" s="32">
        <v>0</v>
      </c>
    </row>
    <row r="1095" spans="1:8" s="170" customFormat="1" x14ac:dyDescent="0.35">
      <c r="A1095" s="197" t="s">
        <v>1059</v>
      </c>
      <c r="B1095" s="66">
        <v>44116</v>
      </c>
      <c r="C1095" s="33">
        <v>138</v>
      </c>
      <c r="D1095" s="33">
        <v>1152</v>
      </c>
      <c r="E1095" s="34">
        <v>0</v>
      </c>
      <c r="F1095" s="33">
        <v>122</v>
      </c>
      <c r="G1095" s="33">
        <v>688</v>
      </c>
      <c r="H1095" s="32">
        <v>0</v>
      </c>
    </row>
    <row r="1096" spans="1:8" s="170" customFormat="1" x14ac:dyDescent="0.35">
      <c r="A1096" s="197" t="s">
        <v>1060</v>
      </c>
      <c r="B1096" s="66">
        <v>44116</v>
      </c>
      <c r="C1096" s="33">
        <v>118</v>
      </c>
      <c r="D1096" s="33">
        <v>1201</v>
      </c>
      <c r="E1096" s="34">
        <v>0</v>
      </c>
      <c r="F1096" s="33">
        <v>142</v>
      </c>
      <c r="G1096" s="33">
        <v>557</v>
      </c>
      <c r="H1096" s="32">
        <v>0</v>
      </c>
    </row>
    <row r="1097" spans="1:8" s="170" customFormat="1" x14ac:dyDescent="0.35">
      <c r="A1097" s="197" t="s">
        <v>1061</v>
      </c>
      <c r="B1097" s="66">
        <v>44116</v>
      </c>
      <c r="C1097" s="33">
        <v>75</v>
      </c>
      <c r="D1097" s="33">
        <v>761</v>
      </c>
      <c r="E1097" s="34">
        <v>0</v>
      </c>
      <c r="F1097" s="33">
        <v>93</v>
      </c>
      <c r="G1097" s="33">
        <v>399</v>
      </c>
      <c r="H1097" s="32">
        <v>0</v>
      </c>
    </row>
    <row r="1098" spans="1:8" s="170" customFormat="1" x14ac:dyDescent="0.35">
      <c r="A1098" s="197" t="s">
        <v>1062</v>
      </c>
      <c r="B1098" s="66">
        <v>44116</v>
      </c>
      <c r="C1098" s="33">
        <v>80</v>
      </c>
      <c r="D1098" s="33">
        <v>862</v>
      </c>
      <c r="E1098" s="34">
        <v>0</v>
      </c>
      <c r="F1098" s="33">
        <v>206</v>
      </c>
      <c r="G1098" s="33">
        <v>720</v>
      </c>
      <c r="H1098" s="32">
        <v>0</v>
      </c>
    </row>
    <row r="1099" spans="1:8" s="170" customFormat="1" x14ac:dyDescent="0.35">
      <c r="A1099" s="197" t="s">
        <v>1063</v>
      </c>
      <c r="B1099" s="66">
        <v>44116</v>
      </c>
      <c r="C1099" s="33">
        <v>133</v>
      </c>
      <c r="D1099" s="33">
        <v>803</v>
      </c>
      <c r="E1099" s="34">
        <v>0</v>
      </c>
      <c r="F1099" s="33">
        <v>143</v>
      </c>
      <c r="G1099" s="33">
        <v>380</v>
      </c>
      <c r="H1099" s="32">
        <v>0</v>
      </c>
    </row>
    <row r="1100" spans="1:8" s="170" customFormat="1" x14ac:dyDescent="0.35">
      <c r="A1100" s="197" t="s">
        <v>1057</v>
      </c>
      <c r="B1100" s="66">
        <v>44117</v>
      </c>
      <c r="C1100" s="33">
        <v>370</v>
      </c>
      <c r="D1100" s="33">
        <v>2417</v>
      </c>
      <c r="E1100" s="34">
        <v>0</v>
      </c>
      <c r="F1100" s="33">
        <v>309</v>
      </c>
      <c r="G1100" s="33">
        <v>946</v>
      </c>
      <c r="H1100" s="32">
        <v>0</v>
      </c>
    </row>
    <row r="1101" spans="1:8" s="170" customFormat="1" x14ac:dyDescent="0.35">
      <c r="A1101" s="197" t="s">
        <v>1059</v>
      </c>
      <c r="B1101" s="66">
        <v>44117</v>
      </c>
      <c r="C1101" s="33">
        <v>128</v>
      </c>
      <c r="D1101" s="33">
        <v>1169</v>
      </c>
      <c r="E1101" s="34">
        <v>0</v>
      </c>
      <c r="F1101" s="33">
        <v>132</v>
      </c>
      <c r="G1101" s="33">
        <v>671</v>
      </c>
      <c r="H1101" s="32">
        <v>0</v>
      </c>
    </row>
    <row r="1102" spans="1:8" s="170" customFormat="1" x14ac:dyDescent="0.35">
      <c r="A1102" s="197" t="s">
        <v>1060</v>
      </c>
      <c r="B1102" s="66">
        <v>44117</v>
      </c>
      <c r="C1102" s="33">
        <v>112</v>
      </c>
      <c r="D1102" s="33">
        <v>1253</v>
      </c>
      <c r="E1102" s="34">
        <v>0</v>
      </c>
      <c r="F1102" s="33">
        <v>148</v>
      </c>
      <c r="G1102" s="33">
        <v>520</v>
      </c>
      <c r="H1102" s="32">
        <v>0</v>
      </c>
    </row>
    <row r="1103" spans="1:8" s="170" customFormat="1" x14ac:dyDescent="0.35">
      <c r="A1103" s="197" t="s">
        <v>1061</v>
      </c>
      <c r="B1103" s="66">
        <v>44117</v>
      </c>
      <c r="C1103" s="33">
        <v>79</v>
      </c>
      <c r="D1103" s="33">
        <v>789</v>
      </c>
      <c r="E1103" s="34">
        <v>0</v>
      </c>
      <c r="F1103" s="33">
        <v>89</v>
      </c>
      <c r="G1103" s="33">
        <v>371</v>
      </c>
      <c r="H1103" s="32">
        <v>0</v>
      </c>
    </row>
    <row r="1104" spans="1:8" s="170" customFormat="1" x14ac:dyDescent="0.35">
      <c r="A1104" s="197" t="s">
        <v>1062</v>
      </c>
      <c r="B1104" s="66">
        <v>44117</v>
      </c>
      <c r="C1104" s="33">
        <v>82</v>
      </c>
      <c r="D1104" s="33">
        <v>890</v>
      </c>
      <c r="E1104" s="34">
        <v>0</v>
      </c>
      <c r="F1104" s="33">
        <v>204</v>
      </c>
      <c r="G1104" s="33">
        <v>691</v>
      </c>
      <c r="H1104" s="32">
        <v>0</v>
      </c>
    </row>
    <row r="1105" spans="1:8" s="170" customFormat="1" x14ac:dyDescent="0.35">
      <c r="A1105" s="197" t="s">
        <v>1063</v>
      </c>
      <c r="B1105" s="66">
        <v>44117</v>
      </c>
      <c r="C1105" s="33">
        <v>132</v>
      </c>
      <c r="D1105" s="33">
        <v>845</v>
      </c>
      <c r="E1105" s="34">
        <v>0</v>
      </c>
      <c r="F1105" s="33">
        <v>144</v>
      </c>
      <c r="G1105" s="33">
        <v>338</v>
      </c>
      <c r="H1105" s="32">
        <v>0</v>
      </c>
    </row>
    <row r="1106" spans="1:8" s="170" customFormat="1" x14ac:dyDescent="0.35">
      <c r="A1106" s="197" t="s">
        <v>1057</v>
      </c>
      <c r="B1106" s="66">
        <v>44118</v>
      </c>
      <c r="C1106" s="33">
        <v>394</v>
      </c>
      <c r="D1106" s="33">
        <v>2564</v>
      </c>
      <c r="E1106" s="34">
        <v>0</v>
      </c>
      <c r="F1106" s="33">
        <v>285</v>
      </c>
      <c r="G1106" s="33">
        <v>799</v>
      </c>
      <c r="H1106" s="32">
        <v>0</v>
      </c>
    </row>
    <row r="1107" spans="1:8" s="170" customFormat="1" x14ac:dyDescent="0.35">
      <c r="A1107" s="197" t="s">
        <v>1059</v>
      </c>
      <c r="B1107" s="66">
        <v>44118</v>
      </c>
      <c r="C1107" s="33">
        <v>145</v>
      </c>
      <c r="D1107" s="33">
        <v>1205</v>
      </c>
      <c r="E1107" s="34">
        <v>0</v>
      </c>
      <c r="F1107" s="33">
        <v>115</v>
      </c>
      <c r="G1107" s="33">
        <v>635</v>
      </c>
      <c r="H1107" s="32">
        <v>0</v>
      </c>
    </row>
    <row r="1108" spans="1:8" s="170" customFormat="1" x14ac:dyDescent="0.35">
      <c r="A1108" s="197" t="s">
        <v>1060</v>
      </c>
      <c r="B1108" s="66">
        <v>44118</v>
      </c>
      <c r="C1108" s="33">
        <v>114</v>
      </c>
      <c r="D1108" s="33">
        <v>1308</v>
      </c>
      <c r="E1108" s="34">
        <v>0</v>
      </c>
      <c r="F1108" s="33">
        <v>146</v>
      </c>
      <c r="G1108" s="33">
        <v>468</v>
      </c>
      <c r="H1108" s="32">
        <v>0</v>
      </c>
    </row>
    <row r="1109" spans="1:8" s="170" customFormat="1" x14ac:dyDescent="0.35">
      <c r="A1109" s="197" t="s">
        <v>1061</v>
      </c>
      <c r="B1109" s="66">
        <v>44118</v>
      </c>
      <c r="C1109" s="33">
        <v>76</v>
      </c>
      <c r="D1109" s="33">
        <v>809</v>
      </c>
      <c r="E1109" s="34">
        <v>0</v>
      </c>
      <c r="F1109" s="33">
        <v>100</v>
      </c>
      <c r="G1109" s="33">
        <v>351</v>
      </c>
      <c r="H1109" s="32">
        <v>0</v>
      </c>
    </row>
    <row r="1110" spans="1:8" s="170" customFormat="1" x14ac:dyDescent="0.35">
      <c r="A1110" s="197" t="s">
        <v>1062</v>
      </c>
      <c r="B1110" s="66">
        <v>44118</v>
      </c>
      <c r="C1110" s="33">
        <v>81</v>
      </c>
      <c r="D1110" s="33">
        <v>897</v>
      </c>
      <c r="E1110" s="34">
        <v>0</v>
      </c>
      <c r="F1110" s="33">
        <v>205</v>
      </c>
      <c r="G1110" s="33">
        <v>684</v>
      </c>
      <c r="H1110" s="32">
        <v>0</v>
      </c>
    </row>
    <row r="1111" spans="1:8" s="170" customFormat="1" x14ac:dyDescent="0.35">
      <c r="A1111" s="197" t="s">
        <v>1063</v>
      </c>
      <c r="B1111" s="66">
        <v>44118</v>
      </c>
      <c r="C1111" s="33">
        <v>133</v>
      </c>
      <c r="D1111" s="33">
        <v>882</v>
      </c>
      <c r="E1111" s="34">
        <v>0</v>
      </c>
      <c r="F1111" s="33">
        <v>143</v>
      </c>
      <c r="G1111" s="33">
        <v>301</v>
      </c>
      <c r="H1111" s="32">
        <v>0</v>
      </c>
    </row>
    <row r="1112" spans="1:8" s="170" customFormat="1" x14ac:dyDescent="0.35">
      <c r="A1112" s="197" t="s">
        <v>1057</v>
      </c>
      <c r="B1112" s="66">
        <v>44119</v>
      </c>
      <c r="C1112" s="33">
        <v>396</v>
      </c>
      <c r="D1112" s="33">
        <v>2581</v>
      </c>
      <c r="E1112" s="34">
        <v>0</v>
      </c>
      <c r="F1112" s="33">
        <v>283</v>
      </c>
      <c r="G1112" s="33">
        <v>776</v>
      </c>
      <c r="H1112" s="32">
        <v>0</v>
      </c>
    </row>
    <row r="1113" spans="1:8" s="170" customFormat="1" x14ac:dyDescent="0.35">
      <c r="A1113" s="197" t="s">
        <v>1059</v>
      </c>
      <c r="B1113" s="66">
        <v>44119</v>
      </c>
      <c r="C1113" s="33">
        <v>143</v>
      </c>
      <c r="D1113" s="33">
        <v>1265</v>
      </c>
      <c r="E1113" s="34">
        <v>0</v>
      </c>
      <c r="F1113" s="33">
        <v>117</v>
      </c>
      <c r="G1113" s="33">
        <v>575</v>
      </c>
      <c r="H1113" s="32">
        <v>0</v>
      </c>
    </row>
    <row r="1114" spans="1:8" s="170" customFormat="1" x14ac:dyDescent="0.35">
      <c r="A1114" s="197" t="s">
        <v>1060</v>
      </c>
      <c r="B1114" s="66">
        <v>44119</v>
      </c>
      <c r="C1114" s="33">
        <v>123</v>
      </c>
      <c r="D1114" s="33">
        <v>1303</v>
      </c>
      <c r="E1114" s="34">
        <v>0</v>
      </c>
      <c r="F1114" s="33">
        <v>137</v>
      </c>
      <c r="G1114" s="33">
        <v>473</v>
      </c>
      <c r="H1114" s="32">
        <v>0</v>
      </c>
    </row>
    <row r="1115" spans="1:8" s="170" customFormat="1" x14ac:dyDescent="0.35">
      <c r="A1115" s="197" t="s">
        <v>1061</v>
      </c>
      <c r="B1115" s="66">
        <v>44119</v>
      </c>
      <c r="C1115" s="33">
        <v>79</v>
      </c>
      <c r="D1115" s="33">
        <v>791</v>
      </c>
      <c r="E1115" s="34">
        <v>0</v>
      </c>
      <c r="F1115" s="33">
        <v>91</v>
      </c>
      <c r="G1115" s="33">
        <v>369</v>
      </c>
      <c r="H1115" s="32">
        <v>0</v>
      </c>
    </row>
    <row r="1116" spans="1:8" s="170" customFormat="1" x14ac:dyDescent="0.35">
      <c r="A1116" s="197" t="s">
        <v>1062</v>
      </c>
      <c r="B1116" s="66">
        <v>44119</v>
      </c>
      <c r="C1116" s="33">
        <v>80</v>
      </c>
      <c r="D1116" s="33">
        <v>907</v>
      </c>
      <c r="E1116" s="34">
        <v>0</v>
      </c>
      <c r="F1116" s="33">
        <v>206</v>
      </c>
      <c r="G1116" s="33">
        <v>674</v>
      </c>
      <c r="H1116" s="32">
        <v>0</v>
      </c>
    </row>
    <row r="1117" spans="1:8" s="170" customFormat="1" x14ac:dyDescent="0.35">
      <c r="A1117" s="197" t="s">
        <v>1063</v>
      </c>
      <c r="B1117" s="66">
        <v>44119</v>
      </c>
      <c r="C1117" s="33">
        <v>144</v>
      </c>
      <c r="D1117" s="33">
        <v>888</v>
      </c>
      <c r="E1117" s="34">
        <v>0</v>
      </c>
      <c r="F1117" s="33">
        <v>132</v>
      </c>
      <c r="G1117" s="33">
        <v>295</v>
      </c>
      <c r="H1117" s="32">
        <v>0</v>
      </c>
    </row>
    <row r="1118" spans="1:8" s="170" customFormat="1" x14ac:dyDescent="0.35">
      <c r="A1118" s="197" t="s">
        <v>1057</v>
      </c>
      <c r="B1118" s="66">
        <v>44120</v>
      </c>
      <c r="C1118" s="33">
        <v>409</v>
      </c>
      <c r="D1118" s="33">
        <v>2535</v>
      </c>
      <c r="E1118" s="34">
        <v>0</v>
      </c>
      <c r="F1118" s="33">
        <v>270</v>
      </c>
      <c r="G1118" s="33">
        <v>822</v>
      </c>
      <c r="H1118" s="32">
        <v>0</v>
      </c>
    </row>
    <row r="1119" spans="1:8" s="170" customFormat="1" x14ac:dyDescent="0.35">
      <c r="A1119" s="197" t="s">
        <v>1059</v>
      </c>
      <c r="B1119" s="66">
        <v>44120</v>
      </c>
      <c r="C1119" s="33">
        <v>145</v>
      </c>
      <c r="D1119" s="33">
        <v>1242</v>
      </c>
      <c r="E1119" s="34">
        <v>0</v>
      </c>
      <c r="F1119" s="33">
        <v>115</v>
      </c>
      <c r="G1119" s="33">
        <v>598</v>
      </c>
      <c r="H1119" s="32">
        <v>0</v>
      </c>
    </row>
    <row r="1120" spans="1:8" s="170" customFormat="1" x14ac:dyDescent="0.35">
      <c r="A1120" s="197" t="s">
        <v>1060</v>
      </c>
      <c r="B1120" s="66">
        <v>44120</v>
      </c>
      <c r="C1120" s="33">
        <v>125</v>
      </c>
      <c r="D1120" s="33">
        <v>1260</v>
      </c>
      <c r="E1120" s="34">
        <v>0</v>
      </c>
      <c r="F1120" s="33">
        <v>135</v>
      </c>
      <c r="G1120" s="33">
        <v>516</v>
      </c>
      <c r="H1120" s="32">
        <v>0</v>
      </c>
    </row>
    <row r="1121" spans="1:8" s="170" customFormat="1" x14ac:dyDescent="0.35">
      <c r="A1121" s="197" t="s">
        <v>1061</v>
      </c>
      <c r="B1121" s="66">
        <v>44120</v>
      </c>
      <c r="C1121" s="33">
        <v>83</v>
      </c>
      <c r="D1121" s="33">
        <v>809</v>
      </c>
      <c r="E1121" s="34">
        <v>0</v>
      </c>
      <c r="F1121" s="33">
        <v>87</v>
      </c>
      <c r="G1121" s="33">
        <v>351</v>
      </c>
      <c r="H1121" s="32">
        <v>0</v>
      </c>
    </row>
    <row r="1122" spans="1:8" s="170" customFormat="1" x14ac:dyDescent="0.35">
      <c r="A1122" s="197" t="s">
        <v>1062</v>
      </c>
      <c r="B1122" s="66">
        <v>44120</v>
      </c>
      <c r="C1122" s="33">
        <v>80</v>
      </c>
      <c r="D1122" s="33">
        <v>896</v>
      </c>
      <c r="E1122" s="34">
        <v>0</v>
      </c>
      <c r="F1122" s="33">
        <v>206</v>
      </c>
      <c r="G1122" s="33">
        <v>689</v>
      </c>
      <c r="H1122" s="32">
        <v>0</v>
      </c>
    </row>
    <row r="1123" spans="1:8" s="170" customFormat="1" x14ac:dyDescent="0.35">
      <c r="A1123" s="197" t="s">
        <v>1063</v>
      </c>
      <c r="B1123" s="66">
        <v>44120</v>
      </c>
      <c r="C1123" s="33">
        <v>143</v>
      </c>
      <c r="D1123" s="33">
        <v>882</v>
      </c>
      <c r="E1123" s="34">
        <v>0</v>
      </c>
      <c r="F1123" s="33">
        <v>133</v>
      </c>
      <c r="G1123" s="33">
        <v>301</v>
      </c>
      <c r="H1123" s="32">
        <v>0</v>
      </c>
    </row>
    <row r="1124" spans="1:8" s="170" customFormat="1" x14ac:dyDescent="0.35">
      <c r="A1124" s="197" t="s">
        <v>1057</v>
      </c>
      <c r="B1124" s="66">
        <v>44121</v>
      </c>
      <c r="C1124" s="33">
        <v>401</v>
      </c>
      <c r="D1124" s="33">
        <v>2522</v>
      </c>
      <c r="E1124" s="34">
        <v>0</v>
      </c>
      <c r="F1124" s="33">
        <v>278</v>
      </c>
      <c r="G1124" s="33">
        <v>835</v>
      </c>
      <c r="H1124" s="32">
        <v>0</v>
      </c>
    </row>
    <row r="1125" spans="1:8" s="170" customFormat="1" x14ac:dyDescent="0.35">
      <c r="A1125" s="197" t="s">
        <v>1059</v>
      </c>
      <c r="B1125" s="66">
        <v>44121</v>
      </c>
      <c r="C1125" s="33">
        <v>138</v>
      </c>
      <c r="D1125" s="33">
        <v>1205</v>
      </c>
      <c r="E1125" s="34">
        <v>0</v>
      </c>
      <c r="F1125" s="33">
        <v>122</v>
      </c>
      <c r="G1125" s="33">
        <v>635</v>
      </c>
      <c r="H1125" s="32">
        <v>0</v>
      </c>
    </row>
    <row r="1126" spans="1:8" s="170" customFormat="1" x14ac:dyDescent="0.35">
      <c r="A1126" s="197" t="s">
        <v>1060</v>
      </c>
      <c r="B1126" s="66">
        <v>44121</v>
      </c>
      <c r="C1126" s="33">
        <v>118</v>
      </c>
      <c r="D1126" s="33">
        <v>1260</v>
      </c>
      <c r="E1126" s="34">
        <v>0</v>
      </c>
      <c r="F1126" s="33">
        <v>142</v>
      </c>
      <c r="G1126" s="33">
        <v>516</v>
      </c>
      <c r="H1126" s="32">
        <v>0</v>
      </c>
    </row>
    <row r="1127" spans="1:8" s="170" customFormat="1" x14ac:dyDescent="0.35">
      <c r="A1127" s="197" t="s">
        <v>1061</v>
      </c>
      <c r="B1127" s="66">
        <v>44121</v>
      </c>
      <c r="C1127" s="33">
        <v>80</v>
      </c>
      <c r="D1127" s="33">
        <v>794</v>
      </c>
      <c r="E1127" s="34">
        <v>0</v>
      </c>
      <c r="F1127" s="33">
        <v>90</v>
      </c>
      <c r="G1127" s="33">
        <v>366</v>
      </c>
      <c r="H1127" s="32">
        <v>0</v>
      </c>
    </row>
    <row r="1128" spans="1:8" s="170" customFormat="1" x14ac:dyDescent="0.35">
      <c r="A1128" s="197" t="s">
        <v>1062</v>
      </c>
      <c r="B1128" s="66">
        <v>44121</v>
      </c>
      <c r="C1128" s="33">
        <v>77</v>
      </c>
      <c r="D1128" s="33">
        <v>873</v>
      </c>
      <c r="E1128" s="34">
        <v>0</v>
      </c>
      <c r="F1128" s="33">
        <v>209</v>
      </c>
      <c r="G1128" s="33">
        <v>709</v>
      </c>
      <c r="H1128" s="32">
        <v>0</v>
      </c>
    </row>
    <row r="1129" spans="1:8" s="170" customFormat="1" x14ac:dyDescent="0.35">
      <c r="A1129" s="197" t="s">
        <v>1063</v>
      </c>
      <c r="B1129" s="66">
        <v>44121</v>
      </c>
      <c r="C1129" s="33">
        <v>148</v>
      </c>
      <c r="D1129" s="33">
        <v>880</v>
      </c>
      <c r="E1129" s="34">
        <v>0</v>
      </c>
      <c r="F1129" s="33">
        <v>128</v>
      </c>
      <c r="G1129" s="33">
        <v>303</v>
      </c>
      <c r="H1129" s="32">
        <v>0</v>
      </c>
    </row>
    <row r="1130" spans="1:8" s="170" customFormat="1" x14ac:dyDescent="0.35">
      <c r="A1130" s="197" t="s">
        <v>1057</v>
      </c>
      <c r="B1130" s="66">
        <v>44122</v>
      </c>
      <c r="C1130" s="33">
        <v>379</v>
      </c>
      <c r="D1130" s="33">
        <v>2427</v>
      </c>
      <c r="E1130" s="34">
        <v>0</v>
      </c>
      <c r="F1130" s="33">
        <v>300</v>
      </c>
      <c r="G1130" s="33">
        <v>930</v>
      </c>
      <c r="H1130" s="32">
        <v>0</v>
      </c>
    </row>
    <row r="1131" spans="1:8" s="170" customFormat="1" x14ac:dyDescent="0.35">
      <c r="A1131" s="197" t="s">
        <v>1059</v>
      </c>
      <c r="B1131" s="66">
        <v>44122</v>
      </c>
      <c r="C1131" s="33">
        <v>126</v>
      </c>
      <c r="D1131" s="33">
        <v>1151</v>
      </c>
      <c r="E1131" s="34">
        <v>0</v>
      </c>
      <c r="F1131" s="33">
        <v>134</v>
      </c>
      <c r="G1131" s="33">
        <v>689</v>
      </c>
      <c r="H1131" s="32">
        <v>0</v>
      </c>
    </row>
    <row r="1132" spans="1:8" s="170" customFormat="1" x14ac:dyDescent="0.35">
      <c r="A1132" s="197" t="s">
        <v>1060</v>
      </c>
      <c r="B1132" s="66">
        <v>44122</v>
      </c>
      <c r="C1132" s="33">
        <v>116</v>
      </c>
      <c r="D1132" s="33">
        <v>1189</v>
      </c>
      <c r="E1132" s="34">
        <v>0</v>
      </c>
      <c r="F1132" s="33">
        <v>144</v>
      </c>
      <c r="G1132" s="33">
        <v>587</v>
      </c>
      <c r="H1132" s="32">
        <v>0</v>
      </c>
    </row>
    <row r="1133" spans="1:8" s="170" customFormat="1" x14ac:dyDescent="0.35">
      <c r="A1133" s="197" t="s">
        <v>1061</v>
      </c>
      <c r="B1133" s="66">
        <v>44122</v>
      </c>
      <c r="C1133" s="33">
        <v>82</v>
      </c>
      <c r="D1133" s="33">
        <v>759</v>
      </c>
      <c r="E1133" s="34">
        <v>0</v>
      </c>
      <c r="F1133" s="33">
        <v>88</v>
      </c>
      <c r="G1133" s="33">
        <v>401</v>
      </c>
      <c r="H1133" s="32">
        <v>0</v>
      </c>
    </row>
    <row r="1134" spans="1:8" s="170" customFormat="1" x14ac:dyDescent="0.35">
      <c r="A1134" s="197" t="s">
        <v>1062</v>
      </c>
      <c r="B1134" s="66">
        <v>44122</v>
      </c>
      <c r="C1134" s="33">
        <v>71</v>
      </c>
      <c r="D1134" s="33">
        <v>861</v>
      </c>
      <c r="E1134" s="34">
        <v>0</v>
      </c>
      <c r="F1134" s="33">
        <v>215</v>
      </c>
      <c r="G1134" s="33">
        <v>718</v>
      </c>
      <c r="H1134" s="32">
        <v>0</v>
      </c>
    </row>
    <row r="1135" spans="1:8" s="170" customFormat="1" x14ac:dyDescent="0.35">
      <c r="A1135" s="197" t="s">
        <v>1063</v>
      </c>
      <c r="B1135" s="66">
        <v>44122</v>
      </c>
      <c r="C1135" s="33">
        <v>142</v>
      </c>
      <c r="D1135" s="33">
        <v>834</v>
      </c>
      <c r="E1135" s="34">
        <v>0</v>
      </c>
      <c r="F1135" s="33">
        <v>134</v>
      </c>
      <c r="G1135" s="33">
        <v>349</v>
      </c>
      <c r="H1135" s="32">
        <v>0</v>
      </c>
    </row>
    <row r="1136" spans="1:8" s="170" customFormat="1" x14ac:dyDescent="0.35">
      <c r="A1136" s="197" t="s">
        <v>1057</v>
      </c>
      <c r="B1136" s="66">
        <v>44123</v>
      </c>
      <c r="C1136" s="33">
        <v>369</v>
      </c>
      <c r="D1136" s="33">
        <v>2435</v>
      </c>
      <c r="E1136" s="34">
        <v>0</v>
      </c>
      <c r="F1136" s="33">
        <v>310</v>
      </c>
      <c r="G1136" s="33">
        <v>922</v>
      </c>
      <c r="H1136" s="32">
        <v>0</v>
      </c>
    </row>
    <row r="1137" spans="1:8" s="170" customFormat="1" x14ac:dyDescent="0.35">
      <c r="A1137" s="197" t="s">
        <v>1059</v>
      </c>
      <c r="B1137" s="66">
        <v>44123</v>
      </c>
      <c r="C1137" s="33">
        <v>144</v>
      </c>
      <c r="D1137" s="33">
        <v>1199</v>
      </c>
      <c r="E1137" s="34">
        <v>0</v>
      </c>
      <c r="F1137" s="33">
        <v>116</v>
      </c>
      <c r="G1137" s="33">
        <v>641</v>
      </c>
      <c r="H1137" s="32">
        <v>0</v>
      </c>
    </row>
    <row r="1138" spans="1:8" s="170" customFormat="1" x14ac:dyDescent="0.35">
      <c r="A1138" s="197" t="s">
        <v>1060</v>
      </c>
      <c r="B1138" s="66">
        <v>44123</v>
      </c>
      <c r="C1138" s="33">
        <v>116</v>
      </c>
      <c r="D1138" s="33">
        <v>1192</v>
      </c>
      <c r="E1138" s="34">
        <v>0</v>
      </c>
      <c r="F1138" s="33">
        <v>144</v>
      </c>
      <c r="G1138" s="33">
        <v>584</v>
      </c>
      <c r="H1138" s="32">
        <v>0</v>
      </c>
    </row>
    <row r="1139" spans="1:8" s="170" customFormat="1" x14ac:dyDescent="0.35">
      <c r="A1139" s="197" t="s">
        <v>1061</v>
      </c>
      <c r="B1139" s="66">
        <v>44123</v>
      </c>
      <c r="C1139" s="33">
        <v>75</v>
      </c>
      <c r="D1139" s="33">
        <v>759</v>
      </c>
      <c r="E1139" s="34">
        <v>0</v>
      </c>
      <c r="F1139" s="33">
        <v>95</v>
      </c>
      <c r="G1139" s="33">
        <v>401</v>
      </c>
      <c r="H1139" s="32">
        <v>0</v>
      </c>
    </row>
    <row r="1140" spans="1:8" s="170" customFormat="1" x14ac:dyDescent="0.35">
      <c r="A1140" s="197" t="s">
        <v>1062</v>
      </c>
      <c r="B1140" s="66">
        <v>44123</v>
      </c>
      <c r="C1140" s="33">
        <v>77</v>
      </c>
      <c r="D1140" s="33">
        <v>892</v>
      </c>
      <c r="E1140" s="34">
        <v>0</v>
      </c>
      <c r="F1140" s="33">
        <v>209</v>
      </c>
      <c r="G1140" s="33">
        <v>690</v>
      </c>
      <c r="H1140" s="32">
        <v>0</v>
      </c>
    </row>
    <row r="1141" spans="1:8" s="170" customFormat="1" x14ac:dyDescent="0.35">
      <c r="A1141" s="197" t="s">
        <v>1063</v>
      </c>
      <c r="B1141" s="66">
        <v>44123</v>
      </c>
      <c r="C1141" s="33">
        <v>138</v>
      </c>
      <c r="D1141" s="33">
        <v>849</v>
      </c>
      <c r="E1141" s="34">
        <v>0</v>
      </c>
      <c r="F1141" s="33">
        <v>138</v>
      </c>
      <c r="G1141" s="33">
        <v>334</v>
      </c>
      <c r="H1141" s="32">
        <v>0</v>
      </c>
    </row>
    <row r="1142" spans="1:8" s="170" customFormat="1" x14ac:dyDescent="0.35">
      <c r="A1142" s="197" t="s">
        <v>1057</v>
      </c>
      <c r="B1142" s="66">
        <v>44124</v>
      </c>
      <c r="C1142" s="33">
        <v>408</v>
      </c>
      <c r="D1142" s="33">
        <v>2535</v>
      </c>
      <c r="E1142" s="34">
        <v>0</v>
      </c>
      <c r="F1142" s="33">
        <v>271</v>
      </c>
      <c r="G1142" s="33">
        <v>806</v>
      </c>
      <c r="H1142" s="32">
        <v>0</v>
      </c>
    </row>
    <row r="1143" spans="1:8" s="170" customFormat="1" x14ac:dyDescent="0.35">
      <c r="A1143" s="197" t="s">
        <v>1059</v>
      </c>
      <c r="B1143" s="66">
        <v>44124</v>
      </c>
      <c r="C1143" s="33">
        <v>154</v>
      </c>
      <c r="D1143" s="33">
        <v>1346</v>
      </c>
      <c r="E1143" s="34">
        <v>0</v>
      </c>
      <c r="F1143" s="33">
        <v>106</v>
      </c>
      <c r="G1143" s="33">
        <v>494</v>
      </c>
      <c r="H1143" s="32">
        <v>0</v>
      </c>
    </row>
    <row r="1144" spans="1:8" s="170" customFormat="1" x14ac:dyDescent="0.35">
      <c r="A1144" s="197" t="s">
        <v>1060</v>
      </c>
      <c r="B1144" s="66">
        <v>44124</v>
      </c>
      <c r="C1144" s="33">
        <v>120</v>
      </c>
      <c r="D1144" s="33">
        <v>1294</v>
      </c>
      <c r="E1144" s="34">
        <v>0</v>
      </c>
      <c r="F1144" s="33">
        <v>140</v>
      </c>
      <c r="G1144" s="33">
        <v>482</v>
      </c>
      <c r="H1144" s="32">
        <v>0</v>
      </c>
    </row>
    <row r="1145" spans="1:8" s="170" customFormat="1" x14ac:dyDescent="0.35">
      <c r="A1145" s="197" t="s">
        <v>1061</v>
      </c>
      <c r="B1145" s="66">
        <v>44124</v>
      </c>
      <c r="C1145" s="33">
        <v>77</v>
      </c>
      <c r="D1145" s="33">
        <v>798</v>
      </c>
      <c r="E1145" s="34">
        <v>0</v>
      </c>
      <c r="F1145" s="33">
        <v>93</v>
      </c>
      <c r="G1145" s="33">
        <v>362</v>
      </c>
      <c r="H1145" s="32">
        <v>0</v>
      </c>
    </row>
    <row r="1146" spans="1:8" s="170" customFormat="1" x14ac:dyDescent="0.35">
      <c r="A1146" s="197" t="s">
        <v>1062</v>
      </c>
      <c r="B1146" s="66">
        <v>44124</v>
      </c>
      <c r="C1146" s="33">
        <v>83</v>
      </c>
      <c r="D1146" s="33">
        <v>891</v>
      </c>
      <c r="E1146" s="34">
        <v>0</v>
      </c>
      <c r="F1146" s="33">
        <v>203</v>
      </c>
      <c r="G1146" s="33">
        <v>692</v>
      </c>
      <c r="H1146" s="32">
        <v>0</v>
      </c>
    </row>
    <row r="1147" spans="1:8" s="170" customFormat="1" x14ac:dyDescent="0.35">
      <c r="A1147" s="197" t="s">
        <v>1063</v>
      </c>
      <c r="B1147" s="66">
        <v>44124</v>
      </c>
      <c r="C1147" s="33">
        <v>148</v>
      </c>
      <c r="D1147" s="33">
        <v>912</v>
      </c>
      <c r="E1147" s="34">
        <v>0</v>
      </c>
      <c r="F1147" s="33">
        <v>128</v>
      </c>
      <c r="G1147" s="33">
        <v>271</v>
      </c>
      <c r="H1147" s="32">
        <v>0</v>
      </c>
    </row>
    <row r="1148" spans="1:8" s="170" customFormat="1" x14ac:dyDescent="0.35">
      <c r="A1148" s="197" t="s">
        <v>1057</v>
      </c>
      <c r="B1148" s="66">
        <v>44125</v>
      </c>
      <c r="C1148" s="33">
        <v>417</v>
      </c>
      <c r="D1148" s="33">
        <v>2562</v>
      </c>
      <c r="E1148" s="34">
        <v>0</v>
      </c>
      <c r="F1148" s="33">
        <v>262</v>
      </c>
      <c r="G1148" s="33">
        <v>779</v>
      </c>
      <c r="H1148" s="32">
        <v>0</v>
      </c>
    </row>
    <row r="1149" spans="1:8" s="170" customFormat="1" x14ac:dyDescent="0.35">
      <c r="A1149" s="197" t="s">
        <v>1059</v>
      </c>
      <c r="B1149" s="66">
        <v>44125</v>
      </c>
      <c r="C1149" s="33">
        <v>153</v>
      </c>
      <c r="D1149" s="33">
        <v>1319</v>
      </c>
      <c r="E1149" s="34">
        <v>0</v>
      </c>
      <c r="F1149" s="33">
        <v>107</v>
      </c>
      <c r="G1149" s="33">
        <v>521</v>
      </c>
      <c r="H1149" s="32">
        <v>0</v>
      </c>
    </row>
    <row r="1150" spans="1:8" s="170" customFormat="1" x14ac:dyDescent="0.35">
      <c r="A1150" s="197" t="s">
        <v>1060</v>
      </c>
      <c r="B1150" s="66">
        <v>44125</v>
      </c>
      <c r="C1150" s="33">
        <v>124</v>
      </c>
      <c r="D1150" s="33">
        <v>1311</v>
      </c>
      <c r="E1150" s="34">
        <v>0</v>
      </c>
      <c r="F1150" s="33">
        <v>136</v>
      </c>
      <c r="G1150" s="33">
        <v>465</v>
      </c>
      <c r="H1150" s="32">
        <v>0</v>
      </c>
    </row>
    <row r="1151" spans="1:8" s="170" customFormat="1" x14ac:dyDescent="0.35">
      <c r="A1151" s="197" t="s">
        <v>1061</v>
      </c>
      <c r="B1151" s="66">
        <v>44125</v>
      </c>
      <c r="C1151" s="33">
        <v>75</v>
      </c>
      <c r="D1151" s="33">
        <v>841</v>
      </c>
      <c r="E1151" s="34">
        <v>0</v>
      </c>
      <c r="F1151" s="33">
        <v>95</v>
      </c>
      <c r="G1151" s="33">
        <v>319</v>
      </c>
      <c r="H1151" s="32">
        <v>0</v>
      </c>
    </row>
    <row r="1152" spans="1:8" s="170" customFormat="1" x14ac:dyDescent="0.35">
      <c r="A1152" s="197" t="s">
        <v>1062</v>
      </c>
      <c r="B1152" s="66">
        <v>44125</v>
      </c>
      <c r="C1152" s="33">
        <v>80</v>
      </c>
      <c r="D1152" s="33">
        <v>932</v>
      </c>
      <c r="E1152" s="34">
        <v>0</v>
      </c>
      <c r="F1152" s="33">
        <v>206</v>
      </c>
      <c r="G1152" s="33">
        <v>654</v>
      </c>
      <c r="H1152" s="32">
        <v>0</v>
      </c>
    </row>
    <row r="1153" spans="1:8" s="170" customFormat="1" x14ac:dyDescent="0.35">
      <c r="A1153" s="197" t="s">
        <v>1063</v>
      </c>
      <c r="B1153" s="66">
        <v>44125</v>
      </c>
      <c r="C1153" s="33">
        <v>148</v>
      </c>
      <c r="D1153" s="33">
        <v>881</v>
      </c>
      <c r="E1153" s="34">
        <v>0</v>
      </c>
      <c r="F1153" s="33">
        <v>128</v>
      </c>
      <c r="G1153" s="33">
        <v>279</v>
      </c>
      <c r="H1153" s="32">
        <v>0</v>
      </c>
    </row>
    <row r="1154" spans="1:8" s="170" customFormat="1" x14ac:dyDescent="0.35">
      <c r="A1154" s="197" t="s">
        <v>1057</v>
      </c>
      <c r="B1154" s="66">
        <v>44126</v>
      </c>
      <c r="C1154" s="33">
        <v>414</v>
      </c>
      <c r="D1154" s="33">
        <v>2630</v>
      </c>
      <c r="E1154" s="34">
        <v>0</v>
      </c>
      <c r="F1154" s="33">
        <v>265</v>
      </c>
      <c r="G1154" s="33">
        <v>711</v>
      </c>
      <c r="H1154" s="32">
        <v>0</v>
      </c>
    </row>
    <row r="1155" spans="1:8" s="170" customFormat="1" x14ac:dyDescent="0.35">
      <c r="A1155" s="197" t="s">
        <v>1059</v>
      </c>
      <c r="B1155" s="66">
        <v>44126</v>
      </c>
      <c r="C1155" s="33">
        <v>148</v>
      </c>
      <c r="D1155" s="33">
        <v>1267</v>
      </c>
      <c r="E1155" s="34">
        <v>0</v>
      </c>
      <c r="F1155" s="33">
        <v>112</v>
      </c>
      <c r="G1155" s="33">
        <v>573</v>
      </c>
      <c r="H1155" s="32">
        <v>0</v>
      </c>
    </row>
    <row r="1156" spans="1:8" s="170" customFormat="1" x14ac:dyDescent="0.35">
      <c r="A1156" s="197" t="s">
        <v>1060</v>
      </c>
      <c r="B1156" s="66">
        <v>44126</v>
      </c>
      <c r="C1156" s="33">
        <v>120</v>
      </c>
      <c r="D1156" s="33">
        <v>1349</v>
      </c>
      <c r="E1156" s="34">
        <v>0</v>
      </c>
      <c r="F1156" s="33">
        <v>139</v>
      </c>
      <c r="G1156" s="33">
        <v>431</v>
      </c>
      <c r="H1156" s="32">
        <v>0</v>
      </c>
    </row>
    <row r="1157" spans="1:8" s="170" customFormat="1" x14ac:dyDescent="0.35">
      <c r="A1157" s="197" t="s">
        <v>1061</v>
      </c>
      <c r="B1157" s="66">
        <v>44126</v>
      </c>
      <c r="C1157" s="33">
        <v>80</v>
      </c>
      <c r="D1157" s="33">
        <v>825</v>
      </c>
      <c r="E1157" s="34">
        <v>0</v>
      </c>
      <c r="F1157" s="33">
        <v>90</v>
      </c>
      <c r="G1157" s="33">
        <v>335</v>
      </c>
      <c r="H1157" s="32">
        <v>0</v>
      </c>
    </row>
    <row r="1158" spans="1:8" s="170" customFormat="1" x14ac:dyDescent="0.35">
      <c r="A1158" s="197" t="s">
        <v>1062</v>
      </c>
      <c r="B1158" s="66">
        <v>44126</v>
      </c>
      <c r="C1158" s="33">
        <v>73</v>
      </c>
      <c r="D1158" s="33">
        <v>917</v>
      </c>
      <c r="E1158" s="34">
        <v>0</v>
      </c>
      <c r="F1158" s="33">
        <v>213</v>
      </c>
      <c r="G1158" s="33">
        <v>668</v>
      </c>
      <c r="H1158" s="32">
        <v>0</v>
      </c>
    </row>
    <row r="1159" spans="1:8" s="170" customFormat="1" x14ac:dyDescent="0.35">
      <c r="A1159" s="197" t="s">
        <v>1063</v>
      </c>
      <c r="B1159" s="66">
        <v>44126</v>
      </c>
      <c r="C1159" s="33">
        <v>151</v>
      </c>
      <c r="D1159" s="33">
        <v>886</v>
      </c>
      <c r="E1159" s="34">
        <v>0</v>
      </c>
      <c r="F1159" s="33">
        <v>125</v>
      </c>
      <c r="G1159" s="33">
        <v>274</v>
      </c>
      <c r="H1159" s="32">
        <v>0</v>
      </c>
    </row>
    <row r="1160" spans="1:8" s="170" customFormat="1" x14ac:dyDescent="0.35">
      <c r="A1160" s="197" t="s">
        <v>1057</v>
      </c>
      <c r="B1160" s="66">
        <v>44127</v>
      </c>
      <c r="C1160" s="33">
        <v>400</v>
      </c>
      <c r="D1160" s="33">
        <v>2599</v>
      </c>
      <c r="E1160" s="34">
        <v>0</v>
      </c>
      <c r="F1160" s="33">
        <v>279</v>
      </c>
      <c r="G1160" s="33">
        <v>742</v>
      </c>
      <c r="H1160" s="32">
        <v>0</v>
      </c>
    </row>
    <row r="1161" spans="1:8" s="170" customFormat="1" x14ac:dyDescent="0.35">
      <c r="A1161" s="197" t="s">
        <v>1059</v>
      </c>
      <c r="B1161" s="66">
        <v>44127</v>
      </c>
      <c r="C1161" s="33">
        <v>155</v>
      </c>
      <c r="D1161" s="33">
        <v>1262</v>
      </c>
      <c r="E1161" s="34">
        <v>0</v>
      </c>
      <c r="F1161" s="33">
        <v>105</v>
      </c>
      <c r="G1161" s="33">
        <v>578</v>
      </c>
      <c r="H1161" s="32">
        <v>0</v>
      </c>
    </row>
    <row r="1162" spans="1:8" s="170" customFormat="1" x14ac:dyDescent="0.35">
      <c r="A1162" s="197" t="s">
        <v>1060</v>
      </c>
      <c r="B1162" s="66">
        <v>44127</v>
      </c>
      <c r="C1162" s="33">
        <v>131</v>
      </c>
      <c r="D1162" s="33">
        <v>1312</v>
      </c>
      <c r="E1162" s="34">
        <v>0</v>
      </c>
      <c r="F1162" s="33">
        <v>128</v>
      </c>
      <c r="G1162" s="33">
        <v>464</v>
      </c>
      <c r="H1162" s="32">
        <v>0</v>
      </c>
    </row>
    <row r="1163" spans="1:8" s="170" customFormat="1" x14ac:dyDescent="0.35">
      <c r="A1163" s="197" t="s">
        <v>1061</v>
      </c>
      <c r="B1163" s="66">
        <v>44127</v>
      </c>
      <c r="C1163" s="33">
        <v>78</v>
      </c>
      <c r="D1163" s="33">
        <v>848</v>
      </c>
      <c r="E1163" s="34">
        <v>0</v>
      </c>
      <c r="F1163" s="33">
        <v>92</v>
      </c>
      <c r="G1163" s="33">
        <v>312</v>
      </c>
      <c r="H1163" s="32">
        <v>0</v>
      </c>
    </row>
    <row r="1164" spans="1:8" s="170" customFormat="1" x14ac:dyDescent="0.35">
      <c r="A1164" s="197" t="s">
        <v>1062</v>
      </c>
      <c r="B1164" s="66">
        <v>44127</v>
      </c>
      <c r="C1164" s="33">
        <v>77</v>
      </c>
      <c r="D1164" s="33">
        <v>909</v>
      </c>
      <c r="E1164" s="34">
        <v>0</v>
      </c>
      <c r="F1164" s="33">
        <v>209</v>
      </c>
      <c r="G1164" s="33">
        <v>670</v>
      </c>
      <c r="H1164" s="32">
        <v>0</v>
      </c>
    </row>
    <row r="1165" spans="1:8" s="170" customFormat="1" x14ac:dyDescent="0.35">
      <c r="A1165" s="197" t="s">
        <v>1063</v>
      </c>
      <c r="B1165" s="66">
        <v>44127</v>
      </c>
      <c r="C1165" s="33">
        <v>151</v>
      </c>
      <c r="D1165" s="33">
        <v>895</v>
      </c>
      <c r="E1165" s="34">
        <v>0</v>
      </c>
      <c r="F1165" s="33">
        <v>125</v>
      </c>
      <c r="G1165" s="33">
        <v>265</v>
      </c>
      <c r="H1165" s="32">
        <v>0</v>
      </c>
    </row>
    <row r="1166" spans="1:8" s="170" customFormat="1" x14ac:dyDescent="0.35">
      <c r="A1166" s="197" t="s">
        <v>1057</v>
      </c>
      <c r="B1166" s="66">
        <v>44128</v>
      </c>
      <c r="C1166" s="33">
        <v>403</v>
      </c>
      <c r="D1166" s="33">
        <v>2523</v>
      </c>
      <c r="E1166" s="34">
        <v>0</v>
      </c>
      <c r="F1166" s="33">
        <v>276</v>
      </c>
      <c r="G1166" s="33">
        <v>818</v>
      </c>
      <c r="H1166" s="32">
        <v>0</v>
      </c>
    </row>
    <row r="1167" spans="1:8" s="170" customFormat="1" x14ac:dyDescent="0.35">
      <c r="A1167" s="197" t="s">
        <v>1059</v>
      </c>
      <c r="B1167" s="66">
        <v>44128</v>
      </c>
      <c r="C1167" s="33">
        <v>146</v>
      </c>
      <c r="D1167" s="33">
        <v>1241</v>
      </c>
      <c r="E1167" s="34">
        <v>0</v>
      </c>
      <c r="F1167" s="33">
        <v>114</v>
      </c>
      <c r="G1167" s="33">
        <v>599</v>
      </c>
      <c r="H1167" s="32">
        <v>0</v>
      </c>
    </row>
    <row r="1168" spans="1:8" s="170" customFormat="1" x14ac:dyDescent="0.35">
      <c r="A1168" s="197" t="s">
        <v>1060</v>
      </c>
      <c r="B1168" s="66">
        <v>44128</v>
      </c>
      <c r="C1168" s="33">
        <v>126</v>
      </c>
      <c r="D1168" s="33">
        <v>1278</v>
      </c>
      <c r="E1168" s="34">
        <v>0</v>
      </c>
      <c r="F1168" s="33">
        <v>133</v>
      </c>
      <c r="G1168" s="33">
        <v>498</v>
      </c>
      <c r="H1168" s="32">
        <v>0</v>
      </c>
    </row>
    <row r="1169" spans="1:8" s="170" customFormat="1" x14ac:dyDescent="0.35">
      <c r="A1169" s="197" t="s">
        <v>1061</v>
      </c>
      <c r="B1169" s="66">
        <v>44128</v>
      </c>
      <c r="C1169" s="33">
        <v>76</v>
      </c>
      <c r="D1169" s="33">
        <v>770</v>
      </c>
      <c r="E1169" s="34">
        <v>0</v>
      </c>
      <c r="F1169" s="33">
        <v>94</v>
      </c>
      <c r="G1169" s="33">
        <v>390</v>
      </c>
      <c r="H1169" s="32">
        <v>0</v>
      </c>
    </row>
    <row r="1170" spans="1:8" s="170" customFormat="1" x14ac:dyDescent="0.35">
      <c r="A1170" s="197" t="s">
        <v>1062</v>
      </c>
      <c r="B1170" s="66">
        <v>44128</v>
      </c>
      <c r="C1170" s="33">
        <v>77</v>
      </c>
      <c r="D1170" s="33">
        <v>916</v>
      </c>
      <c r="E1170" s="34">
        <v>0</v>
      </c>
      <c r="F1170" s="33">
        <v>209</v>
      </c>
      <c r="G1170" s="33">
        <v>664</v>
      </c>
      <c r="H1170" s="32">
        <v>0</v>
      </c>
    </row>
    <row r="1171" spans="1:8" s="170" customFormat="1" x14ac:dyDescent="0.35">
      <c r="A1171" s="197" t="s">
        <v>1063</v>
      </c>
      <c r="B1171" s="66">
        <v>44128</v>
      </c>
      <c r="C1171" s="33">
        <v>150</v>
      </c>
      <c r="D1171" s="33">
        <v>870</v>
      </c>
      <c r="E1171" s="34">
        <v>0</v>
      </c>
      <c r="F1171" s="33">
        <v>126</v>
      </c>
      <c r="G1171" s="33">
        <v>290</v>
      </c>
      <c r="H1171" s="32">
        <v>0</v>
      </c>
    </row>
    <row r="1172" spans="1:8" s="170" customFormat="1" x14ac:dyDescent="0.35">
      <c r="A1172" s="197" t="s">
        <v>1057</v>
      </c>
      <c r="B1172" s="66">
        <v>44129</v>
      </c>
      <c r="C1172" s="33">
        <v>383</v>
      </c>
      <c r="D1172" s="33">
        <v>2432</v>
      </c>
      <c r="E1172" s="34">
        <v>0</v>
      </c>
      <c r="F1172" s="33">
        <v>296</v>
      </c>
      <c r="G1172" s="33">
        <v>909</v>
      </c>
      <c r="H1172" s="32">
        <v>0</v>
      </c>
    </row>
    <row r="1173" spans="1:8" s="170" customFormat="1" x14ac:dyDescent="0.35">
      <c r="A1173" s="197" t="s">
        <v>1059</v>
      </c>
      <c r="B1173" s="66">
        <v>44129</v>
      </c>
      <c r="C1173" s="33">
        <v>136</v>
      </c>
      <c r="D1173" s="33">
        <v>1179</v>
      </c>
      <c r="E1173" s="34">
        <v>0</v>
      </c>
      <c r="F1173" s="33">
        <v>120</v>
      </c>
      <c r="G1173" s="33">
        <v>646</v>
      </c>
      <c r="H1173" s="32">
        <v>0</v>
      </c>
    </row>
    <row r="1174" spans="1:8" s="170" customFormat="1" x14ac:dyDescent="0.35">
      <c r="A1174" s="197" t="s">
        <v>1060</v>
      </c>
      <c r="B1174" s="66">
        <v>44129</v>
      </c>
      <c r="C1174" s="33">
        <v>123</v>
      </c>
      <c r="D1174" s="33">
        <v>1213</v>
      </c>
      <c r="E1174" s="34">
        <v>0</v>
      </c>
      <c r="F1174" s="33">
        <v>136</v>
      </c>
      <c r="G1174" s="33">
        <v>563</v>
      </c>
      <c r="H1174" s="32">
        <v>0</v>
      </c>
    </row>
    <row r="1175" spans="1:8" s="170" customFormat="1" x14ac:dyDescent="0.35">
      <c r="A1175" s="197" t="s">
        <v>1061</v>
      </c>
      <c r="B1175" s="66">
        <v>44129</v>
      </c>
      <c r="C1175" s="33">
        <v>65</v>
      </c>
      <c r="D1175" s="33">
        <v>766</v>
      </c>
      <c r="E1175" s="34">
        <v>0</v>
      </c>
      <c r="F1175" s="33">
        <v>105</v>
      </c>
      <c r="G1175" s="33">
        <v>394</v>
      </c>
      <c r="H1175" s="32">
        <v>0</v>
      </c>
    </row>
    <row r="1176" spans="1:8" s="170" customFormat="1" x14ac:dyDescent="0.35">
      <c r="A1176" s="197" t="s">
        <v>1062</v>
      </c>
      <c r="B1176" s="66">
        <v>44129</v>
      </c>
      <c r="C1176" s="33">
        <v>69</v>
      </c>
      <c r="D1176" s="33">
        <v>888</v>
      </c>
      <c r="E1176" s="34">
        <v>0</v>
      </c>
      <c r="F1176" s="33">
        <v>217</v>
      </c>
      <c r="G1176" s="33">
        <v>693</v>
      </c>
      <c r="H1176" s="32">
        <v>0</v>
      </c>
    </row>
    <row r="1177" spans="1:8" s="170" customFormat="1" x14ac:dyDescent="0.35">
      <c r="A1177" s="197" t="s">
        <v>1063</v>
      </c>
      <c r="B1177" s="66">
        <v>44129</v>
      </c>
      <c r="C1177" s="33">
        <v>142</v>
      </c>
      <c r="D1177" s="33">
        <v>845</v>
      </c>
      <c r="E1177" s="34">
        <v>0</v>
      </c>
      <c r="F1177" s="33">
        <v>134</v>
      </c>
      <c r="G1177" s="33">
        <v>315</v>
      </c>
      <c r="H1177" s="32">
        <v>0</v>
      </c>
    </row>
    <row r="1178" spans="1:8" s="170" customFormat="1" x14ac:dyDescent="0.35">
      <c r="A1178" s="197" t="s">
        <v>1057</v>
      </c>
      <c r="B1178" s="66">
        <v>44130</v>
      </c>
      <c r="C1178" s="33">
        <v>376</v>
      </c>
      <c r="D1178" s="33">
        <v>2448</v>
      </c>
      <c r="E1178" s="34">
        <v>0</v>
      </c>
      <c r="F1178" s="33">
        <v>303</v>
      </c>
      <c r="G1178" s="33">
        <v>893</v>
      </c>
      <c r="H1178" s="32">
        <v>0</v>
      </c>
    </row>
    <row r="1179" spans="1:8" s="170" customFormat="1" x14ac:dyDescent="0.35">
      <c r="A1179" s="197" t="s">
        <v>1059</v>
      </c>
      <c r="B1179" s="66">
        <v>44130</v>
      </c>
      <c r="C1179" s="33">
        <v>144</v>
      </c>
      <c r="D1179" s="33">
        <v>1197</v>
      </c>
      <c r="E1179" s="34">
        <v>0</v>
      </c>
      <c r="F1179" s="33">
        <v>112</v>
      </c>
      <c r="G1179" s="33">
        <v>628</v>
      </c>
      <c r="H1179" s="32">
        <v>0</v>
      </c>
    </row>
    <row r="1180" spans="1:8" s="170" customFormat="1" x14ac:dyDescent="0.35">
      <c r="A1180" s="197" t="s">
        <v>1060</v>
      </c>
      <c r="B1180" s="66">
        <v>44130</v>
      </c>
      <c r="C1180" s="33">
        <v>124</v>
      </c>
      <c r="D1180" s="33">
        <v>1198</v>
      </c>
      <c r="E1180" s="34">
        <v>0</v>
      </c>
      <c r="F1180" s="33">
        <v>135</v>
      </c>
      <c r="G1180" s="33">
        <v>578</v>
      </c>
      <c r="H1180" s="32">
        <v>0</v>
      </c>
    </row>
    <row r="1181" spans="1:8" s="170" customFormat="1" x14ac:dyDescent="0.35">
      <c r="A1181" s="197" t="s">
        <v>1061</v>
      </c>
      <c r="B1181" s="66">
        <v>44130</v>
      </c>
      <c r="C1181" s="33">
        <v>67</v>
      </c>
      <c r="D1181" s="33">
        <v>756</v>
      </c>
      <c r="E1181" s="34">
        <v>0</v>
      </c>
      <c r="F1181" s="33">
        <v>103</v>
      </c>
      <c r="G1181" s="33">
        <v>404</v>
      </c>
      <c r="H1181" s="32">
        <v>0</v>
      </c>
    </row>
    <row r="1182" spans="1:8" s="170" customFormat="1" x14ac:dyDescent="0.35">
      <c r="A1182" s="197" t="s">
        <v>1062</v>
      </c>
      <c r="B1182" s="66">
        <v>44130</v>
      </c>
      <c r="C1182" s="33">
        <v>79</v>
      </c>
      <c r="D1182" s="33">
        <v>904</v>
      </c>
      <c r="E1182" s="34">
        <v>0</v>
      </c>
      <c r="F1182" s="33">
        <v>207</v>
      </c>
      <c r="G1182" s="33">
        <v>678</v>
      </c>
      <c r="H1182" s="32">
        <v>0</v>
      </c>
    </row>
    <row r="1183" spans="1:8" s="170" customFormat="1" x14ac:dyDescent="0.35">
      <c r="A1183" s="197" t="s">
        <v>1063</v>
      </c>
      <c r="B1183" s="66">
        <v>44130</v>
      </c>
      <c r="C1183" s="33">
        <v>140</v>
      </c>
      <c r="D1183" s="33">
        <v>855</v>
      </c>
      <c r="E1183" s="34">
        <v>0</v>
      </c>
      <c r="F1183" s="33">
        <v>136</v>
      </c>
      <c r="G1183" s="33">
        <v>305</v>
      </c>
      <c r="H1183" s="32">
        <v>0</v>
      </c>
    </row>
    <row r="1184" spans="1:8" s="170" customFormat="1" x14ac:dyDescent="0.35">
      <c r="A1184" s="197" t="s">
        <v>1057</v>
      </c>
      <c r="B1184" s="66">
        <v>44131</v>
      </c>
      <c r="C1184" s="33">
        <v>412</v>
      </c>
      <c r="D1184" s="33">
        <v>2555</v>
      </c>
      <c r="E1184" s="34">
        <v>0</v>
      </c>
      <c r="F1184" s="33">
        <v>267</v>
      </c>
      <c r="G1184" s="33">
        <v>786</v>
      </c>
      <c r="H1184" s="32">
        <v>0</v>
      </c>
    </row>
    <row r="1185" spans="1:8" s="170" customFormat="1" x14ac:dyDescent="0.35">
      <c r="A1185" s="197" t="s">
        <v>1059</v>
      </c>
      <c r="B1185" s="66">
        <v>44131</v>
      </c>
      <c r="C1185" s="33">
        <v>149</v>
      </c>
      <c r="D1185" s="33">
        <v>1274</v>
      </c>
      <c r="E1185" s="34">
        <v>0</v>
      </c>
      <c r="F1185" s="33">
        <v>107</v>
      </c>
      <c r="G1185" s="33">
        <v>551</v>
      </c>
      <c r="H1185" s="32">
        <v>0</v>
      </c>
    </row>
    <row r="1186" spans="1:8" s="170" customFormat="1" x14ac:dyDescent="0.35">
      <c r="A1186" s="197" t="s">
        <v>1060</v>
      </c>
      <c r="B1186" s="66">
        <v>44131</v>
      </c>
      <c r="C1186" s="33">
        <v>128</v>
      </c>
      <c r="D1186" s="33">
        <v>1266</v>
      </c>
      <c r="E1186" s="34">
        <v>0</v>
      </c>
      <c r="F1186" s="33">
        <v>131</v>
      </c>
      <c r="G1186" s="33">
        <v>510</v>
      </c>
      <c r="H1186" s="32">
        <v>0</v>
      </c>
    </row>
    <row r="1187" spans="1:8" s="170" customFormat="1" x14ac:dyDescent="0.35">
      <c r="A1187" s="197" t="s">
        <v>1061</v>
      </c>
      <c r="B1187" s="66">
        <v>44131</v>
      </c>
      <c r="C1187" s="33">
        <v>76</v>
      </c>
      <c r="D1187" s="33">
        <v>823</v>
      </c>
      <c r="E1187" s="34">
        <v>0</v>
      </c>
      <c r="F1187" s="33">
        <v>94</v>
      </c>
      <c r="G1187" s="33">
        <v>346</v>
      </c>
      <c r="H1187" s="32">
        <v>0</v>
      </c>
    </row>
    <row r="1188" spans="1:8" s="170" customFormat="1" x14ac:dyDescent="0.35">
      <c r="A1188" s="197" t="s">
        <v>1062</v>
      </c>
      <c r="B1188" s="66">
        <v>44131</v>
      </c>
      <c r="C1188" s="33">
        <v>81</v>
      </c>
      <c r="D1188" s="33">
        <v>901</v>
      </c>
      <c r="E1188" s="34">
        <v>0</v>
      </c>
      <c r="F1188" s="33">
        <v>205</v>
      </c>
      <c r="G1188" s="33">
        <v>682</v>
      </c>
      <c r="H1188" s="32">
        <v>0</v>
      </c>
    </row>
    <row r="1189" spans="1:8" s="170" customFormat="1" x14ac:dyDescent="0.35">
      <c r="A1189" s="197" t="s">
        <v>1063</v>
      </c>
      <c r="B1189" s="66">
        <v>44131</v>
      </c>
      <c r="C1189" s="33">
        <v>141</v>
      </c>
      <c r="D1189" s="33">
        <v>890</v>
      </c>
      <c r="E1189" s="34">
        <v>0</v>
      </c>
      <c r="F1189" s="33">
        <v>135</v>
      </c>
      <c r="G1189" s="33">
        <v>270</v>
      </c>
      <c r="H1189" s="32">
        <v>0</v>
      </c>
    </row>
    <row r="1190" spans="1:8" s="170" customFormat="1" x14ac:dyDescent="0.35">
      <c r="A1190" s="197" t="s">
        <v>1057</v>
      </c>
      <c r="B1190" s="66">
        <v>44132</v>
      </c>
      <c r="C1190" s="33">
        <v>415</v>
      </c>
      <c r="D1190" s="33">
        <v>2571</v>
      </c>
      <c r="E1190" s="34">
        <v>0</v>
      </c>
      <c r="F1190" s="33">
        <v>264</v>
      </c>
      <c r="G1190" s="33">
        <v>770</v>
      </c>
      <c r="H1190" s="32">
        <v>0</v>
      </c>
    </row>
    <row r="1191" spans="1:8" s="170" customFormat="1" x14ac:dyDescent="0.35">
      <c r="A1191" s="197" t="s">
        <v>1059</v>
      </c>
      <c r="B1191" s="66">
        <v>44132</v>
      </c>
      <c r="C1191" s="33">
        <v>154</v>
      </c>
      <c r="D1191" s="33">
        <v>1264</v>
      </c>
      <c r="E1191" s="34">
        <v>0</v>
      </c>
      <c r="F1191" s="33">
        <v>102</v>
      </c>
      <c r="G1191" s="33">
        <v>561</v>
      </c>
      <c r="H1191" s="32">
        <v>0</v>
      </c>
    </row>
    <row r="1192" spans="1:8" s="170" customFormat="1" x14ac:dyDescent="0.35">
      <c r="A1192" s="197" t="s">
        <v>1060</v>
      </c>
      <c r="B1192" s="66">
        <v>44132</v>
      </c>
      <c r="C1192" s="33">
        <v>125</v>
      </c>
      <c r="D1192" s="33">
        <v>1287</v>
      </c>
      <c r="E1192" s="34">
        <v>0</v>
      </c>
      <c r="F1192" s="33">
        <v>134</v>
      </c>
      <c r="G1192" s="33">
        <v>504</v>
      </c>
      <c r="H1192" s="32">
        <v>0</v>
      </c>
    </row>
    <row r="1193" spans="1:8" s="170" customFormat="1" x14ac:dyDescent="0.35">
      <c r="A1193" s="197" t="s">
        <v>1061</v>
      </c>
      <c r="B1193" s="66">
        <v>44132</v>
      </c>
      <c r="C1193" s="33">
        <v>84</v>
      </c>
      <c r="D1193" s="33">
        <v>859</v>
      </c>
      <c r="E1193" s="34">
        <v>0</v>
      </c>
      <c r="F1193" s="33">
        <v>86</v>
      </c>
      <c r="G1193" s="33">
        <v>301</v>
      </c>
      <c r="H1193" s="32">
        <v>0</v>
      </c>
    </row>
    <row r="1194" spans="1:8" s="170" customFormat="1" x14ac:dyDescent="0.35">
      <c r="A1194" s="197" t="s">
        <v>1062</v>
      </c>
      <c r="B1194" s="66">
        <v>44132</v>
      </c>
      <c r="C1194" s="33">
        <v>78</v>
      </c>
      <c r="D1194" s="33">
        <v>893</v>
      </c>
      <c r="E1194" s="34">
        <v>0</v>
      </c>
      <c r="F1194" s="33">
        <v>208</v>
      </c>
      <c r="G1194" s="33">
        <v>689</v>
      </c>
      <c r="H1194" s="32">
        <v>0</v>
      </c>
    </row>
    <row r="1195" spans="1:8" s="170" customFormat="1" x14ac:dyDescent="0.35">
      <c r="A1195" s="197" t="s">
        <v>1063</v>
      </c>
      <c r="B1195" s="66">
        <v>44132</v>
      </c>
      <c r="C1195" s="33">
        <v>142</v>
      </c>
      <c r="D1195" s="33">
        <v>896</v>
      </c>
      <c r="E1195" s="34">
        <v>0</v>
      </c>
      <c r="F1195" s="33">
        <v>134</v>
      </c>
      <c r="G1195" s="33">
        <v>264</v>
      </c>
      <c r="H1195" s="32">
        <v>0</v>
      </c>
    </row>
    <row r="1196" spans="1:8" s="170" customFormat="1" x14ac:dyDescent="0.35">
      <c r="A1196" s="197" t="s">
        <v>1057</v>
      </c>
      <c r="B1196" s="66">
        <v>44133</v>
      </c>
      <c r="C1196" s="33">
        <v>400</v>
      </c>
      <c r="D1196" s="33">
        <v>2570</v>
      </c>
      <c r="E1196" s="34">
        <v>0</v>
      </c>
      <c r="F1196" s="33">
        <v>279</v>
      </c>
      <c r="G1196" s="33">
        <v>771</v>
      </c>
      <c r="H1196" s="32">
        <v>0</v>
      </c>
    </row>
    <row r="1197" spans="1:8" s="170" customFormat="1" x14ac:dyDescent="0.35">
      <c r="A1197" s="197" t="s">
        <v>1059</v>
      </c>
      <c r="B1197" s="66">
        <v>44133</v>
      </c>
      <c r="C1197" s="33">
        <v>151</v>
      </c>
      <c r="D1197" s="33">
        <v>1311</v>
      </c>
      <c r="E1197" s="34">
        <v>0</v>
      </c>
      <c r="F1197" s="33">
        <v>105</v>
      </c>
      <c r="G1197" s="33">
        <v>514</v>
      </c>
      <c r="H1197" s="32">
        <v>0</v>
      </c>
    </row>
    <row r="1198" spans="1:8" s="170" customFormat="1" x14ac:dyDescent="0.35">
      <c r="A1198" s="197" t="s">
        <v>1060</v>
      </c>
      <c r="B1198" s="66">
        <v>44133</v>
      </c>
      <c r="C1198" s="33">
        <v>134</v>
      </c>
      <c r="D1198" s="33">
        <v>1285</v>
      </c>
      <c r="E1198" s="34">
        <v>0</v>
      </c>
      <c r="F1198" s="33">
        <v>125</v>
      </c>
      <c r="G1198" s="33">
        <v>506</v>
      </c>
      <c r="H1198" s="32">
        <v>0</v>
      </c>
    </row>
    <row r="1199" spans="1:8" s="170" customFormat="1" x14ac:dyDescent="0.35">
      <c r="A1199" s="197" t="s">
        <v>1061</v>
      </c>
      <c r="B1199" s="66">
        <v>44133</v>
      </c>
      <c r="C1199" s="33">
        <v>83</v>
      </c>
      <c r="D1199" s="33">
        <v>831</v>
      </c>
      <c r="E1199" s="34">
        <v>0</v>
      </c>
      <c r="F1199" s="33">
        <v>87</v>
      </c>
      <c r="G1199" s="33">
        <v>329</v>
      </c>
      <c r="H1199" s="32">
        <v>0</v>
      </c>
    </row>
    <row r="1200" spans="1:8" s="170" customFormat="1" x14ac:dyDescent="0.35">
      <c r="A1200" s="197" t="s">
        <v>1062</v>
      </c>
      <c r="B1200" s="66">
        <v>44133</v>
      </c>
      <c r="C1200" s="33">
        <v>82</v>
      </c>
      <c r="D1200" s="33">
        <v>939</v>
      </c>
      <c r="E1200" s="34">
        <v>0</v>
      </c>
      <c r="F1200" s="33">
        <v>204</v>
      </c>
      <c r="G1200" s="33">
        <v>642</v>
      </c>
      <c r="H1200" s="32">
        <v>0</v>
      </c>
    </row>
    <row r="1201" spans="1:8" s="170" customFormat="1" x14ac:dyDescent="0.35">
      <c r="A1201" s="197" t="s">
        <v>1063</v>
      </c>
      <c r="B1201" s="66">
        <v>44133</v>
      </c>
      <c r="C1201" s="33">
        <v>141</v>
      </c>
      <c r="D1201" s="33">
        <v>875</v>
      </c>
      <c r="E1201" s="34">
        <v>0</v>
      </c>
      <c r="F1201" s="33">
        <v>135</v>
      </c>
      <c r="G1201" s="33">
        <v>285</v>
      </c>
      <c r="H1201" s="32">
        <v>0</v>
      </c>
    </row>
    <row r="1202" spans="1:8" s="170" customFormat="1" x14ac:dyDescent="0.35">
      <c r="A1202" s="197" t="s">
        <v>1057</v>
      </c>
      <c r="B1202" s="66">
        <v>44134</v>
      </c>
      <c r="C1202" s="33">
        <v>407</v>
      </c>
      <c r="D1202" s="33">
        <v>2596</v>
      </c>
      <c r="E1202" s="34">
        <v>0</v>
      </c>
      <c r="F1202" s="33">
        <v>272</v>
      </c>
      <c r="G1202" s="33">
        <v>745</v>
      </c>
      <c r="H1202" s="32">
        <v>0</v>
      </c>
    </row>
    <row r="1203" spans="1:8" s="170" customFormat="1" x14ac:dyDescent="0.35">
      <c r="A1203" s="197" t="s">
        <v>1059</v>
      </c>
      <c r="B1203" s="66">
        <v>44134</v>
      </c>
      <c r="C1203" s="33">
        <v>149</v>
      </c>
      <c r="D1203" s="33">
        <v>1285</v>
      </c>
      <c r="E1203" s="34">
        <v>0</v>
      </c>
      <c r="F1203" s="33">
        <v>107</v>
      </c>
      <c r="G1203" s="33">
        <v>540</v>
      </c>
      <c r="H1203" s="32">
        <v>0</v>
      </c>
    </row>
    <row r="1204" spans="1:8" s="170" customFormat="1" x14ac:dyDescent="0.35">
      <c r="A1204" s="197" t="s">
        <v>1060</v>
      </c>
      <c r="B1204" s="66">
        <v>44134</v>
      </c>
      <c r="C1204" s="33">
        <v>128</v>
      </c>
      <c r="D1204" s="33">
        <v>1267</v>
      </c>
      <c r="E1204" s="34">
        <v>0</v>
      </c>
      <c r="F1204" s="33">
        <v>131</v>
      </c>
      <c r="G1204" s="33">
        <v>524</v>
      </c>
      <c r="H1204" s="32">
        <v>0</v>
      </c>
    </row>
    <row r="1205" spans="1:8" s="170" customFormat="1" x14ac:dyDescent="0.35">
      <c r="A1205" s="197" t="s">
        <v>1061</v>
      </c>
      <c r="B1205" s="66">
        <v>44134</v>
      </c>
      <c r="C1205" s="33">
        <v>86</v>
      </c>
      <c r="D1205" s="33">
        <v>796</v>
      </c>
      <c r="E1205" s="34">
        <v>0</v>
      </c>
      <c r="F1205" s="33">
        <v>84</v>
      </c>
      <c r="G1205" s="33">
        <v>364</v>
      </c>
      <c r="H1205" s="32">
        <v>0</v>
      </c>
    </row>
    <row r="1206" spans="1:8" s="170" customFormat="1" x14ac:dyDescent="0.35">
      <c r="A1206" s="197" t="s">
        <v>1062</v>
      </c>
      <c r="B1206" s="66">
        <v>44134</v>
      </c>
      <c r="C1206" s="33">
        <v>84</v>
      </c>
      <c r="D1206" s="33">
        <v>893</v>
      </c>
      <c r="E1206" s="34">
        <v>0</v>
      </c>
      <c r="F1206" s="33">
        <v>202</v>
      </c>
      <c r="G1206" s="33">
        <v>684</v>
      </c>
      <c r="H1206" s="32">
        <v>0</v>
      </c>
    </row>
    <row r="1207" spans="1:8" s="170" customFormat="1" x14ac:dyDescent="0.35">
      <c r="A1207" s="197" t="s">
        <v>1063</v>
      </c>
      <c r="B1207" s="66">
        <v>44134</v>
      </c>
      <c r="C1207" s="33">
        <v>138</v>
      </c>
      <c r="D1207" s="33">
        <v>866</v>
      </c>
      <c r="E1207" s="34">
        <v>0</v>
      </c>
      <c r="F1207" s="33">
        <v>138</v>
      </c>
      <c r="G1207" s="33">
        <v>294</v>
      </c>
      <c r="H1207" s="32">
        <v>0</v>
      </c>
    </row>
    <row r="1208" spans="1:8" s="170" customFormat="1" x14ac:dyDescent="0.35">
      <c r="A1208" s="197" t="s">
        <v>1057</v>
      </c>
      <c r="B1208" s="66">
        <v>44135</v>
      </c>
      <c r="C1208" s="33">
        <v>403</v>
      </c>
      <c r="D1208" s="33">
        <v>2539</v>
      </c>
      <c r="E1208" s="34">
        <v>0</v>
      </c>
      <c r="F1208" s="33">
        <v>276</v>
      </c>
      <c r="G1208" s="33">
        <v>802</v>
      </c>
      <c r="H1208" s="32">
        <v>0</v>
      </c>
    </row>
    <row r="1209" spans="1:8" s="170" customFormat="1" x14ac:dyDescent="0.35">
      <c r="A1209" s="197" t="s">
        <v>1059</v>
      </c>
      <c r="B1209" s="66">
        <v>44135</v>
      </c>
      <c r="C1209" s="33">
        <v>138</v>
      </c>
      <c r="D1209" s="33">
        <v>1232</v>
      </c>
      <c r="E1209" s="34">
        <v>0</v>
      </c>
      <c r="F1209" s="33">
        <v>118</v>
      </c>
      <c r="G1209" s="33">
        <v>593</v>
      </c>
      <c r="H1209" s="32">
        <v>0</v>
      </c>
    </row>
    <row r="1210" spans="1:8" s="170" customFormat="1" x14ac:dyDescent="0.35">
      <c r="A1210" s="197" t="s">
        <v>1060</v>
      </c>
      <c r="B1210" s="66">
        <v>44135</v>
      </c>
      <c r="C1210" s="33">
        <v>134</v>
      </c>
      <c r="D1210" s="33">
        <v>1232</v>
      </c>
      <c r="E1210" s="34">
        <v>0</v>
      </c>
      <c r="F1210" s="33">
        <v>125</v>
      </c>
      <c r="G1210" s="33">
        <v>559</v>
      </c>
      <c r="H1210" s="32">
        <v>0</v>
      </c>
    </row>
    <row r="1211" spans="1:8" s="170" customFormat="1" x14ac:dyDescent="0.35">
      <c r="A1211" s="197" t="s">
        <v>1061</v>
      </c>
      <c r="B1211" s="66">
        <v>44135</v>
      </c>
      <c r="C1211" s="33">
        <v>72</v>
      </c>
      <c r="D1211" s="33">
        <v>774</v>
      </c>
      <c r="E1211" s="34">
        <v>0</v>
      </c>
      <c r="F1211" s="33">
        <v>98</v>
      </c>
      <c r="G1211" s="33">
        <v>386</v>
      </c>
      <c r="H1211" s="32">
        <v>0</v>
      </c>
    </row>
    <row r="1212" spans="1:8" s="170" customFormat="1" x14ac:dyDescent="0.35">
      <c r="A1212" s="197" t="s">
        <v>1062</v>
      </c>
      <c r="B1212" s="66">
        <v>44135</v>
      </c>
      <c r="C1212" s="33">
        <v>83</v>
      </c>
      <c r="D1212" s="33">
        <v>865</v>
      </c>
      <c r="E1212" s="34">
        <v>0</v>
      </c>
      <c r="F1212" s="33">
        <v>203</v>
      </c>
      <c r="G1212" s="33">
        <v>716</v>
      </c>
      <c r="H1212" s="32">
        <v>0</v>
      </c>
    </row>
    <row r="1213" spans="1:8" s="170" customFormat="1" x14ac:dyDescent="0.35">
      <c r="A1213" s="197" t="s">
        <v>1063</v>
      </c>
      <c r="B1213" s="66">
        <v>44135</v>
      </c>
      <c r="C1213" s="33">
        <v>140</v>
      </c>
      <c r="D1213" s="33">
        <v>861</v>
      </c>
      <c r="E1213" s="34">
        <v>0</v>
      </c>
      <c r="F1213" s="33">
        <v>134</v>
      </c>
      <c r="G1213" s="33">
        <v>299</v>
      </c>
      <c r="H1213" s="32">
        <v>0</v>
      </c>
    </row>
    <row r="1214" spans="1:8" s="170" customFormat="1" x14ac:dyDescent="0.35">
      <c r="A1214" s="197" t="s">
        <v>1057</v>
      </c>
      <c r="B1214" s="66">
        <v>44136</v>
      </c>
      <c r="C1214" s="33">
        <v>394</v>
      </c>
      <c r="D1214" s="33">
        <v>2385</v>
      </c>
      <c r="E1214" s="34">
        <v>0</v>
      </c>
      <c r="F1214" s="33">
        <v>285</v>
      </c>
      <c r="G1214" s="33">
        <v>956</v>
      </c>
      <c r="H1214" s="32">
        <v>0</v>
      </c>
    </row>
    <row r="1215" spans="1:8" s="170" customFormat="1" x14ac:dyDescent="0.35">
      <c r="A1215" s="197" t="s">
        <v>1059</v>
      </c>
      <c r="B1215" s="66">
        <v>44136</v>
      </c>
      <c r="C1215" s="33">
        <v>124</v>
      </c>
      <c r="D1215" s="33">
        <v>1184</v>
      </c>
      <c r="E1215" s="34">
        <v>0</v>
      </c>
      <c r="F1215" s="33">
        <v>132</v>
      </c>
      <c r="G1215" s="33">
        <v>641</v>
      </c>
      <c r="H1215" s="32">
        <v>0</v>
      </c>
    </row>
    <row r="1216" spans="1:8" s="170" customFormat="1" x14ac:dyDescent="0.35">
      <c r="A1216" s="197" t="s">
        <v>1060</v>
      </c>
      <c r="B1216" s="66">
        <v>44136</v>
      </c>
      <c r="C1216" s="33">
        <v>121</v>
      </c>
      <c r="D1216" s="33">
        <v>1162</v>
      </c>
      <c r="E1216" s="34">
        <v>0</v>
      </c>
      <c r="F1216" s="33">
        <v>138</v>
      </c>
      <c r="G1216" s="33">
        <v>629</v>
      </c>
      <c r="H1216" s="32">
        <v>0</v>
      </c>
    </row>
    <row r="1217" spans="1:8" s="170" customFormat="1" x14ac:dyDescent="0.35">
      <c r="A1217" s="197" t="s">
        <v>1061</v>
      </c>
      <c r="B1217" s="66">
        <v>44136</v>
      </c>
      <c r="C1217" s="33">
        <v>69</v>
      </c>
      <c r="D1217" s="33">
        <v>751</v>
      </c>
      <c r="E1217" s="34">
        <v>0</v>
      </c>
      <c r="F1217" s="33">
        <v>101</v>
      </c>
      <c r="G1217" s="33">
        <v>409</v>
      </c>
      <c r="H1217" s="32">
        <v>0</v>
      </c>
    </row>
    <row r="1218" spans="1:8" s="170" customFormat="1" x14ac:dyDescent="0.35">
      <c r="A1218" s="197" t="s">
        <v>1062</v>
      </c>
      <c r="B1218" s="66">
        <v>44136</v>
      </c>
      <c r="C1218" s="33">
        <v>79</v>
      </c>
      <c r="D1218" s="33">
        <v>819</v>
      </c>
      <c r="E1218" s="34">
        <v>0</v>
      </c>
      <c r="F1218" s="33">
        <v>207</v>
      </c>
      <c r="G1218" s="33">
        <v>760</v>
      </c>
      <c r="H1218" s="32">
        <v>0</v>
      </c>
    </row>
    <row r="1219" spans="1:8" s="170" customFormat="1" x14ac:dyDescent="0.35">
      <c r="A1219" s="197" t="s">
        <v>1063</v>
      </c>
      <c r="B1219" s="66">
        <v>44136</v>
      </c>
      <c r="C1219" s="33">
        <v>139</v>
      </c>
      <c r="D1219" s="33">
        <v>805</v>
      </c>
      <c r="E1219" s="34">
        <v>0</v>
      </c>
      <c r="F1219" s="33">
        <v>135</v>
      </c>
      <c r="G1219" s="33">
        <v>355</v>
      </c>
      <c r="H1219" s="32">
        <v>0</v>
      </c>
    </row>
    <row r="1220" spans="1:8" s="170" customFormat="1" x14ac:dyDescent="0.35">
      <c r="A1220" s="197" t="s">
        <v>1057</v>
      </c>
      <c r="B1220" s="66">
        <v>44137</v>
      </c>
      <c r="C1220" s="33">
        <v>397</v>
      </c>
      <c r="D1220" s="33">
        <v>2401</v>
      </c>
      <c r="E1220" s="34">
        <v>0</v>
      </c>
      <c r="F1220" s="33">
        <v>282</v>
      </c>
      <c r="G1220" s="33">
        <v>940</v>
      </c>
      <c r="H1220" s="32">
        <v>0</v>
      </c>
    </row>
    <row r="1221" spans="1:8" s="170" customFormat="1" x14ac:dyDescent="0.35">
      <c r="A1221" s="197" t="s">
        <v>1059</v>
      </c>
      <c r="B1221" s="66">
        <v>44137</v>
      </c>
      <c r="C1221" s="33">
        <v>123</v>
      </c>
      <c r="D1221" s="33">
        <v>1186</v>
      </c>
      <c r="E1221" s="34">
        <v>0</v>
      </c>
      <c r="F1221" s="33">
        <v>133</v>
      </c>
      <c r="G1221" s="33">
        <v>639</v>
      </c>
      <c r="H1221" s="32">
        <v>0</v>
      </c>
    </row>
    <row r="1222" spans="1:8" s="170" customFormat="1" x14ac:dyDescent="0.35">
      <c r="A1222" s="197" t="s">
        <v>1060</v>
      </c>
      <c r="B1222" s="66">
        <v>44137</v>
      </c>
      <c r="C1222" s="33">
        <v>112</v>
      </c>
      <c r="D1222" s="33">
        <v>1177</v>
      </c>
      <c r="E1222" s="34">
        <v>0</v>
      </c>
      <c r="F1222" s="33">
        <v>147</v>
      </c>
      <c r="G1222" s="33">
        <v>614</v>
      </c>
      <c r="H1222" s="32">
        <v>0</v>
      </c>
    </row>
    <row r="1223" spans="1:8" s="170" customFormat="1" x14ac:dyDescent="0.35">
      <c r="A1223" s="197" t="s">
        <v>1061</v>
      </c>
      <c r="B1223" s="66">
        <v>44137</v>
      </c>
      <c r="C1223" s="33">
        <v>68</v>
      </c>
      <c r="D1223" s="33">
        <v>754</v>
      </c>
      <c r="E1223" s="34">
        <v>0</v>
      </c>
      <c r="F1223" s="33">
        <v>102</v>
      </c>
      <c r="G1223" s="33">
        <v>406</v>
      </c>
      <c r="H1223" s="32">
        <v>0</v>
      </c>
    </row>
    <row r="1224" spans="1:8" s="170" customFormat="1" x14ac:dyDescent="0.35">
      <c r="A1224" s="197" t="s">
        <v>1062</v>
      </c>
      <c r="B1224" s="66">
        <v>44137</v>
      </c>
      <c r="C1224" s="33">
        <v>82</v>
      </c>
      <c r="D1224" s="33">
        <v>888</v>
      </c>
      <c r="E1224" s="34">
        <v>0</v>
      </c>
      <c r="F1224" s="33">
        <v>204</v>
      </c>
      <c r="G1224" s="33">
        <v>695</v>
      </c>
      <c r="H1224" s="32">
        <v>0</v>
      </c>
    </row>
    <row r="1225" spans="1:8" s="170" customFormat="1" x14ac:dyDescent="0.35">
      <c r="A1225" s="197" t="s">
        <v>1063</v>
      </c>
      <c r="B1225" s="66">
        <v>44137</v>
      </c>
      <c r="C1225" s="33">
        <v>138</v>
      </c>
      <c r="D1225" s="33">
        <v>815</v>
      </c>
      <c r="E1225" s="34">
        <v>0</v>
      </c>
      <c r="F1225" s="33">
        <v>136</v>
      </c>
      <c r="G1225" s="33">
        <v>345</v>
      </c>
      <c r="H1225" s="32">
        <v>0</v>
      </c>
    </row>
    <row r="1226" spans="1:8" s="170" customFormat="1" x14ac:dyDescent="0.35">
      <c r="A1226" s="197" t="s">
        <v>1057</v>
      </c>
      <c r="B1226" s="66">
        <v>44138</v>
      </c>
      <c r="C1226" s="33">
        <v>414</v>
      </c>
      <c r="D1226" s="33">
        <v>2538</v>
      </c>
      <c r="E1226" s="34">
        <v>0</v>
      </c>
      <c r="F1226" s="33">
        <v>265</v>
      </c>
      <c r="G1226" s="33">
        <v>803</v>
      </c>
      <c r="H1226" s="32">
        <v>0</v>
      </c>
    </row>
    <row r="1227" spans="1:8" s="170" customFormat="1" x14ac:dyDescent="0.35">
      <c r="A1227" s="197" t="s">
        <v>1059</v>
      </c>
      <c r="B1227" s="66">
        <v>44138</v>
      </c>
      <c r="C1227" s="33">
        <v>145</v>
      </c>
      <c r="D1227" s="33">
        <v>1236</v>
      </c>
      <c r="E1227" s="34">
        <v>0</v>
      </c>
      <c r="F1227" s="33">
        <v>111</v>
      </c>
      <c r="G1227" s="33">
        <v>589</v>
      </c>
      <c r="H1227" s="32">
        <v>0</v>
      </c>
    </row>
    <row r="1228" spans="1:8" s="170" customFormat="1" x14ac:dyDescent="0.35">
      <c r="A1228" s="197" t="s">
        <v>1060</v>
      </c>
      <c r="B1228" s="66">
        <v>44138</v>
      </c>
      <c r="C1228" s="33">
        <v>118</v>
      </c>
      <c r="D1228" s="33">
        <v>1285</v>
      </c>
      <c r="E1228" s="34">
        <v>0</v>
      </c>
      <c r="F1228" s="33">
        <v>141</v>
      </c>
      <c r="G1228" s="33">
        <v>506</v>
      </c>
      <c r="H1228" s="32">
        <v>0</v>
      </c>
    </row>
    <row r="1229" spans="1:8" s="170" customFormat="1" x14ac:dyDescent="0.35">
      <c r="A1229" s="197" t="s">
        <v>1061</v>
      </c>
      <c r="B1229" s="66">
        <v>44138</v>
      </c>
      <c r="C1229" s="33">
        <v>81</v>
      </c>
      <c r="D1229" s="33">
        <v>833</v>
      </c>
      <c r="E1229" s="34">
        <v>0</v>
      </c>
      <c r="F1229" s="33">
        <v>89</v>
      </c>
      <c r="G1229" s="33">
        <v>327</v>
      </c>
      <c r="H1229" s="32">
        <v>0</v>
      </c>
    </row>
    <row r="1230" spans="1:8" s="170" customFormat="1" x14ac:dyDescent="0.35">
      <c r="A1230" s="197" t="s">
        <v>1062</v>
      </c>
      <c r="B1230" s="66">
        <v>44138</v>
      </c>
      <c r="C1230" s="33">
        <v>87</v>
      </c>
      <c r="D1230" s="33">
        <v>909</v>
      </c>
      <c r="E1230" s="34">
        <v>0</v>
      </c>
      <c r="F1230" s="33">
        <v>199</v>
      </c>
      <c r="G1230" s="33">
        <v>676</v>
      </c>
      <c r="H1230" s="32">
        <v>0</v>
      </c>
    </row>
    <row r="1231" spans="1:8" s="170" customFormat="1" x14ac:dyDescent="0.35">
      <c r="A1231" s="197" t="s">
        <v>1063</v>
      </c>
      <c r="B1231" s="66">
        <v>44138</v>
      </c>
      <c r="C1231" s="33">
        <v>148</v>
      </c>
      <c r="D1231" s="33">
        <v>894</v>
      </c>
      <c r="E1231" s="34">
        <v>0</v>
      </c>
      <c r="F1231" s="33">
        <v>126</v>
      </c>
      <c r="G1231" s="33">
        <v>266</v>
      </c>
      <c r="H1231" s="32">
        <v>0</v>
      </c>
    </row>
    <row r="1232" spans="1:8" s="170" customFormat="1" x14ac:dyDescent="0.35">
      <c r="A1232" s="197" t="s">
        <v>1057</v>
      </c>
      <c r="B1232" s="66">
        <v>44139</v>
      </c>
      <c r="C1232" s="33">
        <v>420</v>
      </c>
      <c r="D1232" s="33">
        <v>2583</v>
      </c>
      <c r="E1232" s="34">
        <v>0</v>
      </c>
      <c r="F1232" s="33">
        <v>259</v>
      </c>
      <c r="G1232" s="33">
        <v>758</v>
      </c>
      <c r="H1232" s="32">
        <v>0</v>
      </c>
    </row>
    <row r="1233" spans="1:8" s="170" customFormat="1" x14ac:dyDescent="0.35">
      <c r="A1233" s="197" t="s">
        <v>1059</v>
      </c>
      <c r="B1233" s="66">
        <v>44139</v>
      </c>
      <c r="C1233" s="33">
        <v>156</v>
      </c>
      <c r="D1233" s="33">
        <v>1270</v>
      </c>
      <c r="E1233" s="34">
        <v>0</v>
      </c>
      <c r="F1233" s="33">
        <v>100</v>
      </c>
      <c r="G1233" s="33">
        <v>555</v>
      </c>
      <c r="H1233" s="32">
        <v>0</v>
      </c>
    </row>
    <row r="1234" spans="1:8" s="170" customFormat="1" x14ac:dyDescent="0.35">
      <c r="A1234" s="197" t="s">
        <v>1060</v>
      </c>
      <c r="B1234" s="66">
        <v>44139</v>
      </c>
      <c r="C1234" s="33">
        <v>119</v>
      </c>
      <c r="D1234" s="33">
        <v>1275</v>
      </c>
      <c r="E1234" s="34">
        <v>0</v>
      </c>
      <c r="F1234" s="33">
        <v>140</v>
      </c>
      <c r="G1234" s="33">
        <v>516</v>
      </c>
      <c r="H1234" s="32">
        <v>0</v>
      </c>
    </row>
    <row r="1235" spans="1:8" s="170" customFormat="1" x14ac:dyDescent="0.35">
      <c r="A1235" s="197" t="s">
        <v>1061</v>
      </c>
      <c r="B1235" s="66">
        <v>44139</v>
      </c>
      <c r="C1235" s="33">
        <v>83</v>
      </c>
      <c r="D1235" s="33">
        <v>782</v>
      </c>
      <c r="E1235" s="34">
        <v>0</v>
      </c>
      <c r="F1235" s="33">
        <v>87</v>
      </c>
      <c r="G1235" s="33">
        <v>378</v>
      </c>
      <c r="H1235" s="32">
        <v>0</v>
      </c>
    </row>
    <row r="1236" spans="1:8" s="170" customFormat="1" x14ac:dyDescent="0.35">
      <c r="A1236" s="197" t="s">
        <v>1062</v>
      </c>
      <c r="B1236" s="66">
        <v>44139</v>
      </c>
      <c r="C1236" s="33">
        <v>95</v>
      </c>
      <c r="D1236" s="33">
        <v>884</v>
      </c>
      <c r="E1236" s="34">
        <v>0</v>
      </c>
      <c r="F1236" s="33">
        <v>191</v>
      </c>
      <c r="G1236" s="33">
        <v>704</v>
      </c>
      <c r="H1236" s="32">
        <v>0</v>
      </c>
    </row>
    <row r="1237" spans="1:8" s="170" customFormat="1" x14ac:dyDescent="0.35">
      <c r="A1237" s="197" t="s">
        <v>1063</v>
      </c>
      <c r="B1237" s="66">
        <v>44139</v>
      </c>
      <c r="C1237" s="33">
        <v>149</v>
      </c>
      <c r="D1237" s="33">
        <v>873</v>
      </c>
      <c r="E1237" s="34">
        <v>0</v>
      </c>
      <c r="F1237" s="33">
        <v>127</v>
      </c>
      <c r="G1237" s="33">
        <v>287</v>
      </c>
      <c r="H1237" s="32">
        <v>0</v>
      </c>
    </row>
    <row r="1238" spans="1:8" s="170" customFormat="1" x14ac:dyDescent="0.35">
      <c r="A1238" s="197" t="s">
        <v>1057</v>
      </c>
      <c r="B1238" s="66">
        <v>44140</v>
      </c>
      <c r="C1238" s="33">
        <v>428</v>
      </c>
      <c r="D1238" s="33">
        <v>2570</v>
      </c>
      <c r="E1238" s="34">
        <v>0</v>
      </c>
      <c r="F1238" s="33">
        <v>251</v>
      </c>
      <c r="G1238" s="33">
        <v>771</v>
      </c>
      <c r="H1238" s="32">
        <v>0</v>
      </c>
    </row>
    <row r="1239" spans="1:8" s="170" customFormat="1" x14ac:dyDescent="0.35">
      <c r="A1239" s="197" t="s">
        <v>1059</v>
      </c>
      <c r="B1239" s="66">
        <v>44140</v>
      </c>
      <c r="C1239" s="33">
        <v>149</v>
      </c>
      <c r="D1239" s="33">
        <v>1244</v>
      </c>
      <c r="E1239" s="34">
        <v>0</v>
      </c>
      <c r="F1239" s="33">
        <v>107</v>
      </c>
      <c r="G1239" s="33">
        <v>581</v>
      </c>
      <c r="H1239" s="32">
        <v>0</v>
      </c>
    </row>
    <row r="1240" spans="1:8" s="170" customFormat="1" x14ac:dyDescent="0.35">
      <c r="A1240" s="197" t="s">
        <v>1060</v>
      </c>
      <c r="B1240" s="66">
        <v>44140</v>
      </c>
      <c r="C1240" s="33">
        <v>122</v>
      </c>
      <c r="D1240" s="33">
        <v>1279</v>
      </c>
      <c r="E1240" s="34">
        <v>0</v>
      </c>
      <c r="F1240" s="33">
        <v>137</v>
      </c>
      <c r="G1240" s="33">
        <v>512</v>
      </c>
      <c r="H1240" s="32">
        <v>0</v>
      </c>
    </row>
    <row r="1241" spans="1:8" s="170" customFormat="1" x14ac:dyDescent="0.35">
      <c r="A1241" s="197" t="s">
        <v>1061</v>
      </c>
      <c r="B1241" s="66">
        <v>44140</v>
      </c>
      <c r="C1241" s="33">
        <v>84</v>
      </c>
      <c r="D1241" s="33">
        <v>786</v>
      </c>
      <c r="E1241" s="34">
        <v>0</v>
      </c>
      <c r="F1241" s="33">
        <v>86</v>
      </c>
      <c r="G1241" s="33">
        <v>374</v>
      </c>
      <c r="H1241" s="32">
        <v>0</v>
      </c>
    </row>
    <row r="1242" spans="1:8" s="170" customFormat="1" x14ac:dyDescent="0.35">
      <c r="A1242" s="197" t="s">
        <v>1062</v>
      </c>
      <c r="B1242" s="66">
        <v>44140</v>
      </c>
      <c r="C1242" s="33">
        <v>91</v>
      </c>
      <c r="D1242" s="33">
        <v>907</v>
      </c>
      <c r="E1242" s="34">
        <v>0</v>
      </c>
      <c r="F1242" s="33">
        <v>195</v>
      </c>
      <c r="G1242" s="33">
        <v>680</v>
      </c>
      <c r="H1242" s="32">
        <v>0</v>
      </c>
    </row>
    <row r="1243" spans="1:8" s="170" customFormat="1" x14ac:dyDescent="0.35">
      <c r="A1243" s="197" t="s">
        <v>1063</v>
      </c>
      <c r="B1243" s="66">
        <v>44140</v>
      </c>
      <c r="C1243" s="33">
        <v>146</v>
      </c>
      <c r="D1243" s="33">
        <v>879</v>
      </c>
      <c r="E1243" s="34">
        <v>0</v>
      </c>
      <c r="F1243" s="33">
        <v>130</v>
      </c>
      <c r="G1243" s="33">
        <v>281</v>
      </c>
      <c r="H1243" s="32">
        <v>0</v>
      </c>
    </row>
    <row r="1244" spans="1:8" s="170" customFormat="1" x14ac:dyDescent="0.35">
      <c r="A1244" s="197" t="s">
        <v>1057</v>
      </c>
      <c r="B1244" s="66">
        <v>44141</v>
      </c>
      <c r="C1244" s="33">
        <v>431</v>
      </c>
      <c r="D1244" s="33">
        <v>2573</v>
      </c>
      <c r="E1244" s="34">
        <v>0</v>
      </c>
      <c r="F1244" s="33">
        <v>248</v>
      </c>
      <c r="G1244" s="33">
        <v>768</v>
      </c>
      <c r="H1244" s="32">
        <v>0</v>
      </c>
    </row>
    <row r="1245" spans="1:8" s="170" customFormat="1" x14ac:dyDescent="0.35">
      <c r="A1245" s="197" t="s">
        <v>1059</v>
      </c>
      <c r="B1245" s="66">
        <v>44141</v>
      </c>
      <c r="C1245" s="33">
        <v>157</v>
      </c>
      <c r="D1245" s="33">
        <v>1256</v>
      </c>
      <c r="E1245" s="34">
        <v>0</v>
      </c>
      <c r="F1245" s="33">
        <v>99</v>
      </c>
      <c r="G1245" s="33">
        <v>569</v>
      </c>
      <c r="H1245" s="32">
        <v>0</v>
      </c>
    </row>
    <row r="1246" spans="1:8" s="170" customFormat="1" x14ac:dyDescent="0.35">
      <c r="A1246" s="197" t="s">
        <v>1060</v>
      </c>
      <c r="B1246" s="66">
        <v>44141</v>
      </c>
      <c r="C1246" s="33">
        <v>125</v>
      </c>
      <c r="D1246" s="33">
        <v>1253</v>
      </c>
      <c r="E1246" s="34">
        <v>0</v>
      </c>
      <c r="F1246" s="33">
        <v>134</v>
      </c>
      <c r="G1246" s="33">
        <v>538</v>
      </c>
      <c r="H1246" s="32">
        <v>0</v>
      </c>
    </row>
    <row r="1247" spans="1:8" s="170" customFormat="1" x14ac:dyDescent="0.35">
      <c r="A1247" s="197" t="s">
        <v>1061</v>
      </c>
      <c r="B1247" s="66">
        <v>44141</v>
      </c>
      <c r="C1247" s="33">
        <v>86</v>
      </c>
      <c r="D1247" s="33">
        <v>837</v>
      </c>
      <c r="E1247" s="34">
        <v>0</v>
      </c>
      <c r="F1247" s="33">
        <v>84</v>
      </c>
      <c r="G1247" s="33">
        <v>323</v>
      </c>
      <c r="H1247" s="32">
        <v>0</v>
      </c>
    </row>
    <row r="1248" spans="1:8" s="170" customFormat="1" x14ac:dyDescent="0.35">
      <c r="A1248" s="197" t="s">
        <v>1062</v>
      </c>
      <c r="B1248" s="66">
        <v>44141</v>
      </c>
      <c r="C1248" s="33">
        <v>89</v>
      </c>
      <c r="D1248" s="33">
        <v>929</v>
      </c>
      <c r="E1248" s="34">
        <v>0</v>
      </c>
      <c r="F1248" s="33">
        <v>197</v>
      </c>
      <c r="G1248" s="33">
        <v>653</v>
      </c>
      <c r="H1248" s="32">
        <v>0</v>
      </c>
    </row>
    <row r="1249" spans="1:8" s="170" customFormat="1" x14ac:dyDescent="0.35">
      <c r="A1249" s="197" t="s">
        <v>1063</v>
      </c>
      <c r="B1249" s="66">
        <v>44141</v>
      </c>
      <c r="C1249" s="33">
        <v>136</v>
      </c>
      <c r="D1249" s="33">
        <v>891</v>
      </c>
      <c r="E1249" s="34">
        <v>0</v>
      </c>
      <c r="F1249" s="33">
        <v>140</v>
      </c>
      <c r="G1249" s="33">
        <v>269</v>
      </c>
      <c r="H1249" s="32">
        <v>0</v>
      </c>
    </row>
    <row r="1250" spans="1:8" s="170" customFormat="1" x14ac:dyDescent="0.35">
      <c r="A1250" s="197" t="s">
        <v>1057</v>
      </c>
      <c r="B1250" s="66">
        <v>44142</v>
      </c>
      <c r="C1250" s="33">
        <v>434</v>
      </c>
      <c r="D1250" s="33">
        <v>2510</v>
      </c>
      <c r="E1250" s="34">
        <v>0</v>
      </c>
      <c r="F1250" s="33">
        <v>245</v>
      </c>
      <c r="G1250" s="33">
        <v>831</v>
      </c>
      <c r="H1250" s="32">
        <v>0</v>
      </c>
    </row>
    <row r="1251" spans="1:8" s="170" customFormat="1" x14ac:dyDescent="0.35">
      <c r="A1251" s="197" t="s">
        <v>1059</v>
      </c>
      <c r="B1251" s="66">
        <v>44142</v>
      </c>
      <c r="C1251" s="33">
        <v>153</v>
      </c>
      <c r="D1251" s="33">
        <v>1216</v>
      </c>
      <c r="E1251" s="34">
        <v>0</v>
      </c>
      <c r="F1251" s="33">
        <v>103</v>
      </c>
      <c r="G1251" s="33">
        <v>609</v>
      </c>
      <c r="H1251" s="32">
        <v>0</v>
      </c>
    </row>
    <row r="1252" spans="1:8" s="170" customFormat="1" x14ac:dyDescent="0.35">
      <c r="A1252" s="197" t="s">
        <v>1060</v>
      </c>
      <c r="B1252" s="66">
        <v>44142</v>
      </c>
      <c r="C1252" s="33">
        <v>137</v>
      </c>
      <c r="D1252" s="33">
        <v>1176</v>
      </c>
      <c r="E1252" s="34">
        <v>0</v>
      </c>
      <c r="F1252" s="33">
        <v>122</v>
      </c>
      <c r="G1252" s="33">
        <v>615</v>
      </c>
      <c r="H1252" s="32">
        <v>0</v>
      </c>
    </row>
    <row r="1253" spans="1:8" s="170" customFormat="1" x14ac:dyDescent="0.35">
      <c r="A1253" s="197" t="s">
        <v>1061</v>
      </c>
      <c r="B1253" s="66">
        <v>44142</v>
      </c>
      <c r="C1253" s="33">
        <v>86</v>
      </c>
      <c r="D1253" s="33">
        <v>812</v>
      </c>
      <c r="E1253" s="34">
        <v>0</v>
      </c>
      <c r="F1253" s="33">
        <v>85</v>
      </c>
      <c r="G1253" s="33">
        <v>348</v>
      </c>
      <c r="H1253" s="32">
        <v>0</v>
      </c>
    </row>
    <row r="1254" spans="1:8" s="170" customFormat="1" x14ac:dyDescent="0.35">
      <c r="A1254" s="197" t="s">
        <v>1062</v>
      </c>
      <c r="B1254" s="66">
        <v>44142</v>
      </c>
      <c r="C1254" s="33">
        <v>76</v>
      </c>
      <c r="D1254" s="33">
        <v>889</v>
      </c>
      <c r="E1254" s="34">
        <v>0</v>
      </c>
      <c r="F1254" s="33">
        <v>210</v>
      </c>
      <c r="G1254" s="33">
        <v>690</v>
      </c>
      <c r="H1254" s="32">
        <v>0</v>
      </c>
    </row>
    <row r="1255" spans="1:8" s="170" customFormat="1" x14ac:dyDescent="0.35">
      <c r="A1255" s="197" t="s">
        <v>1063</v>
      </c>
      <c r="B1255" s="66">
        <v>44142</v>
      </c>
      <c r="C1255" s="33">
        <v>136</v>
      </c>
      <c r="D1255" s="33">
        <v>855</v>
      </c>
      <c r="E1255" s="34">
        <v>0</v>
      </c>
      <c r="F1255" s="33">
        <v>140</v>
      </c>
      <c r="G1255" s="33">
        <v>305</v>
      </c>
      <c r="H1255" s="32">
        <v>0</v>
      </c>
    </row>
    <row r="1256" spans="1:8" s="170" customFormat="1" x14ac:dyDescent="0.35">
      <c r="A1256" s="197" t="s">
        <v>1057</v>
      </c>
      <c r="B1256" s="66">
        <v>44143</v>
      </c>
      <c r="C1256" s="33">
        <v>406</v>
      </c>
      <c r="D1256" s="33">
        <v>2415</v>
      </c>
      <c r="E1256" s="34">
        <v>0</v>
      </c>
      <c r="F1256" s="33">
        <v>273</v>
      </c>
      <c r="G1256" s="33">
        <v>926</v>
      </c>
      <c r="H1256" s="32">
        <v>0</v>
      </c>
    </row>
    <row r="1257" spans="1:8" s="170" customFormat="1" x14ac:dyDescent="0.35">
      <c r="A1257" s="197" t="s">
        <v>1059</v>
      </c>
      <c r="B1257" s="66">
        <v>44143</v>
      </c>
      <c r="C1257" s="33">
        <v>147</v>
      </c>
      <c r="D1257" s="33">
        <v>1195</v>
      </c>
      <c r="E1257" s="34">
        <v>0</v>
      </c>
      <c r="F1257" s="33">
        <v>109</v>
      </c>
      <c r="G1257" s="33">
        <v>630</v>
      </c>
      <c r="H1257" s="32">
        <v>0</v>
      </c>
    </row>
    <row r="1258" spans="1:8" s="170" customFormat="1" x14ac:dyDescent="0.35">
      <c r="A1258" s="197" t="s">
        <v>1060</v>
      </c>
      <c r="B1258" s="66">
        <v>44143</v>
      </c>
      <c r="C1258" s="33">
        <v>136</v>
      </c>
      <c r="D1258" s="33">
        <v>1182</v>
      </c>
      <c r="E1258" s="34">
        <v>0</v>
      </c>
      <c r="F1258" s="33">
        <v>123</v>
      </c>
      <c r="G1258" s="33">
        <v>609</v>
      </c>
      <c r="H1258" s="32">
        <v>0</v>
      </c>
    </row>
    <row r="1259" spans="1:8" s="170" customFormat="1" x14ac:dyDescent="0.35">
      <c r="A1259" s="197" t="s">
        <v>1061</v>
      </c>
      <c r="B1259" s="66">
        <v>44143</v>
      </c>
      <c r="C1259" s="33">
        <v>84</v>
      </c>
      <c r="D1259" s="33">
        <v>778</v>
      </c>
      <c r="E1259" s="34">
        <v>0</v>
      </c>
      <c r="F1259" s="33">
        <v>87</v>
      </c>
      <c r="G1259" s="33">
        <v>382</v>
      </c>
      <c r="H1259" s="32">
        <v>0</v>
      </c>
    </row>
    <row r="1260" spans="1:8" s="170" customFormat="1" x14ac:dyDescent="0.35">
      <c r="A1260" s="197" t="s">
        <v>1062</v>
      </c>
      <c r="B1260" s="66">
        <v>44143</v>
      </c>
      <c r="C1260" s="33">
        <v>84</v>
      </c>
      <c r="D1260" s="33">
        <v>887</v>
      </c>
      <c r="E1260" s="34">
        <v>0</v>
      </c>
      <c r="F1260" s="33">
        <v>202</v>
      </c>
      <c r="G1260" s="33">
        <v>688</v>
      </c>
      <c r="H1260" s="32">
        <v>0</v>
      </c>
    </row>
    <row r="1261" spans="1:8" s="170" customFormat="1" x14ac:dyDescent="0.35">
      <c r="A1261" s="197" t="s">
        <v>1063</v>
      </c>
      <c r="B1261" s="66">
        <v>44143</v>
      </c>
      <c r="C1261" s="33">
        <v>141</v>
      </c>
      <c r="D1261" s="33">
        <v>804</v>
      </c>
      <c r="E1261" s="34">
        <v>0</v>
      </c>
      <c r="F1261" s="33">
        <v>135</v>
      </c>
      <c r="G1261" s="33">
        <v>356</v>
      </c>
      <c r="H1261" s="32">
        <v>0</v>
      </c>
    </row>
    <row r="1262" spans="1:8" s="170" customFormat="1" x14ac:dyDescent="0.35">
      <c r="A1262" s="197" t="s">
        <v>1057</v>
      </c>
      <c r="B1262" s="66">
        <v>44144</v>
      </c>
      <c r="C1262" s="33">
        <v>399</v>
      </c>
      <c r="D1262" s="33">
        <v>2443</v>
      </c>
      <c r="E1262" s="34">
        <v>0</v>
      </c>
      <c r="F1262" s="33">
        <v>280</v>
      </c>
      <c r="G1262" s="33">
        <v>898</v>
      </c>
      <c r="H1262" s="32">
        <v>0</v>
      </c>
    </row>
    <row r="1263" spans="1:8" s="170" customFormat="1" x14ac:dyDescent="0.35">
      <c r="A1263" s="197" t="s">
        <v>1059</v>
      </c>
      <c r="B1263" s="66">
        <v>44144</v>
      </c>
      <c r="C1263" s="33">
        <v>143</v>
      </c>
      <c r="D1263" s="33">
        <v>1189</v>
      </c>
      <c r="E1263" s="34">
        <v>0</v>
      </c>
      <c r="F1263" s="33">
        <v>113</v>
      </c>
      <c r="G1263" s="33">
        <v>636</v>
      </c>
      <c r="H1263" s="32">
        <v>0</v>
      </c>
    </row>
    <row r="1264" spans="1:8" s="170" customFormat="1" x14ac:dyDescent="0.35">
      <c r="A1264" s="197" t="s">
        <v>1060</v>
      </c>
      <c r="B1264" s="66">
        <v>44144</v>
      </c>
      <c r="C1264" s="33">
        <v>124</v>
      </c>
      <c r="D1264" s="33">
        <v>1212</v>
      </c>
      <c r="E1264" s="34">
        <v>0</v>
      </c>
      <c r="F1264" s="33">
        <v>135</v>
      </c>
      <c r="G1264" s="33">
        <v>579</v>
      </c>
      <c r="H1264" s="32">
        <v>0</v>
      </c>
    </row>
    <row r="1265" spans="1:8" s="170" customFormat="1" x14ac:dyDescent="0.35">
      <c r="A1265" s="197" t="s">
        <v>1061</v>
      </c>
      <c r="B1265" s="66">
        <v>44144</v>
      </c>
      <c r="C1265" s="33">
        <v>76</v>
      </c>
      <c r="D1265" s="33">
        <v>800</v>
      </c>
      <c r="E1265" s="34">
        <v>0</v>
      </c>
      <c r="F1265" s="33">
        <v>95</v>
      </c>
      <c r="G1265" s="33">
        <v>368</v>
      </c>
      <c r="H1265" s="32">
        <v>0</v>
      </c>
    </row>
    <row r="1266" spans="1:8" s="170" customFormat="1" x14ac:dyDescent="0.35">
      <c r="A1266" s="197" t="s">
        <v>1062</v>
      </c>
      <c r="B1266" s="66">
        <v>44144</v>
      </c>
      <c r="C1266" s="33">
        <v>82</v>
      </c>
      <c r="D1266" s="33">
        <v>897</v>
      </c>
      <c r="E1266" s="34">
        <v>0</v>
      </c>
      <c r="F1266" s="33">
        <v>204</v>
      </c>
      <c r="G1266" s="33">
        <v>687</v>
      </c>
      <c r="H1266" s="32">
        <v>0</v>
      </c>
    </row>
    <row r="1267" spans="1:8" s="170" customFormat="1" x14ac:dyDescent="0.35">
      <c r="A1267" s="197" t="s">
        <v>1063</v>
      </c>
      <c r="B1267" s="66">
        <v>44144</v>
      </c>
      <c r="C1267" s="33">
        <v>140</v>
      </c>
      <c r="D1267" s="33">
        <v>834</v>
      </c>
      <c r="E1267" s="34">
        <v>0</v>
      </c>
      <c r="F1267" s="33">
        <v>136</v>
      </c>
      <c r="G1267" s="33">
        <v>326</v>
      </c>
      <c r="H1267" s="32">
        <v>0</v>
      </c>
    </row>
    <row r="1268" spans="1:8" s="170" customFormat="1" x14ac:dyDescent="0.35">
      <c r="A1268" s="197" t="s">
        <v>1057</v>
      </c>
      <c r="B1268" s="66">
        <v>44145</v>
      </c>
      <c r="C1268" s="33">
        <v>419</v>
      </c>
      <c r="D1268" s="33">
        <v>2541</v>
      </c>
      <c r="E1268" s="34">
        <v>0</v>
      </c>
      <c r="F1268" s="33">
        <v>260</v>
      </c>
      <c r="G1268" s="33">
        <v>800</v>
      </c>
      <c r="H1268" s="32">
        <v>0</v>
      </c>
    </row>
    <row r="1269" spans="1:8" s="170" customFormat="1" x14ac:dyDescent="0.35">
      <c r="A1269" s="197" t="s">
        <v>1059</v>
      </c>
      <c r="B1269" s="66">
        <v>44145</v>
      </c>
      <c r="C1269" s="33">
        <v>146</v>
      </c>
      <c r="D1269" s="33">
        <v>1259</v>
      </c>
      <c r="E1269" s="34">
        <v>0</v>
      </c>
      <c r="F1269" s="33">
        <v>110</v>
      </c>
      <c r="G1269" s="33">
        <v>566</v>
      </c>
      <c r="H1269" s="32">
        <v>0</v>
      </c>
    </row>
    <row r="1270" spans="1:8" s="170" customFormat="1" x14ac:dyDescent="0.35">
      <c r="A1270" s="197" t="s">
        <v>1060</v>
      </c>
      <c r="B1270" s="66">
        <v>44145</v>
      </c>
      <c r="C1270" s="33">
        <v>131</v>
      </c>
      <c r="D1270" s="33">
        <v>1313</v>
      </c>
      <c r="E1270" s="34">
        <v>0</v>
      </c>
      <c r="F1270" s="33">
        <v>128</v>
      </c>
      <c r="G1270" s="33">
        <v>478</v>
      </c>
      <c r="H1270" s="32">
        <v>0</v>
      </c>
    </row>
    <row r="1271" spans="1:8" s="170" customFormat="1" x14ac:dyDescent="0.35">
      <c r="A1271" s="197" t="s">
        <v>1061</v>
      </c>
      <c r="B1271" s="66">
        <v>44145</v>
      </c>
      <c r="C1271" s="33">
        <v>88</v>
      </c>
      <c r="D1271" s="33">
        <v>856</v>
      </c>
      <c r="E1271" s="34">
        <v>0</v>
      </c>
      <c r="F1271" s="33">
        <v>83</v>
      </c>
      <c r="G1271" s="33">
        <v>321</v>
      </c>
      <c r="H1271" s="32">
        <v>0</v>
      </c>
    </row>
    <row r="1272" spans="1:8" s="170" customFormat="1" x14ac:dyDescent="0.35">
      <c r="A1272" s="197" t="s">
        <v>1062</v>
      </c>
      <c r="B1272" s="66">
        <v>44145</v>
      </c>
      <c r="C1272" s="33">
        <v>83</v>
      </c>
      <c r="D1272" s="33">
        <v>951</v>
      </c>
      <c r="E1272" s="34">
        <v>0</v>
      </c>
      <c r="F1272" s="33">
        <v>203</v>
      </c>
      <c r="G1272" s="33">
        <v>631</v>
      </c>
      <c r="H1272" s="32">
        <v>0</v>
      </c>
    </row>
    <row r="1273" spans="1:8" s="170" customFormat="1" x14ac:dyDescent="0.35">
      <c r="A1273" s="197" t="s">
        <v>1063</v>
      </c>
      <c r="B1273" s="66">
        <v>44145</v>
      </c>
      <c r="C1273" s="33">
        <v>146</v>
      </c>
      <c r="D1273" s="33">
        <v>886</v>
      </c>
      <c r="E1273" s="34">
        <v>0</v>
      </c>
      <c r="F1273" s="33">
        <v>130</v>
      </c>
      <c r="G1273" s="33">
        <v>274</v>
      </c>
      <c r="H1273" s="32">
        <v>0</v>
      </c>
    </row>
    <row r="1274" spans="1:8" s="170" customFormat="1" x14ac:dyDescent="0.35">
      <c r="A1274" s="197" t="s">
        <v>1057</v>
      </c>
      <c r="B1274" s="66">
        <v>44146</v>
      </c>
      <c r="C1274" s="33">
        <v>411</v>
      </c>
      <c r="D1274" s="33">
        <v>2603</v>
      </c>
      <c r="E1274" s="34">
        <v>0</v>
      </c>
      <c r="F1274" s="33">
        <v>268</v>
      </c>
      <c r="G1274" s="33">
        <v>738</v>
      </c>
      <c r="H1274" s="32">
        <v>0</v>
      </c>
    </row>
    <row r="1275" spans="1:8" s="170" customFormat="1" x14ac:dyDescent="0.35">
      <c r="A1275" s="197" t="s">
        <v>1059</v>
      </c>
      <c r="B1275" s="66">
        <v>44146</v>
      </c>
      <c r="C1275" s="33">
        <v>148</v>
      </c>
      <c r="D1275" s="33">
        <v>1292</v>
      </c>
      <c r="E1275" s="34">
        <v>0</v>
      </c>
      <c r="F1275" s="33">
        <v>108</v>
      </c>
      <c r="G1275" s="33">
        <v>533</v>
      </c>
      <c r="H1275" s="32">
        <v>0</v>
      </c>
    </row>
    <row r="1276" spans="1:8" s="170" customFormat="1" x14ac:dyDescent="0.35">
      <c r="A1276" s="197" t="s">
        <v>1060</v>
      </c>
      <c r="B1276" s="66">
        <v>44146</v>
      </c>
      <c r="C1276" s="33">
        <v>129</v>
      </c>
      <c r="D1276" s="33">
        <v>1330</v>
      </c>
      <c r="E1276" s="34">
        <v>0</v>
      </c>
      <c r="F1276" s="33">
        <v>130</v>
      </c>
      <c r="G1276" s="33">
        <v>461</v>
      </c>
      <c r="H1276" s="32">
        <v>0</v>
      </c>
    </row>
    <row r="1277" spans="1:8" s="170" customFormat="1" x14ac:dyDescent="0.35">
      <c r="A1277" s="197" t="s">
        <v>1061</v>
      </c>
      <c r="B1277" s="66">
        <v>44146</v>
      </c>
      <c r="C1277" s="33">
        <v>92</v>
      </c>
      <c r="D1277" s="33">
        <v>856</v>
      </c>
      <c r="E1277" s="34">
        <v>0</v>
      </c>
      <c r="F1277" s="33">
        <v>79</v>
      </c>
      <c r="G1277" s="33">
        <v>314</v>
      </c>
      <c r="H1277" s="32">
        <v>0</v>
      </c>
    </row>
    <row r="1278" spans="1:8" s="170" customFormat="1" x14ac:dyDescent="0.35">
      <c r="A1278" s="197" t="s">
        <v>1062</v>
      </c>
      <c r="B1278" s="66">
        <v>44146</v>
      </c>
      <c r="C1278" s="33">
        <v>82</v>
      </c>
      <c r="D1278" s="33">
        <v>948</v>
      </c>
      <c r="E1278" s="34">
        <v>0</v>
      </c>
      <c r="F1278" s="33">
        <v>204</v>
      </c>
      <c r="G1278" s="33">
        <v>638</v>
      </c>
      <c r="H1278" s="32">
        <v>0</v>
      </c>
    </row>
    <row r="1279" spans="1:8" s="170" customFormat="1" x14ac:dyDescent="0.35">
      <c r="A1279" s="197" t="s">
        <v>1063</v>
      </c>
      <c r="B1279" s="66">
        <v>44146</v>
      </c>
      <c r="C1279" s="33">
        <v>149</v>
      </c>
      <c r="D1279" s="33">
        <v>900</v>
      </c>
      <c r="E1279" s="34">
        <v>0</v>
      </c>
      <c r="F1279" s="33">
        <v>127</v>
      </c>
      <c r="G1279" s="33">
        <v>260</v>
      </c>
      <c r="H1279" s="32">
        <v>0</v>
      </c>
    </row>
    <row r="1280" spans="1:8" s="170" customFormat="1" x14ac:dyDescent="0.35">
      <c r="A1280" s="197" t="s">
        <v>1057</v>
      </c>
      <c r="B1280" s="66">
        <v>44147</v>
      </c>
      <c r="C1280" s="33">
        <v>417</v>
      </c>
      <c r="D1280" s="33">
        <v>2643</v>
      </c>
      <c r="E1280" s="34">
        <v>0</v>
      </c>
      <c r="F1280" s="33">
        <v>262</v>
      </c>
      <c r="G1280" s="33">
        <v>698</v>
      </c>
      <c r="H1280" s="32">
        <v>0</v>
      </c>
    </row>
    <row r="1281" spans="1:8" s="170" customFormat="1" x14ac:dyDescent="0.35">
      <c r="A1281" s="197" t="s">
        <v>1059</v>
      </c>
      <c r="B1281" s="66">
        <v>44147</v>
      </c>
      <c r="C1281" s="33">
        <v>156</v>
      </c>
      <c r="D1281" s="33">
        <v>1288</v>
      </c>
      <c r="E1281" s="34">
        <v>0</v>
      </c>
      <c r="F1281" s="33">
        <v>100</v>
      </c>
      <c r="G1281" s="33">
        <v>537</v>
      </c>
      <c r="H1281" s="32">
        <v>0</v>
      </c>
    </row>
    <row r="1282" spans="1:8" s="170" customFormat="1" x14ac:dyDescent="0.35">
      <c r="A1282" s="197" t="s">
        <v>1060</v>
      </c>
      <c r="B1282" s="66">
        <v>44147</v>
      </c>
      <c r="C1282" s="33">
        <v>136</v>
      </c>
      <c r="D1282" s="33">
        <v>1308</v>
      </c>
      <c r="E1282" s="34">
        <v>0</v>
      </c>
      <c r="F1282" s="33">
        <v>123</v>
      </c>
      <c r="G1282" s="33">
        <v>500</v>
      </c>
      <c r="H1282" s="32">
        <v>0</v>
      </c>
    </row>
    <row r="1283" spans="1:8" s="170" customFormat="1" x14ac:dyDescent="0.35">
      <c r="A1283" s="197" t="s">
        <v>1061</v>
      </c>
      <c r="B1283" s="66">
        <v>44147</v>
      </c>
      <c r="C1283" s="33">
        <v>88</v>
      </c>
      <c r="D1283" s="33">
        <v>865</v>
      </c>
      <c r="E1283" s="34">
        <v>0</v>
      </c>
      <c r="F1283" s="33">
        <v>83</v>
      </c>
      <c r="G1283" s="33">
        <v>306</v>
      </c>
      <c r="H1283" s="32">
        <v>0</v>
      </c>
    </row>
    <row r="1284" spans="1:8" s="170" customFormat="1" x14ac:dyDescent="0.35">
      <c r="A1284" s="197" t="s">
        <v>1062</v>
      </c>
      <c r="B1284" s="66">
        <v>44147</v>
      </c>
      <c r="C1284" s="33">
        <v>88</v>
      </c>
      <c r="D1284" s="33">
        <v>959</v>
      </c>
      <c r="E1284" s="34">
        <v>0</v>
      </c>
      <c r="F1284" s="33">
        <v>198</v>
      </c>
      <c r="G1284" s="33">
        <v>627</v>
      </c>
      <c r="H1284" s="32">
        <v>0</v>
      </c>
    </row>
    <row r="1285" spans="1:8" s="170" customFormat="1" x14ac:dyDescent="0.35">
      <c r="A1285" s="197" t="s">
        <v>1063</v>
      </c>
      <c r="B1285" s="66">
        <v>44147</v>
      </c>
      <c r="C1285" s="33">
        <v>149</v>
      </c>
      <c r="D1285" s="33">
        <v>888</v>
      </c>
      <c r="E1285" s="34">
        <v>0</v>
      </c>
      <c r="F1285" s="33">
        <v>127</v>
      </c>
      <c r="G1285" s="33">
        <v>272</v>
      </c>
      <c r="H1285" s="32">
        <v>0</v>
      </c>
    </row>
    <row r="1286" spans="1:8" s="170" customFormat="1" x14ac:dyDescent="0.35">
      <c r="A1286" s="197" t="s">
        <v>1057</v>
      </c>
      <c r="B1286" s="66">
        <v>44148</v>
      </c>
      <c r="C1286" s="33">
        <v>407</v>
      </c>
      <c r="D1286" s="33">
        <v>2647</v>
      </c>
      <c r="E1286" s="34">
        <v>0</v>
      </c>
      <c r="F1286" s="33">
        <v>272</v>
      </c>
      <c r="G1286" s="33">
        <v>694</v>
      </c>
      <c r="H1286" s="32">
        <v>0</v>
      </c>
    </row>
    <row r="1287" spans="1:8" s="170" customFormat="1" x14ac:dyDescent="0.35">
      <c r="A1287" s="197" t="s">
        <v>1059</v>
      </c>
      <c r="B1287" s="66">
        <v>44148</v>
      </c>
      <c r="C1287" s="33">
        <v>153</v>
      </c>
      <c r="D1287" s="33">
        <v>1245</v>
      </c>
      <c r="E1287" s="34">
        <v>0</v>
      </c>
      <c r="F1287" s="33">
        <v>103</v>
      </c>
      <c r="G1287" s="33">
        <v>580</v>
      </c>
      <c r="H1287" s="32">
        <v>0</v>
      </c>
    </row>
    <row r="1288" spans="1:8" s="170" customFormat="1" x14ac:dyDescent="0.35">
      <c r="A1288" s="197" t="s">
        <v>1060</v>
      </c>
      <c r="B1288" s="66">
        <v>44148</v>
      </c>
      <c r="C1288" s="33">
        <v>144</v>
      </c>
      <c r="D1288" s="33">
        <v>1337</v>
      </c>
      <c r="E1288" s="34">
        <v>0</v>
      </c>
      <c r="F1288" s="33">
        <v>115</v>
      </c>
      <c r="G1288" s="33">
        <v>471</v>
      </c>
      <c r="H1288" s="32">
        <v>0</v>
      </c>
    </row>
    <row r="1289" spans="1:8" s="170" customFormat="1" x14ac:dyDescent="0.35">
      <c r="A1289" s="197" t="s">
        <v>1061</v>
      </c>
      <c r="B1289" s="66">
        <v>44148</v>
      </c>
      <c r="C1289" s="33">
        <v>96</v>
      </c>
      <c r="D1289" s="33">
        <v>895</v>
      </c>
      <c r="E1289" s="34">
        <v>0</v>
      </c>
      <c r="F1289" s="33">
        <v>75</v>
      </c>
      <c r="G1289" s="33">
        <v>270</v>
      </c>
      <c r="H1289" s="32">
        <v>0</v>
      </c>
    </row>
    <row r="1290" spans="1:8" s="170" customFormat="1" x14ac:dyDescent="0.35">
      <c r="A1290" s="197" t="s">
        <v>1062</v>
      </c>
      <c r="B1290" s="66">
        <v>44148</v>
      </c>
      <c r="C1290" s="33">
        <v>90</v>
      </c>
      <c r="D1290" s="33">
        <v>919</v>
      </c>
      <c r="E1290" s="34">
        <v>0</v>
      </c>
      <c r="F1290" s="33">
        <v>196</v>
      </c>
      <c r="G1290" s="33">
        <v>665</v>
      </c>
      <c r="H1290" s="32">
        <v>0</v>
      </c>
    </row>
    <row r="1291" spans="1:8" s="170" customFormat="1" x14ac:dyDescent="0.35">
      <c r="A1291" s="197" t="s">
        <v>1063</v>
      </c>
      <c r="B1291" s="66">
        <v>44148</v>
      </c>
      <c r="C1291" s="33">
        <v>146</v>
      </c>
      <c r="D1291" s="33">
        <v>868</v>
      </c>
      <c r="E1291" s="34">
        <v>0</v>
      </c>
      <c r="F1291" s="33">
        <v>130</v>
      </c>
      <c r="G1291" s="33">
        <v>292</v>
      </c>
      <c r="H1291" s="32">
        <v>0</v>
      </c>
    </row>
    <row r="1292" spans="1:8" s="170" customFormat="1" x14ac:dyDescent="0.35">
      <c r="A1292" s="197" t="s">
        <v>1057</v>
      </c>
      <c r="B1292" s="66">
        <v>44149</v>
      </c>
      <c r="C1292" s="33">
        <v>423</v>
      </c>
      <c r="D1292" s="33">
        <v>2566</v>
      </c>
      <c r="E1292" s="34">
        <v>0</v>
      </c>
      <c r="F1292" s="33">
        <v>256</v>
      </c>
      <c r="G1292" s="33">
        <v>775</v>
      </c>
      <c r="H1292" s="32">
        <v>0</v>
      </c>
    </row>
    <row r="1293" spans="1:8" s="170" customFormat="1" x14ac:dyDescent="0.35">
      <c r="A1293" s="197" t="s">
        <v>1059</v>
      </c>
      <c r="B1293" s="66">
        <v>44149</v>
      </c>
      <c r="C1293" s="33">
        <v>155</v>
      </c>
      <c r="D1293" s="33">
        <v>1216</v>
      </c>
      <c r="E1293" s="34">
        <v>0</v>
      </c>
      <c r="F1293" s="33">
        <v>101</v>
      </c>
      <c r="G1293" s="33">
        <v>609</v>
      </c>
      <c r="H1293" s="32">
        <v>0</v>
      </c>
    </row>
    <row r="1294" spans="1:8" s="170" customFormat="1" x14ac:dyDescent="0.35">
      <c r="A1294" s="197" t="s">
        <v>1060</v>
      </c>
      <c r="B1294" s="66">
        <v>44149</v>
      </c>
      <c r="C1294" s="33">
        <v>139</v>
      </c>
      <c r="D1294" s="33">
        <v>1301</v>
      </c>
      <c r="E1294" s="34">
        <v>0</v>
      </c>
      <c r="F1294" s="33">
        <v>120</v>
      </c>
      <c r="G1294" s="33">
        <v>507</v>
      </c>
      <c r="H1294" s="32">
        <v>0</v>
      </c>
    </row>
    <row r="1295" spans="1:8" s="170" customFormat="1" x14ac:dyDescent="0.35">
      <c r="A1295" s="197" t="s">
        <v>1061</v>
      </c>
      <c r="B1295" s="66">
        <v>44149</v>
      </c>
      <c r="C1295" s="33">
        <v>89</v>
      </c>
      <c r="D1295" s="33">
        <v>805</v>
      </c>
      <c r="E1295" s="34">
        <v>0</v>
      </c>
      <c r="F1295" s="33">
        <v>82</v>
      </c>
      <c r="G1295" s="33">
        <v>360</v>
      </c>
      <c r="H1295" s="32">
        <v>0</v>
      </c>
    </row>
    <row r="1296" spans="1:8" s="170" customFormat="1" x14ac:dyDescent="0.35">
      <c r="A1296" s="197" t="s">
        <v>1062</v>
      </c>
      <c r="B1296" s="66">
        <v>44149</v>
      </c>
      <c r="C1296" s="33">
        <v>81</v>
      </c>
      <c r="D1296" s="33">
        <v>881</v>
      </c>
      <c r="E1296" s="34">
        <v>0</v>
      </c>
      <c r="F1296" s="33">
        <v>205</v>
      </c>
      <c r="G1296" s="33">
        <v>700</v>
      </c>
      <c r="H1296" s="32">
        <v>0</v>
      </c>
    </row>
    <row r="1297" spans="1:8" s="170" customFormat="1" x14ac:dyDescent="0.35">
      <c r="A1297" s="197" t="s">
        <v>1063</v>
      </c>
      <c r="B1297" s="66">
        <v>44149</v>
      </c>
      <c r="C1297" s="33">
        <v>144</v>
      </c>
      <c r="D1297" s="33">
        <v>860</v>
      </c>
      <c r="E1297" s="34">
        <v>0</v>
      </c>
      <c r="F1297" s="33">
        <v>132</v>
      </c>
      <c r="G1297" s="33">
        <v>300</v>
      </c>
      <c r="H1297" s="32">
        <v>0</v>
      </c>
    </row>
    <row r="1298" spans="1:8" s="170" customFormat="1" x14ac:dyDescent="0.35">
      <c r="A1298" s="197" t="s">
        <v>1057</v>
      </c>
      <c r="B1298" s="66">
        <v>44150</v>
      </c>
      <c r="C1298" s="33">
        <v>393</v>
      </c>
      <c r="D1298" s="33">
        <v>2413</v>
      </c>
      <c r="E1298" s="34">
        <v>0</v>
      </c>
      <c r="F1298" s="33">
        <v>286</v>
      </c>
      <c r="G1298" s="33">
        <v>928</v>
      </c>
      <c r="H1298" s="32">
        <v>0</v>
      </c>
    </row>
    <row r="1299" spans="1:8" s="170" customFormat="1" x14ac:dyDescent="0.35">
      <c r="A1299" s="197" t="s">
        <v>1059</v>
      </c>
      <c r="B1299" s="66">
        <v>44150</v>
      </c>
      <c r="C1299" s="33">
        <v>151</v>
      </c>
      <c r="D1299" s="33">
        <v>1195</v>
      </c>
      <c r="E1299" s="34">
        <v>0</v>
      </c>
      <c r="F1299" s="33">
        <v>105</v>
      </c>
      <c r="G1299" s="33">
        <v>630</v>
      </c>
      <c r="H1299" s="32">
        <v>0</v>
      </c>
    </row>
    <row r="1300" spans="1:8" s="170" customFormat="1" x14ac:dyDescent="0.35">
      <c r="A1300" s="197" t="s">
        <v>1060</v>
      </c>
      <c r="B1300" s="66">
        <v>44150</v>
      </c>
      <c r="C1300" s="33">
        <v>136</v>
      </c>
      <c r="D1300" s="33">
        <v>1273</v>
      </c>
      <c r="E1300" s="34">
        <v>0</v>
      </c>
      <c r="F1300" s="33">
        <v>123</v>
      </c>
      <c r="G1300" s="33">
        <v>535</v>
      </c>
      <c r="H1300" s="32">
        <v>0</v>
      </c>
    </row>
    <row r="1301" spans="1:8" s="170" customFormat="1" x14ac:dyDescent="0.35">
      <c r="A1301" s="197" t="s">
        <v>1061</v>
      </c>
      <c r="B1301" s="66">
        <v>44150</v>
      </c>
      <c r="C1301" s="33">
        <v>92</v>
      </c>
      <c r="D1301" s="33">
        <v>791</v>
      </c>
      <c r="E1301" s="34">
        <v>0</v>
      </c>
      <c r="F1301" s="33">
        <v>82</v>
      </c>
      <c r="G1301" s="33">
        <v>369</v>
      </c>
      <c r="H1301" s="32">
        <v>0</v>
      </c>
    </row>
    <row r="1302" spans="1:8" s="170" customFormat="1" x14ac:dyDescent="0.35">
      <c r="A1302" s="197" t="s">
        <v>1062</v>
      </c>
      <c r="B1302" s="66">
        <v>44150</v>
      </c>
      <c r="C1302" s="33">
        <v>86</v>
      </c>
      <c r="D1302" s="33">
        <v>882</v>
      </c>
      <c r="E1302" s="34">
        <v>0</v>
      </c>
      <c r="F1302" s="33">
        <v>200</v>
      </c>
      <c r="G1302" s="33">
        <v>702</v>
      </c>
      <c r="H1302" s="32">
        <v>0</v>
      </c>
    </row>
    <row r="1303" spans="1:8" s="170" customFormat="1" x14ac:dyDescent="0.35">
      <c r="A1303" s="197" t="s">
        <v>1063</v>
      </c>
      <c r="B1303" s="66">
        <v>44150</v>
      </c>
      <c r="C1303" s="33">
        <v>140</v>
      </c>
      <c r="D1303" s="33">
        <v>801</v>
      </c>
      <c r="E1303" s="34">
        <v>0</v>
      </c>
      <c r="F1303" s="33">
        <v>136</v>
      </c>
      <c r="G1303" s="33">
        <v>359</v>
      </c>
      <c r="H1303" s="32">
        <v>0</v>
      </c>
    </row>
    <row r="1304" spans="1:8" s="170" customFormat="1" x14ac:dyDescent="0.35">
      <c r="A1304" s="197" t="s">
        <v>1057</v>
      </c>
      <c r="B1304" s="66">
        <v>44151</v>
      </c>
      <c r="C1304" s="33">
        <v>356</v>
      </c>
      <c r="D1304" s="33">
        <v>2403</v>
      </c>
      <c r="E1304" s="34">
        <v>0</v>
      </c>
      <c r="F1304" s="33">
        <v>323</v>
      </c>
      <c r="G1304" s="33">
        <v>938</v>
      </c>
      <c r="H1304" s="32">
        <v>0</v>
      </c>
    </row>
    <row r="1305" spans="1:8" s="170" customFormat="1" x14ac:dyDescent="0.35">
      <c r="A1305" s="197" t="s">
        <v>1059</v>
      </c>
      <c r="B1305" s="66">
        <v>44151</v>
      </c>
      <c r="C1305" s="33">
        <v>141</v>
      </c>
      <c r="D1305" s="33">
        <v>1201</v>
      </c>
      <c r="E1305" s="34">
        <v>0</v>
      </c>
      <c r="F1305" s="33">
        <v>115</v>
      </c>
      <c r="G1305" s="33">
        <v>624</v>
      </c>
      <c r="H1305" s="32">
        <v>0</v>
      </c>
    </row>
    <row r="1306" spans="1:8" s="170" customFormat="1" x14ac:dyDescent="0.35">
      <c r="A1306" s="197" t="s">
        <v>1060</v>
      </c>
      <c r="B1306" s="66">
        <v>44151</v>
      </c>
      <c r="C1306" s="33">
        <v>137</v>
      </c>
      <c r="D1306" s="33">
        <v>1259</v>
      </c>
      <c r="E1306" s="34">
        <v>0</v>
      </c>
      <c r="F1306" s="33">
        <v>122</v>
      </c>
      <c r="G1306" s="33">
        <v>549</v>
      </c>
      <c r="H1306" s="32">
        <v>0</v>
      </c>
    </row>
    <row r="1307" spans="1:8" s="170" customFormat="1" x14ac:dyDescent="0.35">
      <c r="A1307" s="197" t="s">
        <v>1061</v>
      </c>
      <c r="B1307" s="66">
        <v>44151</v>
      </c>
      <c r="C1307" s="33">
        <v>86</v>
      </c>
      <c r="D1307" s="33">
        <v>801</v>
      </c>
      <c r="E1307" s="34">
        <v>0</v>
      </c>
      <c r="F1307" s="33">
        <v>88</v>
      </c>
      <c r="G1307" s="33">
        <v>359</v>
      </c>
      <c r="H1307" s="32">
        <v>0</v>
      </c>
    </row>
    <row r="1308" spans="1:8" s="170" customFormat="1" x14ac:dyDescent="0.35">
      <c r="A1308" s="197" t="s">
        <v>1062</v>
      </c>
      <c r="B1308" s="66">
        <v>44151</v>
      </c>
      <c r="C1308" s="33">
        <v>81</v>
      </c>
      <c r="D1308" s="33">
        <v>943</v>
      </c>
      <c r="E1308" s="34">
        <v>0</v>
      </c>
      <c r="F1308" s="33">
        <v>205</v>
      </c>
      <c r="G1308" s="33">
        <v>642</v>
      </c>
      <c r="H1308" s="32">
        <v>0</v>
      </c>
    </row>
    <row r="1309" spans="1:8" s="170" customFormat="1" x14ac:dyDescent="0.35">
      <c r="A1309" s="197" t="s">
        <v>1063</v>
      </c>
      <c r="B1309" s="66">
        <v>44151</v>
      </c>
      <c r="C1309" s="33">
        <v>143</v>
      </c>
      <c r="D1309" s="33">
        <v>795</v>
      </c>
      <c r="E1309" s="34">
        <v>0</v>
      </c>
      <c r="F1309" s="33">
        <v>133</v>
      </c>
      <c r="G1309" s="33">
        <v>386</v>
      </c>
      <c r="H1309" s="32">
        <v>0</v>
      </c>
    </row>
    <row r="1310" spans="1:8" s="170" customFormat="1" x14ac:dyDescent="0.35">
      <c r="A1310" s="197" t="s">
        <v>1057</v>
      </c>
      <c r="B1310" s="66">
        <v>44152</v>
      </c>
      <c r="C1310" s="33">
        <v>407</v>
      </c>
      <c r="D1310" s="33">
        <v>2599</v>
      </c>
      <c r="E1310" s="34">
        <v>0</v>
      </c>
      <c r="F1310" s="33">
        <v>272</v>
      </c>
      <c r="G1310" s="33">
        <v>742</v>
      </c>
      <c r="H1310" s="32">
        <v>0</v>
      </c>
    </row>
    <row r="1311" spans="1:8" s="170" customFormat="1" x14ac:dyDescent="0.35">
      <c r="A1311" s="197" t="s">
        <v>1059</v>
      </c>
      <c r="B1311" s="66">
        <v>44152</v>
      </c>
      <c r="C1311" s="33">
        <v>150</v>
      </c>
      <c r="D1311" s="33">
        <v>1300</v>
      </c>
      <c r="E1311" s="34">
        <v>0</v>
      </c>
      <c r="F1311" s="33">
        <v>107</v>
      </c>
      <c r="G1311" s="33">
        <v>555</v>
      </c>
      <c r="H1311" s="32">
        <v>0</v>
      </c>
    </row>
    <row r="1312" spans="1:8" s="170" customFormat="1" x14ac:dyDescent="0.35">
      <c r="A1312" s="197" t="s">
        <v>1060</v>
      </c>
      <c r="B1312" s="66">
        <v>44152</v>
      </c>
      <c r="C1312" s="33">
        <v>135</v>
      </c>
      <c r="D1312" s="33">
        <v>1324</v>
      </c>
      <c r="E1312" s="34">
        <v>0</v>
      </c>
      <c r="F1312" s="33">
        <v>124</v>
      </c>
      <c r="G1312" s="33">
        <v>484</v>
      </c>
      <c r="H1312" s="32">
        <v>0</v>
      </c>
    </row>
    <row r="1313" spans="1:8" s="170" customFormat="1" x14ac:dyDescent="0.35">
      <c r="A1313" s="197" t="s">
        <v>1061</v>
      </c>
      <c r="B1313" s="66">
        <v>44152</v>
      </c>
      <c r="C1313" s="33">
        <v>92</v>
      </c>
      <c r="D1313" s="33">
        <v>833</v>
      </c>
      <c r="E1313" s="34">
        <v>0</v>
      </c>
      <c r="F1313" s="33">
        <v>82</v>
      </c>
      <c r="G1313" s="33">
        <v>327</v>
      </c>
      <c r="H1313" s="32">
        <v>0</v>
      </c>
    </row>
    <row r="1314" spans="1:8" s="170" customFormat="1" x14ac:dyDescent="0.35">
      <c r="A1314" s="197" t="s">
        <v>1062</v>
      </c>
      <c r="B1314" s="66">
        <v>44152</v>
      </c>
      <c r="C1314" s="33">
        <v>84</v>
      </c>
      <c r="D1314" s="33">
        <v>967</v>
      </c>
      <c r="E1314" s="34">
        <v>0</v>
      </c>
      <c r="F1314" s="33">
        <v>202</v>
      </c>
      <c r="G1314" s="33">
        <v>617</v>
      </c>
      <c r="H1314" s="32">
        <v>0</v>
      </c>
    </row>
    <row r="1315" spans="1:8" s="170" customFormat="1" x14ac:dyDescent="0.35">
      <c r="A1315" s="197" t="s">
        <v>1063</v>
      </c>
      <c r="B1315" s="66">
        <v>44152</v>
      </c>
      <c r="C1315" s="33">
        <v>143</v>
      </c>
      <c r="D1315" s="33">
        <v>859</v>
      </c>
      <c r="E1315" s="34">
        <v>0</v>
      </c>
      <c r="F1315" s="33">
        <v>134</v>
      </c>
      <c r="G1315" s="33">
        <v>322</v>
      </c>
      <c r="H1315" s="32">
        <v>0</v>
      </c>
    </row>
    <row r="1316" spans="1:8" s="170" customFormat="1" x14ac:dyDescent="0.35">
      <c r="A1316" s="197" t="s">
        <v>1057</v>
      </c>
      <c r="B1316" s="66">
        <v>44153</v>
      </c>
      <c r="C1316" s="33">
        <v>417</v>
      </c>
      <c r="D1316" s="33">
        <v>2631</v>
      </c>
      <c r="E1316" s="34">
        <v>0</v>
      </c>
      <c r="F1316" s="33">
        <v>262</v>
      </c>
      <c r="G1316" s="33">
        <v>710</v>
      </c>
      <c r="H1316" s="32">
        <v>0</v>
      </c>
    </row>
    <row r="1317" spans="1:8" s="170" customFormat="1" x14ac:dyDescent="0.35">
      <c r="A1317" s="197" t="s">
        <v>1059</v>
      </c>
      <c r="B1317" s="66">
        <v>44153</v>
      </c>
      <c r="C1317" s="33">
        <v>153</v>
      </c>
      <c r="D1317" s="33">
        <v>1336</v>
      </c>
      <c r="E1317" s="34">
        <v>0</v>
      </c>
      <c r="F1317" s="33">
        <v>104</v>
      </c>
      <c r="G1317" s="33">
        <v>499</v>
      </c>
      <c r="H1317" s="32">
        <v>0</v>
      </c>
    </row>
    <row r="1318" spans="1:8" s="170" customFormat="1" x14ac:dyDescent="0.35">
      <c r="A1318" s="197" t="s">
        <v>1060</v>
      </c>
      <c r="B1318" s="66">
        <v>44153</v>
      </c>
      <c r="C1318" s="33">
        <v>127</v>
      </c>
      <c r="D1318" s="33">
        <v>1320</v>
      </c>
      <c r="E1318" s="34">
        <v>0</v>
      </c>
      <c r="F1318" s="33">
        <v>132</v>
      </c>
      <c r="G1318" s="33">
        <v>488</v>
      </c>
      <c r="H1318" s="32">
        <v>0</v>
      </c>
    </row>
    <row r="1319" spans="1:8" s="170" customFormat="1" x14ac:dyDescent="0.35">
      <c r="A1319" s="197" t="s">
        <v>1061</v>
      </c>
      <c r="B1319" s="66">
        <v>44153</v>
      </c>
      <c r="C1319" s="33">
        <v>92</v>
      </c>
      <c r="D1319" s="33">
        <v>869</v>
      </c>
      <c r="E1319" s="34">
        <v>0</v>
      </c>
      <c r="F1319" s="33">
        <v>82</v>
      </c>
      <c r="G1319" s="33">
        <v>291</v>
      </c>
      <c r="H1319" s="32">
        <v>0</v>
      </c>
    </row>
    <row r="1320" spans="1:8" s="170" customFormat="1" x14ac:dyDescent="0.35">
      <c r="A1320" s="197" t="s">
        <v>1062</v>
      </c>
      <c r="B1320" s="66">
        <v>44153</v>
      </c>
      <c r="C1320" s="33">
        <v>90</v>
      </c>
      <c r="D1320" s="33">
        <v>942</v>
      </c>
      <c r="E1320" s="34">
        <v>0</v>
      </c>
      <c r="F1320" s="33">
        <v>196</v>
      </c>
      <c r="G1320" s="33">
        <v>641</v>
      </c>
      <c r="H1320" s="32">
        <v>0</v>
      </c>
    </row>
    <row r="1321" spans="1:8" s="170" customFormat="1" x14ac:dyDescent="0.35">
      <c r="A1321" s="197" t="s">
        <v>1063</v>
      </c>
      <c r="B1321" s="66">
        <v>44153</v>
      </c>
      <c r="C1321" s="33">
        <v>157</v>
      </c>
      <c r="D1321" s="33">
        <v>858</v>
      </c>
      <c r="E1321" s="34">
        <v>0</v>
      </c>
      <c r="F1321" s="33">
        <v>132</v>
      </c>
      <c r="G1321" s="33">
        <v>335</v>
      </c>
      <c r="H1321" s="32">
        <v>0</v>
      </c>
    </row>
    <row r="1322" spans="1:8" s="170" customFormat="1" x14ac:dyDescent="0.35">
      <c r="A1322" s="197" t="s">
        <v>1057</v>
      </c>
      <c r="B1322" s="66">
        <v>44154</v>
      </c>
      <c r="C1322" s="33">
        <v>421</v>
      </c>
      <c r="D1322" s="33">
        <v>2614</v>
      </c>
      <c r="E1322" s="34">
        <v>0</v>
      </c>
      <c r="F1322" s="33">
        <v>258</v>
      </c>
      <c r="G1322" s="33">
        <v>727</v>
      </c>
      <c r="H1322" s="32">
        <v>0</v>
      </c>
    </row>
    <row r="1323" spans="1:8" s="170" customFormat="1" x14ac:dyDescent="0.35">
      <c r="A1323" s="197" t="s">
        <v>1059</v>
      </c>
      <c r="B1323" s="66">
        <v>44154</v>
      </c>
      <c r="C1323" s="33">
        <v>142</v>
      </c>
      <c r="D1323" s="33">
        <v>1319</v>
      </c>
      <c r="E1323" s="34">
        <v>0</v>
      </c>
      <c r="F1323" s="33">
        <v>115</v>
      </c>
      <c r="G1323" s="33">
        <v>516</v>
      </c>
      <c r="H1323" s="32">
        <v>0</v>
      </c>
    </row>
    <row r="1324" spans="1:8" s="170" customFormat="1" x14ac:dyDescent="0.35">
      <c r="A1324" s="197" t="s">
        <v>1060</v>
      </c>
      <c r="B1324" s="66">
        <v>44154</v>
      </c>
      <c r="C1324" s="33">
        <v>130</v>
      </c>
      <c r="D1324" s="33">
        <v>1314</v>
      </c>
      <c r="E1324" s="34">
        <v>0</v>
      </c>
      <c r="F1324" s="33">
        <v>129</v>
      </c>
      <c r="G1324" s="33">
        <v>494</v>
      </c>
      <c r="H1324" s="32">
        <v>0</v>
      </c>
    </row>
    <row r="1325" spans="1:8" s="170" customFormat="1" x14ac:dyDescent="0.35">
      <c r="A1325" s="197" t="s">
        <v>1061</v>
      </c>
      <c r="B1325" s="66">
        <v>44154</v>
      </c>
      <c r="C1325" s="33">
        <v>85</v>
      </c>
      <c r="D1325" s="33">
        <v>861</v>
      </c>
      <c r="E1325" s="34">
        <v>0</v>
      </c>
      <c r="F1325" s="33">
        <v>89</v>
      </c>
      <c r="G1325" s="33">
        <v>299</v>
      </c>
      <c r="H1325" s="32">
        <v>0</v>
      </c>
    </row>
    <row r="1326" spans="1:8" s="170" customFormat="1" x14ac:dyDescent="0.35">
      <c r="A1326" s="197" t="s">
        <v>1062</v>
      </c>
      <c r="B1326" s="66">
        <v>44154</v>
      </c>
      <c r="C1326" s="33">
        <v>84</v>
      </c>
      <c r="D1326" s="33">
        <v>952</v>
      </c>
      <c r="E1326" s="34">
        <v>0</v>
      </c>
      <c r="F1326" s="33">
        <v>202</v>
      </c>
      <c r="G1326" s="33">
        <v>629</v>
      </c>
      <c r="H1326" s="32">
        <v>0</v>
      </c>
    </row>
    <row r="1327" spans="1:8" s="170" customFormat="1" x14ac:dyDescent="0.35">
      <c r="A1327" s="197" t="s">
        <v>1063</v>
      </c>
      <c r="B1327" s="66">
        <v>44154</v>
      </c>
      <c r="C1327" s="33">
        <v>154</v>
      </c>
      <c r="D1327" s="33">
        <v>874</v>
      </c>
      <c r="E1327" s="34">
        <v>0</v>
      </c>
      <c r="F1327" s="33">
        <v>135</v>
      </c>
      <c r="G1327" s="33">
        <v>319</v>
      </c>
      <c r="H1327" s="32">
        <v>0</v>
      </c>
    </row>
    <row r="1328" spans="1:8" s="170" customFormat="1" x14ac:dyDescent="0.35">
      <c r="A1328" s="197" t="s">
        <v>1057</v>
      </c>
      <c r="B1328" s="66">
        <v>44155</v>
      </c>
      <c r="C1328" s="33">
        <v>415</v>
      </c>
      <c r="D1328" s="33">
        <v>2598</v>
      </c>
      <c r="E1328" s="34">
        <v>0</v>
      </c>
      <c r="F1328" s="33">
        <v>264</v>
      </c>
      <c r="G1328" s="33">
        <v>743</v>
      </c>
      <c r="H1328" s="32">
        <v>0</v>
      </c>
    </row>
    <row r="1329" spans="1:8" s="170" customFormat="1" x14ac:dyDescent="0.35">
      <c r="A1329" s="197" t="s">
        <v>1059</v>
      </c>
      <c r="B1329" s="66">
        <v>44155</v>
      </c>
      <c r="C1329" s="33">
        <v>142</v>
      </c>
      <c r="D1329" s="33">
        <v>1290</v>
      </c>
      <c r="E1329" s="34">
        <v>0</v>
      </c>
      <c r="F1329" s="33">
        <v>115</v>
      </c>
      <c r="G1329" s="33">
        <v>559</v>
      </c>
      <c r="H1329" s="32">
        <v>0</v>
      </c>
    </row>
    <row r="1330" spans="1:8" s="170" customFormat="1" x14ac:dyDescent="0.35">
      <c r="A1330" s="197" t="s">
        <v>1060</v>
      </c>
      <c r="B1330" s="66">
        <v>44155</v>
      </c>
      <c r="C1330" s="33">
        <v>137</v>
      </c>
      <c r="D1330" s="33">
        <v>1299</v>
      </c>
      <c r="E1330" s="34">
        <v>0</v>
      </c>
      <c r="F1330" s="33">
        <v>122</v>
      </c>
      <c r="G1330" s="33">
        <v>509</v>
      </c>
      <c r="H1330" s="32">
        <v>0</v>
      </c>
    </row>
    <row r="1331" spans="1:8" s="170" customFormat="1" x14ac:dyDescent="0.35">
      <c r="A1331" s="197" t="s">
        <v>1061</v>
      </c>
      <c r="B1331" s="66">
        <v>44155</v>
      </c>
      <c r="C1331" s="33">
        <v>87</v>
      </c>
      <c r="D1331" s="33">
        <v>827</v>
      </c>
      <c r="E1331" s="34">
        <v>0</v>
      </c>
      <c r="F1331" s="33">
        <v>84</v>
      </c>
      <c r="G1331" s="33">
        <v>323</v>
      </c>
      <c r="H1331" s="32">
        <v>0</v>
      </c>
    </row>
    <row r="1332" spans="1:8" s="170" customFormat="1" x14ac:dyDescent="0.35">
      <c r="A1332" s="197" t="s">
        <v>1062</v>
      </c>
      <c r="B1332" s="66">
        <v>44155</v>
      </c>
      <c r="C1332" s="33">
        <v>82</v>
      </c>
      <c r="D1332" s="33">
        <v>947</v>
      </c>
      <c r="E1332" s="34">
        <v>0</v>
      </c>
      <c r="F1332" s="33">
        <v>204</v>
      </c>
      <c r="G1332" s="33">
        <v>635</v>
      </c>
      <c r="H1332" s="32">
        <v>0</v>
      </c>
    </row>
    <row r="1333" spans="1:8" s="170" customFormat="1" x14ac:dyDescent="0.35">
      <c r="A1333" s="197" t="s">
        <v>1063</v>
      </c>
      <c r="B1333" s="66">
        <v>44155</v>
      </c>
      <c r="C1333" s="33">
        <v>157</v>
      </c>
      <c r="D1333" s="33">
        <v>857</v>
      </c>
      <c r="E1333" s="34">
        <v>0</v>
      </c>
      <c r="F1333" s="33">
        <v>132</v>
      </c>
      <c r="G1333" s="33">
        <v>336</v>
      </c>
      <c r="H1333" s="32">
        <v>0</v>
      </c>
    </row>
    <row r="1334" spans="1:8" s="170" customFormat="1" x14ac:dyDescent="0.35">
      <c r="A1334" s="197" t="s">
        <v>1057</v>
      </c>
      <c r="B1334" s="66">
        <v>44156</v>
      </c>
      <c r="C1334" s="33">
        <v>408</v>
      </c>
      <c r="D1334" s="33">
        <v>2549</v>
      </c>
      <c r="E1334" s="34">
        <v>0</v>
      </c>
      <c r="F1334" s="33">
        <v>271</v>
      </c>
      <c r="G1334" s="33">
        <v>792</v>
      </c>
      <c r="H1334" s="32">
        <v>0</v>
      </c>
    </row>
    <row r="1335" spans="1:8" s="170" customFormat="1" x14ac:dyDescent="0.35">
      <c r="A1335" s="197" t="s">
        <v>1059</v>
      </c>
      <c r="B1335" s="66">
        <v>44156</v>
      </c>
      <c r="C1335" s="33">
        <v>147</v>
      </c>
      <c r="D1335" s="33">
        <v>1233</v>
      </c>
      <c r="E1335" s="34">
        <v>0</v>
      </c>
      <c r="F1335" s="33">
        <v>110</v>
      </c>
      <c r="G1335" s="33">
        <v>616</v>
      </c>
      <c r="H1335" s="32">
        <v>0</v>
      </c>
    </row>
    <row r="1336" spans="1:8" s="170" customFormat="1" x14ac:dyDescent="0.35">
      <c r="A1336" s="197" t="s">
        <v>1060</v>
      </c>
      <c r="B1336" s="66">
        <v>44156</v>
      </c>
      <c r="C1336" s="33">
        <v>131</v>
      </c>
      <c r="D1336" s="33">
        <v>1225</v>
      </c>
      <c r="E1336" s="34">
        <v>0</v>
      </c>
      <c r="F1336" s="33">
        <v>128</v>
      </c>
      <c r="G1336" s="33">
        <v>583</v>
      </c>
      <c r="H1336" s="32">
        <v>0</v>
      </c>
    </row>
    <row r="1337" spans="1:8" s="170" customFormat="1" x14ac:dyDescent="0.35">
      <c r="A1337" s="197" t="s">
        <v>1061</v>
      </c>
      <c r="B1337" s="66">
        <v>44156</v>
      </c>
      <c r="C1337" s="33">
        <v>79</v>
      </c>
      <c r="D1337" s="33">
        <v>812</v>
      </c>
      <c r="E1337" s="34">
        <v>0</v>
      </c>
      <c r="F1337" s="33">
        <v>86</v>
      </c>
      <c r="G1337" s="33">
        <v>331</v>
      </c>
      <c r="H1337" s="32">
        <v>0</v>
      </c>
    </row>
    <row r="1338" spans="1:8" s="170" customFormat="1" x14ac:dyDescent="0.35">
      <c r="A1338" s="197" t="s">
        <v>1062</v>
      </c>
      <c r="B1338" s="66">
        <v>44156</v>
      </c>
      <c r="C1338" s="33">
        <v>83</v>
      </c>
      <c r="D1338" s="33">
        <v>915</v>
      </c>
      <c r="E1338" s="34">
        <v>0</v>
      </c>
      <c r="F1338" s="33">
        <v>203</v>
      </c>
      <c r="G1338" s="33">
        <v>667</v>
      </c>
      <c r="H1338" s="32">
        <v>0</v>
      </c>
    </row>
    <row r="1339" spans="1:8" s="170" customFormat="1" x14ac:dyDescent="0.35">
      <c r="A1339" s="197" t="s">
        <v>1063</v>
      </c>
      <c r="B1339" s="66">
        <v>44156</v>
      </c>
      <c r="C1339" s="33">
        <v>157</v>
      </c>
      <c r="D1339" s="33">
        <v>819</v>
      </c>
      <c r="E1339" s="34">
        <v>0</v>
      </c>
      <c r="F1339" s="33">
        <v>132</v>
      </c>
      <c r="G1339" s="33">
        <v>374</v>
      </c>
      <c r="H1339" s="32">
        <v>0</v>
      </c>
    </row>
    <row r="1340" spans="1:8" s="170" customFormat="1" x14ac:dyDescent="0.35">
      <c r="A1340" s="197" t="s">
        <v>1057</v>
      </c>
      <c r="B1340" s="66">
        <v>44157</v>
      </c>
      <c r="C1340" s="33">
        <v>386</v>
      </c>
      <c r="D1340" s="33">
        <v>2440</v>
      </c>
      <c r="E1340" s="34">
        <v>0</v>
      </c>
      <c r="F1340" s="33">
        <v>293</v>
      </c>
      <c r="G1340" s="33">
        <v>901</v>
      </c>
      <c r="H1340" s="32">
        <v>0</v>
      </c>
    </row>
    <row r="1341" spans="1:8" s="170" customFormat="1" x14ac:dyDescent="0.35">
      <c r="A1341" s="197" t="s">
        <v>1059</v>
      </c>
      <c r="B1341" s="66">
        <v>44157</v>
      </c>
      <c r="C1341" s="33">
        <v>149</v>
      </c>
      <c r="D1341" s="33">
        <v>1229</v>
      </c>
      <c r="E1341" s="34">
        <v>0</v>
      </c>
      <c r="F1341" s="33">
        <v>108</v>
      </c>
      <c r="G1341" s="33">
        <v>620</v>
      </c>
      <c r="H1341" s="32">
        <v>0</v>
      </c>
    </row>
    <row r="1342" spans="1:8" s="170" customFormat="1" x14ac:dyDescent="0.35">
      <c r="A1342" s="197" t="s">
        <v>1060</v>
      </c>
      <c r="B1342" s="66">
        <v>44157</v>
      </c>
      <c r="C1342" s="33">
        <v>131</v>
      </c>
      <c r="D1342" s="33">
        <v>1235</v>
      </c>
      <c r="E1342" s="34">
        <v>0</v>
      </c>
      <c r="F1342" s="33">
        <v>128</v>
      </c>
      <c r="G1342" s="33">
        <v>573</v>
      </c>
      <c r="H1342" s="32">
        <v>0</v>
      </c>
    </row>
    <row r="1343" spans="1:8" s="170" customFormat="1" x14ac:dyDescent="0.35">
      <c r="A1343" s="197" t="s">
        <v>1061</v>
      </c>
      <c r="B1343" s="66">
        <v>44157</v>
      </c>
      <c r="C1343" s="33">
        <v>74</v>
      </c>
      <c r="D1343" s="33">
        <v>733</v>
      </c>
      <c r="E1343" s="34">
        <v>0</v>
      </c>
      <c r="F1343" s="33">
        <v>91</v>
      </c>
      <c r="G1343" s="33">
        <v>421</v>
      </c>
      <c r="H1343" s="32">
        <v>0</v>
      </c>
    </row>
    <row r="1344" spans="1:8" s="170" customFormat="1" x14ac:dyDescent="0.35">
      <c r="A1344" s="197" t="s">
        <v>1062</v>
      </c>
      <c r="B1344" s="66">
        <v>44157</v>
      </c>
      <c r="C1344" s="33">
        <v>83</v>
      </c>
      <c r="D1344" s="33">
        <v>854</v>
      </c>
      <c r="E1344" s="34">
        <v>0</v>
      </c>
      <c r="F1344" s="33">
        <v>203</v>
      </c>
      <c r="G1344" s="33">
        <v>730</v>
      </c>
      <c r="H1344" s="32">
        <v>0</v>
      </c>
    </row>
    <row r="1345" spans="1:8" s="170" customFormat="1" x14ac:dyDescent="0.35">
      <c r="A1345" s="197" t="s">
        <v>1063</v>
      </c>
      <c r="B1345" s="66">
        <v>44157</v>
      </c>
      <c r="C1345" s="33">
        <v>147</v>
      </c>
      <c r="D1345" s="33">
        <v>799</v>
      </c>
      <c r="E1345" s="34">
        <v>0</v>
      </c>
      <c r="F1345" s="33">
        <v>142</v>
      </c>
      <c r="G1345" s="33">
        <v>394</v>
      </c>
      <c r="H1345" s="32">
        <v>0</v>
      </c>
    </row>
    <row r="1346" spans="1:8" s="170" customFormat="1" x14ac:dyDescent="0.35">
      <c r="A1346" s="197" t="s">
        <v>1057</v>
      </c>
      <c r="B1346" s="66">
        <v>44158</v>
      </c>
      <c r="C1346" s="33">
        <v>386</v>
      </c>
      <c r="D1346" s="33">
        <v>2445</v>
      </c>
      <c r="E1346" s="34">
        <v>0</v>
      </c>
      <c r="F1346" s="33">
        <v>293</v>
      </c>
      <c r="G1346" s="33">
        <v>896</v>
      </c>
      <c r="H1346" s="32">
        <v>0</v>
      </c>
    </row>
    <row r="1347" spans="1:8" s="170" customFormat="1" x14ac:dyDescent="0.35">
      <c r="A1347" s="197" t="s">
        <v>1059</v>
      </c>
      <c r="B1347" s="66">
        <v>44158</v>
      </c>
      <c r="C1347" s="33">
        <v>150</v>
      </c>
      <c r="D1347" s="33">
        <v>1254</v>
      </c>
      <c r="E1347" s="34">
        <v>0</v>
      </c>
      <c r="F1347" s="33">
        <v>107</v>
      </c>
      <c r="G1347" s="33">
        <v>595</v>
      </c>
      <c r="H1347" s="32">
        <v>0</v>
      </c>
    </row>
    <row r="1348" spans="1:8" s="170" customFormat="1" x14ac:dyDescent="0.35">
      <c r="A1348" s="197" t="s">
        <v>1060</v>
      </c>
      <c r="B1348" s="66">
        <v>44158</v>
      </c>
      <c r="C1348" s="33">
        <v>135</v>
      </c>
      <c r="D1348" s="33">
        <v>1190</v>
      </c>
      <c r="E1348" s="34">
        <v>0</v>
      </c>
      <c r="F1348" s="33">
        <v>124</v>
      </c>
      <c r="G1348" s="33">
        <v>618</v>
      </c>
      <c r="H1348" s="32">
        <v>0</v>
      </c>
    </row>
    <row r="1349" spans="1:8" s="170" customFormat="1" x14ac:dyDescent="0.35">
      <c r="A1349" s="197" t="s">
        <v>1061</v>
      </c>
      <c r="B1349" s="66">
        <v>44158</v>
      </c>
      <c r="C1349" s="33">
        <v>77</v>
      </c>
      <c r="D1349" s="33">
        <v>782</v>
      </c>
      <c r="E1349" s="34">
        <v>0</v>
      </c>
      <c r="F1349" s="33">
        <v>90</v>
      </c>
      <c r="G1349" s="33">
        <v>372</v>
      </c>
      <c r="H1349" s="32">
        <v>0</v>
      </c>
    </row>
    <row r="1350" spans="1:8" s="170" customFormat="1" x14ac:dyDescent="0.35">
      <c r="A1350" s="197" t="s">
        <v>1062</v>
      </c>
      <c r="B1350" s="66">
        <v>44158</v>
      </c>
      <c r="C1350" s="33">
        <v>84</v>
      </c>
      <c r="D1350" s="33">
        <v>890</v>
      </c>
      <c r="E1350" s="34">
        <v>0</v>
      </c>
      <c r="F1350" s="33">
        <v>202</v>
      </c>
      <c r="G1350" s="33">
        <v>694</v>
      </c>
      <c r="H1350" s="32">
        <v>0</v>
      </c>
    </row>
    <row r="1351" spans="1:8" s="170" customFormat="1" x14ac:dyDescent="0.35">
      <c r="A1351" s="197" t="s">
        <v>1063</v>
      </c>
      <c r="B1351" s="66">
        <v>44158</v>
      </c>
      <c r="C1351" s="33">
        <v>143</v>
      </c>
      <c r="D1351" s="33">
        <v>801</v>
      </c>
      <c r="E1351" s="34">
        <v>0</v>
      </c>
      <c r="F1351" s="33">
        <v>146</v>
      </c>
      <c r="G1351" s="33">
        <v>392</v>
      </c>
      <c r="H1351" s="32">
        <v>0</v>
      </c>
    </row>
    <row r="1352" spans="1:8" s="170" customFormat="1" x14ac:dyDescent="0.35">
      <c r="A1352" s="197" t="s">
        <v>1057</v>
      </c>
      <c r="B1352" s="66">
        <v>44159</v>
      </c>
      <c r="C1352" s="33">
        <v>415</v>
      </c>
      <c r="D1352" s="33">
        <v>2523</v>
      </c>
      <c r="E1352" s="34">
        <v>0</v>
      </c>
      <c r="F1352" s="33">
        <v>264</v>
      </c>
      <c r="G1352" s="33">
        <v>818</v>
      </c>
      <c r="H1352" s="32">
        <v>0</v>
      </c>
    </row>
    <row r="1353" spans="1:8" s="170" customFormat="1" x14ac:dyDescent="0.35">
      <c r="A1353" s="197" t="s">
        <v>1059</v>
      </c>
      <c r="B1353" s="66">
        <v>44159</v>
      </c>
      <c r="C1353" s="33">
        <v>143</v>
      </c>
      <c r="D1353" s="33">
        <v>1279</v>
      </c>
      <c r="E1353" s="34">
        <v>0</v>
      </c>
      <c r="F1353" s="33">
        <v>114</v>
      </c>
      <c r="G1353" s="33">
        <v>570</v>
      </c>
      <c r="H1353" s="32">
        <v>0</v>
      </c>
    </row>
    <row r="1354" spans="1:8" s="170" customFormat="1" x14ac:dyDescent="0.35">
      <c r="A1354" s="197" t="s">
        <v>1060</v>
      </c>
      <c r="B1354" s="66">
        <v>44159</v>
      </c>
      <c r="C1354" s="33">
        <v>135</v>
      </c>
      <c r="D1354" s="33">
        <v>1235</v>
      </c>
      <c r="E1354" s="34">
        <v>0</v>
      </c>
      <c r="F1354" s="33">
        <v>124</v>
      </c>
      <c r="G1354" s="33">
        <v>573</v>
      </c>
      <c r="H1354" s="32">
        <v>0</v>
      </c>
    </row>
    <row r="1355" spans="1:8" s="170" customFormat="1" x14ac:dyDescent="0.35">
      <c r="A1355" s="197" t="s">
        <v>1061</v>
      </c>
      <c r="B1355" s="66">
        <v>44159</v>
      </c>
      <c r="C1355" s="33">
        <v>78</v>
      </c>
      <c r="D1355" s="33">
        <v>830</v>
      </c>
      <c r="E1355" s="34">
        <v>0</v>
      </c>
      <c r="F1355" s="33">
        <v>86</v>
      </c>
      <c r="G1355" s="33">
        <v>333</v>
      </c>
      <c r="H1355" s="32">
        <v>0</v>
      </c>
    </row>
    <row r="1356" spans="1:8" s="170" customFormat="1" x14ac:dyDescent="0.35">
      <c r="A1356" s="197" t="s">
        <v>1062</v>
      </c>
      <c r="B1356" s="66">
        <v>44159</v>
      </c>
      <c r="C1356" s="33">
        <v>77</v>
      </c>
      <c r="D1356" s="33">
        <v>891</v>
      </c>
      <c r="E1356" s="34">
        <v>0</v>
      </c>
      <c r="F1356" s="33">
        <v>209</v>
      </c>
      <c r="G1356" s="33">
        <v>693</v>
      </c>
      <c r="H1356" s="32">
        <v>0</v>
      </c>
    </row>
    <row r="1357" spans="1:8" s="170" customFormat="1" x14ac:dyDescent="0.35">
      <c r="A1357" s="197" t="s">
        <v>1063</v>
      </c>
      <c r="B1357" s="66">
        <v>44159</v>
      </c>
      <c r="C1357" s="33">
        <v>150</v>
      </c>
      <c r="D1357" s="33">
        <v>829</v>
      </c>
      <c r="E1357" s="34">
        <v>0</v>
      </c>
      <c r="F1357" s="33">
        <v>139</v>
      </c>
      <c r="G1357" s="33">
        <v>364</v>
      </c>
      <c r="H1357" s="32">
        <v>0</v>
      </c>
    </row>
    <row r="1358" spans="1:8" s="170" customFormat="1" x14ac:dyDescent="0.35">
      <c r="A1358" s="197" t="s">
        <v>1057</v>
      </c>
      <c r="B1358" s="66">
        <v>44160</v>
      </c>
      <c r="C1358" s="33">
        <v>422</v>
      </c>
      <c r="D1358" s="33">
        <v>2505</v>
      </c>
      <c r="E1358" s="34">
        <v>0</v>
      </c>
      <c r="F1358" s="33">
        <v>257</v>
      </c>
      <c r="G1358" s="33">
        <v>836</v>
      </c>
      <c r="H1358" s="32">
        <v>0</v>
      </c>
    </row>
    <row r="1359" spans="1:8" s="170" customFormat="1" x14ac:dyDescent="0.35">
      <c r="A1359" s="197" t="s">
        <v>1059</v>
      </c>
      <c r="B1359" s="66">
        <v>44160</v>
      </c>
      <c r="C1359" s="33">
        <v>149</v>
      </c>
      <c r="D1359" s="33">
        <v>1276</v>
      </c>
      <c r="E1359" s="34">
        <v>0</v>
      </c>
      <c r="F1359" s="33">
        <v>108</v>
      </c>
      <c r="G1359" s="33">
        <v>573</v>
      </c>
      <c r="H1359" s="32">
        <v>0</v>
      </c>
    </row>
    <row r="1360" spans="1:8" s="170" customFormat="1" x14ac:dyDescent="0.35">
      <c r="A1360" s="197" t="s">
        <v>1060</v>
      </c>
      <c r="B1360" s="66">
        <v>44160</v>
      </c>
      <c r="C1360" s="33">
        <v>131</v>
      </c>
      <c r="D1360" s="33">
        <v>1252</v>
      </c>
      <c r="E1360" s="34">
        <v>0</v>
      </c>
      <c r="F1360" s="33">
        <v>128</v>
      </c>
      <c r="G1360" s="33">
        <v>556</v>
      </c>
      <c r="H1360" s="32">
        <v>0</v>
      </c>
    </row>
    <row r="1361" spans="1:8" s="170" customFormat="1" x14ac:dyDescent="0.35">
      <c r="A1361" s="197" t="s">
        <v>1061</v>
      </c>
      <c r="B1361" s="66">
        <v>44160</v>
      </c>
      <c r="C1361" s="33">
        <v>87</v>
      </c>
      <c r="D1361" s="33">
        <v>836</v>
      </c>
      <c r="E1361" s="34">
        <v>0</v>
      </c>
      <c r="F1361" s="33">
        <v>82</v>
      </c>
      <c r="G1361" s="33">
        <v>323</v>
      </c>
      <c r="H1361" s="32">
        <v>0</v>
      </c>
    </row>
    <row r="1362" spans="1:8" s="170" customFormat="1" x14ac:dyDescent="0.35">
      <c r="A1362" s="197" t="s">
        <v>1062</v>
      </c>
      <c r="B1362" s="66">
        <v>44160</v>
      </c>
      <c r="C1362" s="33">
        <v>81</v>
      </c>
      <c r="D1362" s="33">
        <v>936</v>
      </c>
      <c r="E1362" s="34">
        <v>0</v>
      </c>
      <c r="F1362" s="33">
        <v>205</v>
      </c>
      <c r="G1362" s="33">
        <v>647</v>
      </c>
      <c r="H1362" s="32">
        <v>0</v>
      </c>
    </row>
    <row r="1363" spans="1:8" s="170" customFormat="1" x14ac:dyDescent="0.35">
      <c r="A1363" s="197" t="s">
        <v>1063</v>
      </c>
      <c r="B1363" s="66">
        <v>44160</v>
      </c>
      <c r="C1363" s="33">
        <v>156</v>
      </c>
      <c r="D1363" s="33">
        <v>838</v>
      </c>
      <c r="E1363" s="34">
        <v>0</v>
      </c>
      <c r="F1363" s="33">
        <v>133</v>
      </c>
      <c r="G1363" s="33">
        <v>355</v>
      </c>
      <c r="H1363" s="32">
        <v>0</v>
      </c>
    </row>
    <row r="1364" spans="1:8" s="170" customFormat="1" x14ac:dyDescent="0.35">
      <c r="A1364" s="197" t="s">
        <v>1057</v>
      </c>
      <c r="B1364" s="66">
        <v>44161</v>
      </c>
      <c r="C1364" s="33">
        <v>401</v>
      </c>
      <c r="D1364" s="33">
        <v>2395</v>
      </c>
      <c r="E1364" s="34">
        <v>0</v>
      </c>
      <c r="F1364" s="33">
        <v>278</v>
      </c>
      <c r="G1364" s="33">
        <v>946</v>
      </c>
      <c r="H1364" s="32">
        <v>0</v>
      </c>
    </row>
    <row r="1365" spans="1:8" s="170" customFormat="1" x14ac:dyDescent="0.35">
      <c r="A1365" s="197" t="s">
        <v>1059</v>
      </c>
      <c r="B1365" s="66">
        <v>44161</v>
      </c>
      <c r="C1365" s="33">
        <v>139</v>
      </c>
      <c r="D1365" s="33">
        <v>1123</v>
      </c>
      <c r="E1365" s="34">
        <v>0</v>
      </c>
      <c r="F1365" s="33">
        <v>118</v>
      </c>
      <c r="G1365" s="33">
        <v>726</v>
      </c>
      <c r="H1365" s="32">
        <v>0</v>
      </c>
    </row>
    <row r="1366" spans="1:8" s="170" customFormat="1" x14ac:dyDescent="0.35">
      <c r="A1366" s="197" t="s">
        <v>1060</v>
      </c>
      <c r="B1366" s="66">
        <v>44161</v>
      </c>
      <c r="C1366" s="33">
        <v>135</v>
      </c>
      <c r="D1366" s="33">
        <v>1155</v>
      </c>
      <c r="E1366" s="34">
        <v>0</v>
      </c>
      <c r="F1366" s="33">
        <v>124</v>
      </c>
      <c r="G1366" s="33">
        <v>653</v>
      </c>
      <c r="H1366" s="32">
        <v>0</v>
      </c>
    </row>
    <row r="1367" spans="1:8" s="170" customFormat="1" x14ac:dyDescent="0.35">
      <c r="A1367" s="197" t="s">
        <v>1061</v>
      </c>
      <c r="B1367" s="66">
        <v>44161</v>
      </c>
      <c r="C1367" s="33">
        <v>87</v>
      </c>
      <c r="D1367" s="33">
        <v>783</v>
      </c>
      <c r="E1367" s="34">
        <v>0</v>
      </c>
      <c r="F1367" s="33">
        <v>80</v>
      </c>
      <c r="G1367" s="33">
        <v>370</v>
      </c>
      <c r="H1367" s="32">
        <v>0</v>
      </c>
    </row>
    <row r="1368" spans="1:8" s="170" customFormat="1" x14ac:dyDescent="0.35">
      <c r="A1368" s="197" t="s">
        <v>1062</v>
      </c>
      <c r="B1368" s="66">
        <v>44161</v>
      </c>
      <c r="C1368" s="33">
        <v>76</v>
      </c>
      <c r="D1368" s="33">
        <v>896</v>
      </c>
      <c r="E1368" s="34">
        <v>0</v>
      </c>
      <c r="F1368" s="33">
        <v>210</v>
      </c>
      <c r="G1368" s="33">
        <v>690</v>
      </c>
      <c r="H1368" s="32">
        <v>0</v>
      </c>
    </row>
    <row r="1369" spans="1:8" s="170" customFormat="1" x14ac:dyDescent="0.35">
      <c r="A1369" s="197" t="s">
        <v>1063</v>
      </c>
      <c r="B1369" s="66">
        <v>44161</v>
      </c>
      <c r="C1369" s="33">
        <v>138</v>
      </c>
      <c r="D1369" s="33">
        <v>786</v>
      </c>
      <c r="E1369" s="34">
        <v>0</v>
      </c>
      <c r="F1369" s="33">
        <v>151</v>
      </c>
      <c r="G1369" s="33">
        <v>407</v>
      </c>
      <c r="H1369" s="32">
        <v>0</v>
      </c>
    </row>
    <row r="1370" spans="1:8" s="170" customFormat="1" x14ac:dyDescent="0.35">
      <c r="A1370" s="197" t="s">
        <v>1057</v>
      </c>
      <c r="B1370" s="66">
        <v>44162</v>
      </c>
      <c r="C1370" s="33">
        <v>390</v>
      </c>
      <c r="D1370" s="33">
        <v>2349</v>
      </c>
      <c r="E1370" s="34">
        <v>0</v>
      </c>
      <c r="F1370" s="33">
        <v>289</v>
      </c>
      <c r="G1370" s="33">
        <v>992</v>
      </c>
      <c r="H1370" s="32">
        <v>0</v>
      </c>
    </row>
    <row r="1371" spans="1:8" s="170" customFormat="1" x14ac:dyDescent="0.35">
      <c r="A1371" s="197" t="s">
        <v>1059</v>
      </c>
      <c r="B1371" s="66">
        <v>44162</v>
      </c>
      <c r="C1371" s="33">
        <v>131</v>
      </c>
      <c r="D1371" s="33">
        <v>1100</v>
      </c>
      <c r="E1371" s="34">
        <v>0</v>
      </c>
      <c r="F1371" s="33">
        <v>126</v>
      </c>
      <c r="G1371" s="33">
        <v>749</v>
      </c>
      <c r="H1371" s="32">
        <v>0</v>
      </c>
    </row>
    <row r="1372" spans="1:8" s="170" customFormat="1" x14ac:dyDescent="0.35">
      <c r="A1372" s="197" t="s">
        <v>1060</v>
      </c>
      <c r="B1372" s="66">
        <v>44162</v>
      </c>
      <c r="C1372" s="33">
        <v>141</v>
      </c>
      <c r="D1372" s="33">
        <v>1161</v>
      </c>
      <c r="E1372" s="34">
        <v>0</v>
      </c>
      <c r="F1372" s="33">
        <v>118</v>
      </c>
      <c r="G1372" s="33">
        <v>647</v>
      </c>
      <c r="H1372" s="32">
        <v>0</v>
      </c>
    </row>
    <row r="1373" spans="1:8" s="170" customFormat="1" x14ac:dyDescent="0.35">
      <c r="A1373" s="197" t="s">
        <v>1061</v>
      </c>
      <c r="B1373" s="66">
        <v>44162</v>
      </c>
      <c r="C1373" s="33">
        <v>81</v>
      </c>
      <c r="D1373" s="33">
        <v>755</v>
      </c>
      <c r="E1373" s="34">
        <v>0</v>
      </c>
      <c r="F1373" s="33">
        <v>86</v>
      </c>
      <c r="G1373" s="33">
        <v>401</v>
      </c>
      <c r="H1373" s="32">
        <v>0</v>
      </c>
    </row>
    <row r="1374" spans="1:8" s="170" customFormat="1" x14ac:dyDescent="0.35">
      <c r="A1374" s="197" t="s">
        <v>1062</v>
      </c>
      <c r="B1374" s="66">
        <v>44162</v>
      </c>
      <c r="C1374" s="33">
        <v>78</v>
      </c>
      <c r="D1374" s="33">
        <v>868</v>
      </c>
      <c r="E1374" s="34">
        <v>0</v>
      </c>
      <c r="F1374" s="33">
        <v>208</v>
      </c>
      <c r="G1374" s="33">
        <v>715</v>
      </c>
      <c r="H1374" s="32">
        <v>0</v>
      </c>
    </row>
    <row r="1375" spans="1:8" s="170" customFormat="1" x14ac:dyDescent="0.35">
      <c r="A1375" s="197" t="s">
        <v>1063</v>
      </c>
      <c r="B1375" s="66">
        <v>44162</v>
      </c>
      <c r="C1375" s="33">
        <v>141</v>
      </c>
      <c r="D1375" s="33">
        <v>771</v>
      </c>
      <c r="E1375" s="34">
        <v>0</v>
      </c>
      <c r="F1375" s="33">
        <v>148</v>
      </c>
      <c r="G1375" s="33">
        <v>422</v>
      </c>
      <c r="H1375" s="32">
        <v>0</v>
      </c>
    </row>
    <row r="1376" spans="1:8" s="170" customFormat="1" x14ac:dyDescent="0.35">
      <c r="A1376" s="197" t="s">
        <v>1057</v>
      </c>
      <c r="B1376" s="66">
        <v>44163</v>
      </c>
      <c r="C1376" s="33">
        <v>389</v>
      </c>
      <c r="D1376" s="33">
        <v>2333</v>
      </c>
      <c r="E1376" s="34">
        <v>0</v>
      </c>
      <c r="F1376" s="33">
        <v>290</v>
      </c>
      <c r="G1376" s="33">
        <v>1008</v>
      </c>
      <c r="H1376" s="32">
        <v>0</v>
      </c>
    </row>
    <row r="1377" spans="1:8" s="170" customFormat="1" x14ac:dyDescent="0.35">
      <c r="A1377" s="197" t="s">
        <v>1059</v>
      </c>
      <c r="B1377" s="66">
        <v>44163</v>
      </c>
      <c r="C1377" s="33">
        <v>139</v>
      </c>
      <c r="D1377" s="33">
        <v>1130</v>
      </c>
      <c r="E1377" s="34">
        <v>0</v>
      </c>
      <c r="F1377" s="33">
        <v>118</v>
      </c>
      <c r="G1377" s="33">
        <v>719</v>
      </c>
      <c r="H1377" s="32">
        <v>0</v>
      </c>
    </row>
    <row r="1378" spans="1:8" s="170" customFormat="1" x14ac:dyDescent="0.35">
      <c r="A1378" s="197" t="s">
        <v>1060</v>
      </c>
      <c r="B1378" s="66">
        <v>44163</v>
      </c>
      <c r="C1378" s="33">
        <v>128</v>
      </c>
      <c r="D1378" s="33">
        <v>1144</v>
      </c>
      <c r="E1378" s="34">
        <v>0</v>
      </c>
      <c r="F1378" s="33">
        <v>131</v>
      </c>
      <c r="G1378" s="33">
        <v>664</v>
      </c>
      <c r="H1378" s="32">
        <v>0</v>
      </c>
    </row>
    <row r="1379" spans="1:8" s="170" customFormat="1" x14ac:dyDescent="0.35">
      <c r="A1379" s="197" t="s">
        <v>1061</v>
      </c>
      <c r="B1379" s="66">
        <v>44163</v>
      </c>
      <c r="C1379" s="33">
        <v>85</v>
      </c>
      <c r="D1379" s="33">
        <v>739</v>
      </c>
      <c r="E1379" s="34">
        <v>0</v>
      </c>
      <c r="F1379" s="33">
        <v>83</v>
      </c>
      <c r="G1379" s="33">
        <v>421</v>
      </c>
      <c r="H1379" s="32">
        <v>0</v>
      </c>
    </row>
    <row r="1380" spans="1:8" s="170" customFormat="1" x14ac:dyDescent="0.35">
      <c r="A1380" s="197" t="s">
        <v>1062</v>
      </c>
      <c r="B1380" s="66">
        <v>44163</v>
      </c>
      <c r="C1380" s="33">
        <v>74</v>
      </c>
      <c r="D1380" s="33">
        <v>878</v>
      </c>
      <c r="E1380" s="34">
        <v>0</v>
      </c>
      <c r="F1380" s="33">
        <v>212</v>
      </c>
      <c r="G1380" s="33">
        <v>706</v>
      </c>
      <c r="H1380" s="32">
        <v>0</v>
      </c>
    </row>
    <row r="1381" spans="1:8" s="170" customFormat="1" x14ac:dyDescent="0.35">
      <c r="A1381" s="197" t="s">
        <v>1063</v>
      </c>
      <c r="B1381" s="66">
        <v>44163</v>
      </c>
      <c r="C1381" s="33">
        <v>149</v>
      </c>
      <c r="D1381" s="33">
        <v>765</v>
      </c>
      <c r="E1381" s="34">
        <v>0</v>
      </c>
      <c r="F1381" s="33">
        <v>140</v>
      </c>
      <c r="G1381" s="33">
        <v>428</v>
      </c>
      <c r="H1381" s="32">
        <v>0</v>
      </c>
    </row>
    <row r="1382" spans="1:8" s="170" customFormat="1" x14ac:dyDescent="0.35">
      <c r="A1382" s="197" t="s">
        <v>1057</v>
      </c>
      <c r="B1382" s="66">
        <v>44164</v>
      </c>
      <c r="C1382" s="33">
        <v>388</v>
      </c>
      <c r="D1382" s="33">
        <v>2307</v>
      </c>
      <c r="E1382" s="34">
        <v>0</v>
      </c>
      <c r="F1382" s="33">
        <v>291</v>
      </c>
      <c r="G1382" s="33">
        <v>1034</v>
      </c>
      <c r="H1382" s="32">
        <v>0</v>
      </c>
    </row>
    <row r="1383" spans="1:8" s="170" customFormat="1" x14ac:dyDescent="0.35">
      <c r="A1383" s="197" t="s">
        <v>1059</v>
      </c>
      <c r="B1383" s="66">
        <v>44164</v>
      </c>
      <c r="C1383" s="33">
        <v>143</v>
      </c>
      <c r="D1383" s="33">
        <v>1170</v>
      </c>
      <c r="E1383" s="34">
        <v>0</v>
      </c>
      <c r="F1383" s="33">
        <v>114</v>
      </c>
      <c r="G1383" s="33">
        <v>679</v>
      </c>
      <c r="H1383" s="32">
        <v>0</v>
      </c>
    </row>
    <row r="1384" spans="1:8" s="170" customFormat="1" x14ac:dyDescent="0.35">
      <c r="A1384" s="197" t="s">
        <v>1060</v>
      </c>
      <c r="B1384" s="66">
        <v>44164</v>
      </c>
      <c r="C1384" s="33">
        <v>130</v>
      </c>
      <c r="D1384" s="33">
        <v>1201</v>
      </c>
      <c r="E1384" s="34">
        <v>0</v>
      </c>
      <c r="F1384" s="33">
        <v>129</v>
      </c>
      <c r="G1384" s="33">
        <v>607</v>
      </c>
      <c r="H1384" s="32">
        <v>0</v>
      </c>
    </row>
    <row r="1385" spans="1:8" s="170" customFormat="1" x14ac:dyDescent="0.35">
      <c r="A1385" s="197" t="s">
        <v>1061</v>
      </c>
      <c r="B1385" s="66">
        <v>44164</v>
      </c>
      <c r="C1385" s="33">
        <v>94</v>
      </c>
      <c r="D1385" s="33">
        <v>799</v>
      </c>
      <c r="E1385" s="34">
        <v>0</v>
      </c>
      <c r="F1385" s="33">
        <v>72</v>
      </c>
      <c r="G1385" s="33">
        <v>343</v>
      </c>
      <c r="H1385" s="32">
        <v>0</v>
      </c>
    </row>
    <row r="1386" spans="1:8" s="170" customFormat="1" x14ac:dyDescent="0.35">
      <c r="A1386" s="197" t="s">
        <v>1062</v>
      </c>
      <c r="B1386" s="66">
        <v>44164</v>
      </c>
      <c r="C1386" s="33">
        <v>71</v>
      </c>
      <c r="D1386" s="33">
        <v>899</v>
      </c>
      <c r="E1386" s="34">
        <v>0</v>
      </c>
      <c r="F1386" s="33">
        <v>215</v>
      </c>
      <c r="G1386" s="33">
        <v>686</v>
      </c>
      <c r="H1386" s="32">
        <v>0</v>
      </c>
    </row>
    <row r="1387" spans="1:8" s="170" customFormat="1" x14ac:dyDescent="0.35">
      <c r="A1387" s="197" t="s">
        <v>1063</v>
      </c>
      <c r="B1387" s="66">
        <v>44164</v>
      </c>
      <c r="C1387" s="33">
        <v>144</v>
      </c>
      <c r="D1387" s="33">
        <v>779</v>
      </c>
      <c r="E1387" s="34">
        <v>0</v>
      </c>
      <c r="F1387" s="33">
        <v>145</v>
      </c>
      <c r="G1387" s="33">
        <v>391</v>
      </c>
      <c r="H1387" s="32">
        <v>0</v>
      </c>
    </row>
    <row r="1388" spans="1:8" s="170" customFormat="1" x14ac:dyDescent="0.35">
      <c r="A1388" s="197" t="s">
        <v>1057</v>
      </c>
      <c r="B1388" s="66">
        <v>44165</v>
      </c>
      <c r="C1388" s="33">
        <v>374</v>
      </c>
      <c r="D1388" s="33">
        <v>2359</v>
      </c>
      <c r="E1388" s="34">
        <v>0</v>
      </c>
      <c r="F1388" s="33">
        <v>305</v>
      </c>
      <c r="G1388" s="33">
        <v>982</v>
      </c>
      <c r="H1388" s="32">
        <v>0</v>
      </c>
    </row>
    <row r="1389" spans="1:8" s="170" customFormat="1" x14ac:dyDescent="0.35">
      <c r="A1389" s="197" t="s">
        <v>1059</v>
      </c>
      <c r="B1389" s="66">
        <v>44165</v>
      </c>
      <c r="C1389" s="33">
        <v>137</v>
      </c>
      <c r="D1389" s="33">
        <v>1218</v>
      </c>
      <c r="E1389" s="34">
        <v>0</v>
      </c>
      <c r="F1389" s="33">
        <v>120</v>
      </c>
      <c r="G1389" s="33">
        <v>631</v>
      </c>
      <c r="H1389" s="32">
        <v>0</v>
      </c>
    </row>
    <row r="1390" spans="1:8" s="170" customFormat="1" x14ac:dyDescent="0.35">
      <c r="A1390" s="197" t="s">
        <v>1060</v>
      </c>
      <c r="B1390" s="66">
        <v>44165</v>
      </c>
      <c r="C1390" s="33">
        <v>129</v>
      </c>
      <c r="D1390" s="33">
        <v>1243</v>
      </c>
      <c r="E1390" s="34">
        <v>0</v>
      </c>
      <c r="F1390" s="33">
        <v>130</v>
      </c>
      <c r="G1390" s="33">
        <v>574</v>
      </c>
      <c r="H1390" s="32">
        <v>0</v>
      </c>
    </row>
    <row r="1391" spans="1:8" s="170" customFormat="1" x14ac:dyDescent="0.35">
      <c r="A1391" s="197" t="s">
        <v>1061</v>
      </c>
      <c r="B1391" s="66">
        <v>44165</v>
      </c>
      <c r="C1391" s="33">
        <v>93</v>
      </c>
      <c r="D1391" s="33">
        <v>832</v>
      </c>
      <c r="E1391" s="34">
        <v>0</v>
      </c>
      <c r="F1391" s="33">
        <v>39</v>
      </c>
      <c r="G1391" s="33">
        <v>256</v>
      </c>
      <c r="H1391" s="32">
        <v>0</v>
      </c>
    </row>
    <row r="1392" spans="1:8" s="170" customFormat="1" x14ac:dyDescent="0.35">
      <c r="A1392" s="197" t="s">
        <v>1062</v>
      </c>
      <c r="B1392" s="66">
        <v>44165</v>
      </c>
      <c r="C1392" s="33">
        <v>76</v>
      </c>
      <c r="D1392" s="33">
        <v>935</v>
      </c>
      <c r="E1392" s="34">
        <v>0</v>
      </c>
      <c r="F1392" s="33">
        <v>210</v>
      </c>
      <c r="G1392" s="33">
        <v>652</v>
      </c>
      <c r="H1392" s="32">
        <v>0</v>
      </c>
    </row>
    <row r="1393" spans="1:8" s="170" customFormat="1" x14ac:dyDescent="0.35">
      <c r="A1393" s="197" t="s">
        <v>1063</v>
      </c>
      <c r="B1393" s="66">
        <v>44165</v>
      </c>
      <c r="C1393" s="33">
        <v>153</v>
      </c>
      <c r="D1393" s="33">
        <v>768</v>
      </c>
      <c r="E1393" s="34">
        <v>0</v>
      </c>
      <c r="F1393" s="33">
        <v>136</v>
      </c>
      <c r="G1393" s="33">
        <v>402</v>
      </c>
      <c r="H1393" s="32">
        <v>0</v>
      </c>
    </row>
    <row r="1394" spans="1:8" s="170" customFormat="1" x14ac:dyDescent="0.35">
      <c r="A1394" s="197" t="s">
        <v>1057</v>
      </c>
      <c r="B1394" s="66">
        <v>44166</v>
      </c>
      <c r="C1394" s="33">
        <v>415</v>
      </c>
      <c r="D1394" s="33">
        <v>2551</v>
      </c>
      <c r="E1394" s="34">
        <v>0</v>
      </c>
      <c r="F1394" s="33">
        <v>264</v>
      </c>
      <c r="G1394" s="33">
        <v>790</v>
      </c>
      <c r="H1394" s="32">
        <v>0</v>
      </c>
    </row>
    <row r="1395" spans="1:8" s="170" customFormat="1" x14ac:dyDescent="0.35">
      <c r="A1395" s="197" t="s">
        <v>1059</v>
      </c>
      <c r="B1395" s="66">
        <v>44166</v>
      </c>
      <c r="C1395" s="33">
        <v>143</v>
      </c>
      <c r="D1395" s="33">
        <v>1297</v>
      </c>
      <c r="E1395" s="34">
        <v>0</v>
      </c>
      <c r="F1395" s="33">
        <v>114</v>
      </c>
      <c r="G1395" s="33">
        <v>552</v>
      </c>
      <c r="H1395" s="32">
        <v>0</v>
      </c>
    </row>
    <row r="1396" spans="1:8" s="170" customFormat="1" x14ac:dyDescent="0.35">
      <c r="A1396" s="197" t="s">
        <v>1060</v>
      </c>
      <c r="B1396" s="66">
        <v>44166</v>
      </c>
      <c r="C1396" s="33">
        <v>133</v>
      </c>
      <c r="D1396" s="33">
        <v>1300</v>
      </c>
      <c r="E1396" s="34">
        <v>0</v>
      </c>
      <c r="F1396" s="33">
        <v>126</v>
      </c>
      <c r="G1396" s="33">
        <v>517</v>
      </c>
      <c r="H1396" s="32">
        <v>0</v>
      </c>
    </row>
    <row r="1397" spans="1:8" s="170" customFormat="1" x14ac:dyDescent="0.35">
      <c r="A1397" s="197" t="s">
        <v>1061</v>
      </c>
      <c r="B1397" s="66">
        <v>44166</v>
      </c>
      <c r="C1397" s="33">
        <v>89</v>
      </c>
      <c r="D1397" s="33">
        <v>885</v>
      </c>
      <c r="E1397" s="34">
        <v>0</v>
      </c>
      <c r="F1397" s="33">
        <v>41</v>
      </c>
      <c r="G1397" s="33">
        <v>211</v>
      </c>
      <c r="H1397" s="32">
        <v>0</v>
      </c>
    </row>
    <row r="1398" spans="1:8" s="170" customFormat="1" x14ac:dyDescent="0.35">
      <c r="A1398" s="197" t="s">
        <v>1062</v>
      </c>
      <c r="B1398" s="66">
        <v>44166</v>
      </c>
      <c r="C1398" s="33">
        <v>86</v>
      </c>
      <c r="D1398" s="33">
        <v>951</v>
      </c>
      <c r="E1398" s="34">
        <v>0</v>
      </c>
      <c r="F1398" s="33">
        <v>200</v>
      </c>
      <c r="G1398" s="33">
        <v>637</v>
      </c>
      <c r="H1398" s="32">
        <v>0</v>
      </c>
    </row>
    <row r="1399" spans="1:8" s="170" customFormat="1" x14ac:dyDescent="0.35">
      <c r="A1399" s="197" t="s">
        <v>1063</v>
      </c>
      <c r="B1399" s="66">
        <v>44166</v>
      </c>
      <c r="C1399" s="33">
        <v>158</v>
      </c>
      <c r="D1399" s="33">
        <v>856</v>
      </c>
      <c r="E1399" s="34">
        <v>0</v>
      </c>
      <c r="F1399" s="33">
        <v>131</v>
      </c>
      <c r="G1399" s="33">
        <v>314</v>
      </c>
      <c r="H1399" s="32">
        <v>0</v>
      </c>
    </row>
    <row r="1400" spans="1:8" s="170" customFormat="1" x14ac:dyDescent="0.35">
      <c r="A1400" s="197" t="s">
        <v>1057</v>
      </c>
      <c r="B1400" s="66">
        <v>44167</v>
      </c>
      <c r="C1400" s="33">
        <v>435</v>
      </c>
      <c r="D1400" s="33">
        <v>2623</v>
      </c>
      <c r="E1400" s="34">
        <v>0</v>
      </c>
      <c r="F1400" s="33">
        <v>244</v>
      </c>
      <c r="G1400" s="33">
        <v>718</v>
      </c>
      <c r="H1400" s="32">
        <v>0</v>
      </c>
    </row>
    <row r="1401" spans="1:8" s="170" customFormat="1" x14ac:dyDescent="0.35">
      <c r="A1401" s="197" t="s">
        <v>1059</v>
      </c>
      <c r="B1401" s="66">
        <v>44167</v>
      </c>
      <c r="C1401" s="33">
        <v>154</v>
      </c>
      <c r="D1401" s="33">
        <v>1327</v>
      </c>
      <c r="E1401" s="34">
        <v>0</v>
      </c>
      <c r="F1401" s="33">
        <v>103</v>
      </c>
      <c r="G1401" s="33">
        <v>522</v>
      </c>
      <c r="H1401" s="32">
        <v>0</v>
      </c>
    </row>
    <row r="1402" spans="1:8" s="170" customFormat="1" x14ac:dyDescent="0.35">
      <c r="A1402" s="197" t="s">
        <v>1060</v>
      </c>
      <c r="B1402" s="66">
        <v>44167</v>
      </c>
      <c r="C1402" s="33">
        <v>132</v>
      </c>
      <c r="D1402" s="33">
        <v>1331</v>
      </c>
      <c r="E1402" s="34">
        <v>0</v>
      </c>
      <c r="F1402" s="33">
        <v>116</v>
      </c>
      <c r="G1402" s="33">
        <v>336</v>
      </c>
      <c r="H1402" s="32">
        <v>0</v>
      </c>
    </row>
    <row r="1403" spans="1:8" s="170" customFormat="1" x14ac:dyDescent="0.35">
      <c r="A1403" s="197" t="s">
        <v>1061</v>
      </c>
      <c r="B1403" s="66">
        <v>44167</v>
      </c>
      <c r="C1403" s="33">
        <v>88</v>
      </c>
      <c r="D1403" s="33">
        <v>883</v>
      </c>
      <c r="E1403" s="34">
        <v>0</v>
      </c>
      <c r="F1403" s="33">
        <v>40</v>
      </c>
      <c r="G1403" s="33">
        <v>217</v>
      </c>
      <c r="H1403" s="32">
        <v>0</v>
      </c>
    </row>
    <row r="1404" spans="1:8" s="170" customFormat="1" x14ac:dyDescent="0.35">
      <c r="A1404" s="197" t="s">
        <v>1062</v>
      </c>
      <c r="B1404" s="66">
        <v>44167</v>
      </c>
      <c r="C1404" s="33">
        <v>87</v>
      </c>
      <c r="D1404" s="33">
        <v>974</v>
      </c>
      <c r="E1404" s="34">
        <v>0</v>
      </c>
      <c r="F1404" s="33">
        <v>199</v>
      </c>
      <c r="G1404" s="33">
        <v>614</v>
      </c>
      <c r="H1404" s="32">
        <v>0</v>
      </c>
    </row>
    <row r="1405" spans="1:8" s="170" customFormat="1" x14ac:dyDescent="0.35">
      <c r="A1405" s="197" t="s">
        <v>1063</v>
      </c>
      <c r="B1405" s="66">
        <v>44167</v>
      </c>
      <c r="C1405" s="33">
        <v>152</v>
      </c>
      <c r="D1405" s="33">
        <v>867</v>
      </c>
      <c r="E1405" s="34">
        <v>0</v>
      </c>
      <c r="F1405" s="33">
        <v>112</v>
      </c>
      <c r="G1405" s="33">
        <v>287</v>
      </c>
      <c r="H1405" s="32">
        <v>0</v>
      </c>
    </row>
    <row r="1406" spans="1:8" s="170" customFormat="1" x14ac:dyDescent="0.35">
      <c r="A1406" s="197" t="s">
        <v>1057</v>
      </c>
      <c r="B1406" s="66">
        <v>44168</v>
      </c>
      <c r="C1406" s="33">
        <v>445</v>
      </c>
      <c r="D1406" s="33">
        <v>2629</v>
      </c>
      <c r="E1406" s="34">
        <v>0</v>
      </c>
      <c r="F1406" s="33">
        <v>229</v>
      </c>
      <c r="G1406" s="33">
        <v>678</v>
      </c>
      <c r="H1406" s="32">
        <v>0</v>
      </c>
    </row>
    <row r="1407" spans="1:8" s="170" customFormat="1" x14ac:dyDescent="0.35">
      <c r="A1407" s="197" t="s">
        <v>1059</v>
      </c>
      <c r="B1407" s="66">
        <v>44168</v>
      </c>
      <c r="C1407" s="33">
        <v>153</v>
      </c>
      <c r="D1407" s="33">
        <v>1370</v>
      </c>
      <c r="E1407" s="34">
        <v>0</v>
      </c>
      <c r="F1407" s="33">
        <v>99</v>
      </c>
      <c r="G1407" s="33">
        <v>479</v>
      </c>
      <c r="H1407" s="32">
        <v>0</v>
      </c>
    </row>
    <row r="1408" spans="1:8" s="170" customFormat="1" x14ac:dyDescent="0.35">
      <c r="A1408" s="197" t="s">
        <v>1060</v>
      </c>
      <c r="B1408" s="66">
        <v>44168</v>
      </c>
      <c r="C1408" s="33">
        <v>133</v>
      </c>
      <c r="D1408" s="33">
        <v>1293</v>
      </c>
      <c r="E1408" s="34">
        <v>0</v>
      </c>
      <c r="F1408" s="33">
        <v>116</v>
      </c>
      <c r="G1408" s="33">
        <v>346</v>
      </c>
      <c r="H1408" s="32">
        <v>0</v>
      </c>
    </row>
    <row r="1409" spans="1:8" s="170" customFormat="1" x14ac:dyDescent="0.35">
      <c r="A1409" s="197" t="s">
        <v>1061</v>
      </c>
      <c r="B1409" s="66">
        <v>44168</v>
      </c>
      <c r="C1409" s="33">
        <v>86</v>
      </c>
      <c r="D1409" s="33">
        <v>898</v>
      </c>
      <c r="E1409" s="34">
        <v>0</v>
      </c>
      <c r="F1409" s="33">
        <v>44</v>
      </c>
      <c r="G1409" s="33">
        <v>223</v>
      </c>
      <c r="H1409" s="32">
        <v>0</v>
      </c>
    </row>
    <row r="1410" spans="1:8" s="170" customFormat="1" x14ac:dyDescent="0.35">
      <c r="A1410" s="197" t="s">
        <v>1062</v>
      </c>
      <c r="B1410" s="66">
        <v>44168</v>
      </c>
      <c r="C1410" s="33">
        <v>82</v>
      </c>
      <c r="D1410" s="33">
        <v>989</v>
      </c>
      <c r="E1410" s="34">
        <v>0</v>
      </c>
      <c r="F1410" s="33">
        <v>85</v>
      </c>
      <c r="G1410" s="33">
        <v>203</v>
      </c>
      <c r="H1410" s="32">
        <v>0</v>
      </c>
    </row>
    <row r="1411" spans="1:8" s="170" customFormat="1" x14ac:dyDescent="0.35">
      <c r="A1411" s="197" t="s">
        <v>1063</v>
      </c>
      <c r="B1411" s="66">
        <v>44168</v>
      </c>
      <c r="C1411" s="33">
        <v>147</v>
      </c>
      <c r="D1411" s="33">
        <v>892</v>
      </c>
      <c r="E1411" s="34">
        <v>0</v>
      </c>
      <c r="F1411" s="33">
        <v>113</v>
      </c>
      <c r="G1411" s="33">
        <v>227</v>
      </c>
      <c r="H1411" s="32">
        <v>0</v>
      </c>
    </row>
    <row r="1412" spans="1:8" s="170" customFormat="1" x14ac:dyDescent="0.35">
      <c r="A1412" s="197" t="s">
        <v>1057</v>
      </c>
      <c r="B1412" s="66">
        <v>44169</v>
      </c>
      <c r="C1412" s="33">
        <v>436</v>
      </c>
      <c r="D1412" s="33">
        <v>2612</v>
      </c>
      <c r="E1412" s="34">
        <v>0</v>
      </c>
      <c r="F1412" s="33">
        <v>238</v>
      </c>
      <c r="G1412" s="33">
        <v>695</v>
      </c>
      <c r="H1412" s="32">
        <v>0</v>
      </c>
    </row>
    <row r="1413" spans="1:8" s="170" customFormat="1" x14ac:dyDescent="0.35">
      <c r="A1413" s="197" t="s">
        <v>1059</v>
      </c>
      <c r="B1413" s="66">
        <v>44169</v>
      </c>
      <c r="C1413" s="33">
        <v>147</v>
      </c>
      <c r="D1413" s="33">
        <v>1305</v>
      </c>
      <c r="E1413" s="34">
        <v>0</v>
      </c>
      <c r="F1413" s="33">
        <v>99</v>
      </c>
      <c r="G1413" s="33">
        <v>534</v>
      </c>
      <c r="H1413" s="32">
        <v>0</v>
      </c>
    </row>
    <row r="1414" spans="1:8" s="170" customFormat="1" x14ac:dyDescent="0.35">
      <c r="A1414" s="197" t="s">
        <v>1060</v>
      </c>
      <c r="B1414" s="66">
        <v>44169</v>
      </c>
      <c r="C1414" s="33">
        <v>133</v>
      </c>
      <c r="D1414" s="33">
        <v>1275</v>
      </c>
      <c r="E1414" s="34">
        <v>0</v>
      </c>
      <c r="F1414" s="33">
        <v>114</v>
      </c>
      <c r="G1414" s="33">
        <v>352</v>
      </c>
      <c r="H1414" s="32">
        <v>0</v>
      </c>
    </row>
    <row r="1415" spans="1:8" s="170" customFormat="1" x14ac:dyDescent="0.35">
      <c r="A1415" s="197" t="s">
        <v>1061</v>
      </c>
      <c r="B1415" s="66">
        <v>44169</v>
      </c>
      <c r="C1415" s="33">
        <v>92</v>
      </c>
      <c r="D1415" s="33">
        <v>932</v>
      </c>
      <c r="E1415" s="34">
        <v>0</v>
      </c>
      <c r="F1415" s="33">
        <v>41</v>
      </c>
      <c r="G1415" s="33">
        <v>180</v>
      </c>
      <c r="H1415" s="32">
        <v>0</v>
      </c>
    </row>
    <row r="1416" spans="1:8" s="170" customFormat="1" x14ac:dyDescent="0.35">
      <c r="A1416" s="197" t="s">
        <v>1062</v>
      </c>
      <c r="B1416" s="66">
        <v>44169</v>
      </c>
      <c r="C1416" s="33">
        <v>85</v>
      </c>
      <c r="D1416" s="33">
        <v>951</v>
      </c>
      <c r="E1416" s="34">
        <v>0</v>
      </c>
      <c r="F1416" s="33">
        <v>82</v>
      </c>
      <c r="G1416" s="33">
        <v>233</v>
      </c>
      <c r="H1416" s="32">
        <v>0</v>
      </c>
    </row>
    <row r="1417" spans="1:8" s="170" customFormat="1" x14ac:dyDescent="0.35">
      <c r="A1417" s="197" t="s">
        <v>1063</v>
      </c>
      <c r="B1417" s="66">
        <v>44169</v>
      </c>
      <c r="C1417" s="33">
        <v>157</v>
      </c>
      <c r="D1417" s="33">
        <v>836</v>
      </c>
      <c r="E1417" s="34">
        <v>0</v>
      </c>
      <c r="F1417" s="33">
        <v>103</v>
      </c>
      <c r="G1417" s="33">
        <v>283</v>
      </c>
      <c r="H1417" s="32">
        <v>0</v>
      </c>
    </row>
    <row r="1418" spans="1:8" s="170" customFormat="1" x14ac:dyDescent="0.35">
      <c r="A1418" s="197" t="s">
        <v>1057</v>
      </c>
      <c r="B1418" s="66">
        <v>44170</v>
      </c>
      <c r="C1418" s="33">
        <v>420</v>
      </c>
      <c r="D1418" s="33">
        <v>2584</v>
      </c>
      <c r="E1418" s="34">
        <v>0</v>
      </c>
      <c r="F1418" s="33">
        <v>254</v>
      </c>
      <c r="G1418" s="33">
        <v>643</v>
      </c>
      <c r="H1418" s="32">
        <v>0</v>
      </c>
    </row>
    <row r="1419" spans="1:8" s="170" customFormat="1" x14ac:dyDescent="0.35">
      <c r="A1419" s="197" t="s">
        <v>1059</v>
      </c>
      <c r="B1419" s="66">
        <v>44170</v>
      </c>
      <c r="C1419" s="33">
        <v>152</v>
      </c>
      <c r="D1419" s="33">
        <v>1226</v>
      </c>
      <c r="E1419" s="34">
        <v>0</v>
      </c>
      <c r="F1419" s="33">
        <v>75</v>
      </c>
      <c r="G1419" s="33">
        <v>477</v>
      </c>
      <c r="H1419" s="32">
        <v>0</v>
      </c>
    </row>
    <row r="1420" spans="1:8" s="170" customFormat="1" x14ac:dyDescent="0.35">
      <c r="A1420" s="197" t="s">
        <v>1060</v>
      </c>
      <c r="B1420" s="66">
        <v>44170</v>
      </c>
      <c r="C1420" s="33">
        <v>119</v>
      </c>
      <c r="D1420" s="33">
        <v>1245</v>
      </c>
      <c r="E1420" s="34">
        <v>0</v>
      </c>
      <c r="F1420" s="33">
        <v>120</v>
      </c>
      <c r="G1420" s="33">
        <v>380</v>
      </c>
      <c r="H1420" s="32">
        <v>0</v>
      </c>
    </row>
    <row r="1421" spans="1:8" s="170" customFormat="1" x14ac:dyDescent="0.35">
      <c r="A1421" s="197" t="s">
        <v>1061</v>
      </c>
      <c r="B1421" s="66">
        <v>44170</v>
      </c>
      <c r="C1421" s="33">
        <v>92</v>
      </c>
      <c r="D1421" s="33">
        <v>881</v>
      </c>
      <c r="E1421" s="34">
        <v>0</v>
      </c>
      <c r="F1421" s="33">
        <v>39</v>
      </c>
      <c r="G1421" s="33">
        <v>231</v>
      </c>
      <c r="H1421" s="32">
        <v>0</v>
      </c>
    </row>
    <row r="1422" spans="1:8" s="170" customFormat="1" x14ac:dyDescent="0.35">
      <c r="A1422" s="197" t="s">
        <v>1062</v>
      </c>
      <c r="B1422" s="66">
        <v>44170</v>
      </c>
      <c r="C1422" s="33">
        <v>85</v>
      </c>
      <c r="D1422" s="33">
        <v>962</v>
      </c>
      <c r="E1422" s="34">
        <v>0</v>
      </c>
      <c r="F1422" s="33">
        <v>82</v>
      </c>
      <c r="G1422" s="33">
        <v>223</v>
      </c>
      <c r="H1422" s="32">
        <v>0</v>
      </c>
    </row>
    <row r="1423" spans="1:8" s="170" customFormat="1" x14ac:dyDescent="0.35">
      <c r="A1423" s="197" t="s">
        <v>1063</v>
      </c>
      <c r="B1423" s="66">
        <v>44170</v>
      </c>
      <c r="C1423" s="33">
        <v>154</v>
      </c>
      <c r="D1423" s="33">
        <v>806</v>
      </c>
      <c r="E1423" s="34">
        <v>0</v>
      </c>
      <c r="F1423" s="33">
        <v>105</v>
      </c>
      <c r="G1423" s="33">
        <v>298</v>
      </c>
      <c r="H1423" s="32">
        <v>0</v>
      </c>
    </row>
    <row r="1424" spans="1:8" s="170" customFormat="1" x14ac:dyDescent="0.35">
      <c r="A1424" s="197" t="s">
        <v>1057</v>
      </c>
      <c r="B1424" s="66">
        <v>44171</v>
      </c>
      <c r="C1424" s="33">
        <v>425</v>
      </c>
      <c r="D1424" s="33">
        <v>2487</v>
      </c>
      <c r="E1424" s="34">
        <v>0</v>
      </c>
      <c r="F1424" s="33">
        <v>227</v>
      </c>
      <c r="G1424" s="33">
        <v>731</v>
      </c>
      <c r="H1424" s="32">
        <v>0</v>
      </c>
    </row>
    <row r="1425" spans="1:8" s="170" customFormat="1" x14ac:dyDescent="0.35">
      <c r="A1425" s="197" t="s">
        <v>1059</v>
      </c>
      <c r="B1425" s="66">
        <v>44171</v>
      </c>
      <c r="C1425" s="33">
        <v>151</v>
      </c>
      <c r="D1425" s="33">
        <v>1198</v>
      </c>
      <c r="E1425" s="34">
        <v>0</v>
      </c>
      <c r="F1425" s="33">
        <v>77</v>
      </c>
      <c r="G1425" s="33">
        <v>505</v>
      </c>
      <c r="H1425" s="32">
        <v>0</v>
      </c>
    </row>
    <row r="1426" spans="1:8" s="170" customFormat="1" x14ac:dyDescent="0.35">
      <c r="A1426" s="197" t="s">
        <v>1060</v>
      </c>
      <c r="B1426" s="66">
        <v>44171</v>
      </c>
      <c r="C1426" s="33">
        <v>121</v>
      </c>
      <c r="D1426" s="33">
        <v>1198</v>
      </c>
      <c r="E1426" s="34">
        <v>0</v>
      </c>
      <c r="F1426" s="33">
        <v>87</v>
      </c>
      <c r="G1426" s="33">
        <v>335</v>
      </c>
      <c r="H1426" s="32">
        <v>0</v>
      </c>
    </row>
    <row r="1427" spans="1:8" s="170" customFormat="1" x14ac:dyDescent="0.35">
      <c r="A1427" s="197" t="s">
        <v>1061</v>
      </c>
      <c r="B1427" s="66">
        <v>44171</v>
      </c>
      <c r="C1427" s="33">
        <v>87</v>
      </c>
      <c r="D1427" s="33">
        <v>869</v>
      </c>
      <c r="E1427" s="34">
        <v>0</v>
      </c>
      <c r="F1427" s="33">
        <v>36</v>
      </c>
      <c r="G1427" s="33">
        <v>234</v>
      </c>
      <c r="H1427" s="32">
        <v>0</v>
      </c>
    </row>
    <row r="1428" spans="1:8" s="170" customFormat="1" x14ac:dyDescent="0.35">
      <c r="A1428" s="197" t="s">
        <v>1062</v>
      </c>
      <c r="B1428" s="66">
        <v>44171</v>
      </c>
      <c r="C1428" s="33">
        <v>88</v>
      </c>
      <c r="D1428" s="33">
        <v>929</v>
      </c>
      <c r="E1428" s="34">
        <v>0</v>
      </c>
      <c r="F1428" s="33">
        <v>70</v>
      </c>
      <c r="G1428" s="33">
        <v>219</v>
      </c>
      <c r="H1428" s="32">
        <v>0</v>
      </c>
    </row>
    <row r="1429" spans="1:8" s="170" customFormat="1" x14ac:dyDescent="0.35">
      <c r="A1429" s="197" t="s">
        <v>1063</v>
      </c>
      <c r="B1429" s="66">
        <v>44171</v>
      </c>
      <c r="C1429" s="33">
        <v>155</v>
      </c>
      <c r="D1429" s="33">
        <v>807</v>
      </c>
      <c r="E1429" s="34">
        <v>0</v>
      </c>
      <c r="F1429" s="33">
        <v>102</v>
      </c>
      <c r="G1429" s="33">
        <v>293</v>
      </c>
      <c r="H1429" s="32">
        <v>25</v>
      </c>
    </row>
    <row r="1430" spans="1:8" s="170" customFormat="1" x14ac:dyDescent="0.35">
      <c r="A1430" s="197" t="s">
        <v>1057</v>
      </c>
      <c r="B1430" s="66">
        <v>44172</v>
      </c>
      <c r="C1430" s="33">
        <v>424</v>
      </c>
      <c r="D1430" s="33">
        <v>2493</v>
      </c>
      <c r="E1430" s="34">
        <v>0</v>
      </c>
      <c r="F1430" s="33">
        <v>228</v>
      </c>
      <c r="G1430" s="33">
        <v>709</v>
      </c>
      <c r="H1430" s="32">
        <v>0</v>
      </c>
    </row>
    <row r="1431" spans="1:8" s="170" customFormat="1" x14ac:dyDescent="0.35">
      <c r="A1431" s="197" t="s">
        <v>1059</v>
      </c>
      <c r="B1431" s="66">
        <v>44172</v>
      </c>
      <c r="C1431" s="33">
        <v>157</v>
      </c>
      <c r="D1431" s="33">
        <v>1243</v>
      </c>
      <c r="E1431" s="34">
        <v>0</v>
      </c>
      <c r="F1431" s="33">
        <v>70</v>
      </c>
      <c r="G1431" s="33">
        <v>460</v>
      </c>
      <c r="H1431" s="32">
        <v>0</v>
      </c>
    </row>
    <row r="1432" spans="1:8" s="170" customFormat="1" x14ac:dyDescent="0.35">
      <c r="A1432" s="197" t="s">
        <v>1060</v>
      </c>
      <c r="B1432" s="66">
        <v>44172</v>
      </c>
      <c r="C1432" s="33">
        <v>124</v>
      </c>
      <c r="D1432" s="33">
        <v>1218</v>
      </c>
      <c r="E1432" s="34">
        <v>0</v>
      </c>
      <c r="F1432" s="33">
        <v>91</v>
      </c>
      <c r="G1432" s="33">
        <v>343</v>
      </c>
      <c r="H1432" s="32">
        <v>0</v>
      </c>
    </row>
    <row r="1433" spans="1:8" s="170" customFormat="1" x14ac:dyDescent="0.35">
      <c r="A1433" s="197" t="s">
        <v>1061</v>
      </c>
      <c r="B1433" s="66">
        <v>44172</v>
      </c>
      <c r="C1433" s="33">
        <v>96</v>
      </c>
      <c r="D1433" s="33">
        <v>884</v>
      </c>
      <c r="E1433" s="34">
        <v>0</v>
      </c>
      <c r="F1433" s="33">
        <v>20</v>
      </c>
      <c r="G1433" s="33">
        <v>158</v>
      </c>
      <c r="H1433" s="32">
        <v>0</v>
      </c>
    </row>
    <row r="1434" spans="1:8" s="170" customFormat="1" x14ac:dyDescent="0.35">
      <c r="A1434" s="197" t="s">
        <v>1062</v>
      </c>
      <c r="B1434" s="66">
        <v>44172</v>
      </c>
      <c r="C1434" s="33">
        <v>90</v>
      </c>
      <c r="D1434" s="33">
        <v>978</v>
      </c>
      <c r="E1434" s="34">
        <v>0</v>
      </c>
      <c r="F1434" s="33">
        <v>71</v>
      </c>
      <c r="G1434" s="33">
        <v>208</v>
      </c>
      <c r="H1434" s="32">
        <v>0</v>
      </c>
    </row>
    <row r="1435" spans="1:8" s="170" customFormat="1" x14ac:dyDescent="0.35">
      <c r="A1435" s="197" t="s">
        <v>1063</v>
      </c>
      <c r="B1435" s="66">
        <v>44172</v>
      </c>
      <c r="C1435" s="33">
        <v>155</v>
      </c>
      <c r="D1435" s="33">
        <v>804</v>
      </c>
      <c r="E1435" s="34">
        <v>7</v>
      </c>
      <c r="F1435" s="33">
        <v>102</v>
      </c>
      <c r="G1435" s="33">
        <v>296</v>
      </c>
      <c r="H1435" s="32">
        <v>18</v>
      </c>
    </row>
    <row r="1436" spans="1:8" s="170" customFormat="1" x14ac:dyDescent="0.35">
      <c r="A1436" s="197" t="s">
        <v>1057</v>
      </c>
      <c r="B1436" s="66">
        <v>44173</v>
      </c>
      <c r="C1436" s="33">
        <v>443</v>
      </c>
      <c r="D1436" s="33">
        <v>2591</v>
      </c>
      <c r="E1436" s="34">
        <v>0</v>
      </c>
      <c r="F1436" s="33">
        <v>189</v>
      </c>
      <c r="G1436" s="33">
        <v>623</v>
      </c>
      <c r="H1436" s="32">
        <v>0</v>
      </c>
    </row>
    <row r="1437" spans="1:8" s="170" customFormat="1" x14ac:dyDescent="0.35">
      <c r="A1437" s="197" t="s">
        <v>1059</v>
      </c>
      <c r="B1437" s="66">
        <v>44173</v>
      </c>
      <c r="C1437" s="33">
        <v>156</v>
      </c>
      <c r="D1437" s="33">
        <v>1331</v>
      </c>
      <c r="E1437" s="34">
        <v>0</v>
      </c>
      <c r="F1437" s="33">
        <v>75</v>
      </c>
      <c r="G1437" s="33">
        <v>321</v>
      </c>
      <c r="H1437" s="32">
        <v>0</v>
      </c>
    </row>
    <row r="1438" spans="1:8" s="170" customFormat="1" x14ac:dyDescent="0.35">
      <c r="A1438" s="197" t="s">
        <v>1060</v>
      </c>
      <c r="B1438" s="66">
        <v>44173</v>
      </c>
      <c r="C1438" s="33">
        <v>135</v>
      </c>
      <c r="D1438" s="33">
        <v>1285</v>
      </c>
      <c r="E1438" s="34">
        <v>0</v>
      </c>
      <c r="F1438" s="33">
        <v>75</v>
      </c>
      <c r="G1438" s="33">
        <v>292</v>
      </c>
      <c r="H1438" s="32">
        <v>0</v>
      </c>
    </row>
    <row r="1439" spans="1:8" s="170" customFormat="1" x14ac:dyDescent="0.35">
      <c r="A1439" s="197" t="s">
        <v>1061</v>
      </c>
      <c r="B1439" s="66">
        <v>44173</v>
      </c>
      <c r="C1439" s="33">
        <v>98</v>
      </c>
      <c r="D1439" s="33">
        <v>932</v>
      </c>
      <c r="E1439" s="34">
        <v>0</v>
      </c>
      <c r="F1439" s="33">
        <v>14</v>
      </c>
      <c r="G1439" s="33">
        <v>135</v>
      </c>
      <c r="H1439" s="32">
        <v>0</v>
      </c>
    </row>
    <row r="1440" spans="1:8" s="170" customFormat="1" x14ac:dyDescent="0.35">
      <c r="A1440" s="197" t="s">
        <v>1062</v>
      </c>
      <c r="B1440" s="66">
        <v>44173</v>
      </c>
      <c r="C1440" s="33">
        <v>91</v>
      </c>
      <c r="D1440" s="33">
        <v>980</v>
      </c>
      <c r="E1440" s="34">
        <v>0</v>
      </c>
      <c r="F1440" s="33">
        <v>70</v>
      </c>
      <c r="G1440" s="33">
        <v>204</v>
      </c>
      <c r="H1440" s="32">
        <v>0</v>
      </c>
    </row>
    <row r="1441" spans="1:8" s="170" customFormat="1" x14ac:dyDescent="0.35">
      <c r="A1441" s="197" t="s">
        <v>1063</v>
      </c>
      <c r="B1441" s="66">
        <v>44173</v>
      </c>
      <c r="C1441" s="33">
        <v>164</v>
      </c>
      <c r="D1441" s="33">
        <v>842</v>
      </c>
      <c r="E1441" s="34">
        <v>15</v>
      </c>
      <c r="F1441" s="33">
        <v>95</v>
      </c>
      <c r="G1441" s="33">
        <v>258</v>
      </c>
      <c r="H1441" s="32">
        <v>10</v>
      </c>
    </row>
    <row r="1442" spans="1:8" s="170" customFormat="1" x14ac:dyDescent="0.35">
      <c r="A1442" s="197" t="s">
        <v>1057</v>
      </c>
      <c r="B1442" s="66">
        <v>44174</v>
      </c>
      <c r="C1442" s="33">
        <v>444</v>
      </c>
      <c r="D1442" s="33">
        <v>2677</v>
      </c>
      <c r="E1442" s="34">
        <v>0</v>
      </c>
      <c r="F1442" s="33">
        <v>142</v>
      </c>
      <c r="G1442" s="33">
        <v>532</v>
      </c>
      <c r="H1442" s="32">
        <v>0</v>
      </c>
    </row>
    <row r="1443" spans="1:8" s="170" customFormat="1" x14ac:dyDescent="0.35">
      <c r="A1443" s="197" t="s">
        <v>1059</v>
      </c>
      <c r="B1443" s="66">
        <v>44174</v>
      </c>
      <c r="C1443" s="33">
        <v>158</v>
      </c>
      <c r="D1443" s="33">
        <v>1323</v>
      </c>
      <c r="E1443" s="34">
        <v>0</v>
      </c>
      <c r="F1443" s="33">
        <v>70</v>
      </c>
      <c r="G1443" s="33">
        <v>338</v>
      </c>
      <c r="H1443" s="32">
        <v>0</v>
      </c>
    </row>
    <row r="1444" spans="1:8" s="170" customFormat="1" x14ac:dyDescent="0.35">
      <c r="A1444" s="197" t="s">
        <v>1060</v>
      </c>
      <c r="B1444" s="66">
        <v>44174</v>
      </c>
      <c r="C1444" s="33">
        <v>134</v>
      </c>
      <c r="D1444" s="33">
        <v>1299</v>
      </c>
      <c r="E1444" s="34">
        <v>0</v>
      </c>
      <c r="F1444" s="33">
        <v>80</v>
      </c>
      <c r="G1444" s="33">
        <v>260</v>
      </c>
      <c r="H1444" s="32">
        <v>0</v>
      </c>
    </row>
    <row r="1445" spans="1:8" s="170" customFormat="1" x14ac:dyDescent="0.35">
      <c r="A1445" s="197" t="s">
        <v>1061</v>
      </c>
      <c r="B1445" s="66">
        <v>44174</v>
      </c>
      <c r="C1445" s="33">
        <v>96</v>
      </c>
      <c r="D1445" s="33">
        <v>924</v>
      </c>
      <c r="E1445" s="34">
        <v>0</v>
      </c>
      <c r="F1445" s="33">
        <v>13</v>
      </c>
      <c r="G1445" s="33">
        <v>155</v>
      </c>
      <c r="H1445" s="32">
        <v>0</v>
      </c>
    </row>
    <row r="1446" spans="1:8" s="170" customFormat="1" x14ac:dyDescent="0.35">
      <c r="A1446" s="197" t="s">
        <v>1062</v>
      </c>
      <c r="B1446" s="66">
        <v>44174</v>
      </c>
      <c r="C1446" s="33">
        <v>83</v>
      </c>
      <c r="D1446" s="33">
        <v>987</v>
      </c>
      <c r="E1446" s="34">
        <v>0</v>
      </c>
      <c r="F1446" s="33">
        <v>76</v>
      </c>
      <c r="G1446" s="33">
        <v>185</v>
      </c>
      <c r="H1446" s="32">
        <v>0</v>
      </c>
    </row>
    <row r="1447" spans="1:8" s="170" customFormat="1" x14ac:dyDescent="0.35">
      <c r="A1447" s="197" t="s">
        <v>1063</v>
      </c>
      <c r="B1447" s="66">
        <v>44174</v>
      </c>
      <c r="C1447" s="33">
        <v>164</v>
      </c>
      <c r="D1447" s="33">
        <v>906</v>
      </c>
      <c r="E1447" s="34">
        <v>24</v>
      </c>
      <c r="F1447" s="33">
        <v>93</v>
      </c>
      <c r="G1447" s="33">
        <v>188</v>
      </c>
      <c r="H1447" s="32">
        <v>6</v>
      </c>
    </row>
    <row r="1448" spans="1:8" s="170" customFormat="1" x14ac:dyDescent="0.35">
      <c r="A1448" s="197" t="s">
        <v>1057</v>
      </c>
      <c r="B1448" s="66">
        <v>44175</v>
      </c>
      <c r="C1448" s="33">
        <v>428</v>
      </c>
      <c r="D1448" s="33">
        <v>2639</v>
      </c>
      <c r="E1448" s="34">
        <v>0</v>
      </c>
      <c r="F1448" s="33">
        <v>81</v>
      </c>
      <c r="G1448" s="33">
        <v>315</v>
      </c>
      <c r="H1448" s="32">
        <v>0</v>
      </c>
    </row>
    <row r="1449" spans="1:8" s="170" customFormat="1" x14ac:dyDescent="0.35">
      <c r="A1449" s="197" t="s">
        <v>1059</v>
      </c>
      <c r="B1449" s="66">
        <v>44175</v>
      </c>
      <c r="C1449" s="33">
        <v>161</v>
      </c>
      <c r="D1449" s="33">
        <v>1335</v>
      </c>
      <c r="E1449" s="34">
        <v>0</v>
      </c>
      <c r="F1449" s="33">
        <v>69</v>
      </c>
      <c r="G1449" s="33">
        <v>302</v>
      </c>
      <c r="H1449" s="32">
        <v>0</v>
      </c>
    </row>
    <row r="1450" spans="1:8" s="170" customFormat="1" x14ac:dyDescent="0.35">
      <c r="A1450" s="197" t="s">
        <v>1060</v>
      </c>
      <c r="B1450" s="66">
        <v>44175</v>
      </c>
      <c r="C1450" s="33">
        <v>129</v>
      </c>
      <c r="D1450" s="33">
        <v>1317</v>
      </c>
      <c r="E1450" s="34">
        <v>0</v>
      </c>
      <c r="F1450" s="33">
        <v>75</v>
      </c>
      <c r="G1450" s="33">
        <v>237</v>
      </c>
      <c r="H1450" s="32">
        <v>0</v>
      </c>
    </row>
    <row r="1451" spans="1:8" s="170" customFormat="1" x14ac:dyDescent="0.35">
      <c r="A1451" s="197" t="s">
        <v>1061</v>
      </c>
      <c r="B1451" s="66">
        <v>44175</v>
      </c>
      <c r="C1451" s="33">
        <v>100</v>
      </c>
      <c r="D1451" s="33">
        <v>932</v>
      </c>
      <c r="E1451" s="34">
        <v>0</v>
      </c>
      <c r="F1451" s="33">
        <v>12</v>
      </c>
      <c r="G1451" s="33">
        <v>149</v>
      </c>
      <c r="H1451" s="32">
        <v>0</v>
      </c>
    </row>
    <row r="1452" spans="1:8" s="170" customFormat="1" x14ac:dyDescent="0.35">
      <c r="A1452" s="197" t="s">
        <v>1062</v>
      </c>
      <c r="B1452" s="66">
        <v>44175</v>
      </c>
      <c r="C1452" s="33">
        <v>88</v>
      </c>
      <c r="D1452" s="33">
        <v>974</v>
      </c>
      <c r="E1452" s="34">
        <v>0</v>
      </c>
      <c r="F1452" s="33">
        <v>72</v>
      </c>
      <c r="G1452" s="33">
        <v>215</v>
      </c>
      <c r="H1452" s="32">
        <v>0</v>
      </c>
    </row>
    <row r="1453" spans="1:8" s="170" customFormat="1" x14ac:dyDescent="0.35">
      <c r="A1453" s="197" t="s">
        <v>1063</v>
      </c>
      <c r="B1453" s="66">
        <v>44175</v>
      </c>
      <c r="C1453" s="33">
        <v>159</v>
      </c>
      <c r="D1453" s="33">
        <v>894</v>
      </c>
      <c r="E1453" s="34">
        <v>29</v>
      </c>
      <c r="F1453" s="33">
        <v>98</v>
      </c>
      <c r="G1453" s="33">
        <v>200</v>
      </c>
      <c r="H1453" s="32">
        <v>1</v>
      </c>
    </row>
    <row r="1454" spans="1:8" s="170" customFormat="1" x14ac:dyDescent="0.35">
      <c r="A1454" s="197" t="s">
        <v>1057</v>
      </c>
      <c r="B1454" s="66">
        <v>44176</v>
      </c>
      <c r="C1454" s="33">
        <v>423</v>
      </c>
      <c r="D1454" s="33">
        <v>2605</v>
      </c>
      <c r="E1454" s="34">
        <v>0</v>
      </c>
      <c r="F1454" s="33">
        <v>84</v>
      </c>
      <c r="G1454" s="33">
        <v>292</v>
      </c>
      <c r="H1454" s="32">
        <v>0</v>
      </c>
    </row>
    <row r="1455" spans="1:8" s="170" customFormat="1" x14ac:dyDescent="0.35">
      <c r="A1455" s="197" t="s">
        <v>1059</v>
      </c>
      <c r="B1455" s="66">
        <v>44176</v>
      </c>
      <c r="C1455" s="33">
        <v>164</v>
      </c>
      <c r="D1455" s="33">
        <v>1338</v>
      </c>
      <c r="E1455" s="34">
        <v>0</v>
      </c>
      <c r="F1455" s="33">
        <v>53</v>
      </c>
      <c r="G1455" s="33">
        <v>166</v>
      </c>
      <c r="H1455" s="32">
        <v>0</v>
      </c>
    </row>
    <row r="1456" spans="1:8" s="170" customFormat="1" x14ac:dyDescent="0.35">
      <c r="A1456" s="197" t="s">
        <v>1060</v>
      </c>
      <c r="B1456" s="66">
        <v>44176</v>
      </c>
      <c r="C1456" s="33">
        <v>146</v>
      </c>
      <c r="D1456" s="33">
        <v>1285</v>
      </c>
      <c r="E1456" s="34">
        <v>0</v>
      </c>
      <c r="F1456" s="33">
        <v>61</v>
      </c>
      <c r="G1456" s="33">
        <v>240</v>
      </c>
      <c r="H1456" s="32">
        <v>0</v>
      </c>
    </row>
    <row r="1457" spans="1:8" s="170" customFormat="1" x14ac:dyDescent="0.35">
      <c r="A1457" s="197" t="s">
        <v>1061</v>
      </c>
      <c r="B1457" s="66">
        <v>44176</v>
      </c>
      <c r="C1457" s="33">
        <v>95</v>
      </c>
      <c r="D1457" s="33">
        <v>932</v>
      </c>
      <c r="E1457" s="34">
        <v>0</v>
      </c>
      <c r="F1457" s="33">
        <v>17</v>
      </c>
      <c r="G1457" s="33">
        <v>138</v>
      </c>
      <c r="H1457" s="32">
        <v>0</v>
      </c>
    </row>
    <row r="1458" spans="1:8" s="170" customFormat="1" x14ac:dyDescent="0.35">
      <c r="A1458" s="197" t="s">
        <v>1062</v>
      </c>
      <c r="B1458" s="66">
        <v>44176</v>
      </c>
      <c r="C1458" s="33">
        <v>86</v>
      </c>
      <c r="D1458" s="33">
        <v>989</v>
      </c>
      <c r="E1458" s="34">
        <v>0</v>
      </c>
      <c r="F1458" s="33">
        <v>73</v>
      </c>
      <c r="G1458" s="33">
        <v>197</v>
      </c>
      <c r="H1458" s="32">
        <v>0</v>
      </c>
    </row>
    <row r="1459" spans="1:8" s="170" customFormat="1" x14ac:dyDescent="0.35">
      <c r="A1459" s="197" t="s">
        <v>1063</v>
      </c>
      <c r="B1459" s="66">
        <v>44176</v>
      </c>
      <c r="C1459" s="33">
        <v>167</v>
      </c>
      <c r="D1459" s="33">
        <v>877</v>
      </c>
      <c r="E1459" s="34">
        <v>31</v>
      </c>
      <c r="F1459" s="33">
        <v>90</v>
      </c>
      <c r="G1459" s="33">
        <v>217</v>
      </c>
      <c r="H1459" s="32">
        <v>4</v>
      </c>
    </row>
    <row r="1460" spans="1:8" s="170" customFormat="1" x14ac:dyDescent="0.35">
      <c r="A1460" s="197" t="s">
        <v>1057</v>
      </c>
      <c r="B1460" s="66">
        <v>44177</v>
      </c>
      <c r="C1460" s="33">
        <v>416</v>
      </c>
      <c r="D1460" s="33">
        <v>2498</v>
      </c>
      <c r="E1460" s="34">
        <v>0</v>
      </c>
      <c r="F1460" s="33">
        <v>91</v>
      </c>
      <c r="G1460" s="33">
        <v>393</v>
      </c>
      <c r="H1460" s="32">
        <v>0</v>
      </c>
    </row>
    <row r="1461" spans="1:8" s="170" customFormat="1" x14ac:dyDescent="0.35">
      <c r="A1461" s="197" t="s">
        <v>1059</v>
      </c>
      <c r="B1461" s="66">
        <v>44177</v>
      </c>
      <c r="C1461" s="33">
        <v>167</v>
      </c>
      <c r="D1461" s="33">
        <v>1310</v>
      </c>
      <c r="E1461" s="34">
        <v>0</v>
      </c>
      <c r="F1461" s="33">
        <v>61</v>
      </c>
      <c r="G1461" s="33">
        <v>208</v>
      </c>
      <c r="H1461" s="32">
        <v>0</v>
      </c>
    </row>
    <row r="1462" spans="1:8" s="170" customFormat="1" x14ac:dyDescent="0.35">
      <c r="A1462" s="197" t="s">
        <v>1060</v>
      </c>
      <c r="B1462" s="66">
        <v>44177</v>
      </c>
      <c r="C1462" s="33">
        <v>136</v>
      </c>
      <c r="D1462" s="33">
        <v>1219</v>
      </c>
      <c r="E1462" s="34">
        <v>0</v>
      </c>
      <c r="F1462" s="33">
        <v>69</v>
      </c>
      <c r="G1462" s="33">
        <v>307</v>
      </c>
      <c r="H1462" s="32">
        <v>0</v>
      </c>
    </row>
    <row r="1463" spans="1:8" s="170" customFormat="1" x14ac:dyDescent="0.35">
      <c r="A1463" s="197" t="s">
        <v>1061</v>
      </c>
      <c r="B1463" s="66">
        <v>44177</v>
      </c>
      <c r="C1463" s="33">
        <v>93</v>
      </c>
      <c r="D1463" s="33">
        <v>897</v>
      </c>
      <c r="E1463" s="34">
        <v>0</v>
      </c>
      <c r="F1463" s="33">
        <v>17</v>
      </c>
      <c r="G1463" s="33">
        <v>154</v>
      </c>
      <c r="H1463" s="32">
        <v>0</v>
      </c>
    </row>
    <row r="1464" spans="1:8" s="170" customFormat="1" x14ac:dyDescent="0.35">
      <c r="A1464" s="197" t="s">
        <v>1062</v>
      </c>
      <c r="B1464" s="66">
        <v>44177</v>
      </c>
      <c r="C1464" s="33">
        <v>91</v>
      </c>
      <c r="D1464" s="33">
        <v>980</v>
      </c>
      <c r="E1464" s="34">
        <v>0</v>
      </c>
      <c r="F1464" s="33">
        <v>63</v>
      </c>
      <c r="G1464" s="33">
        <v>172</v>
      </c>
      <c r="H1464" s="32">
        <v>0</v>
      </c>
    </row>
    <row r="1465" spans="1:8" s="170" customFormat="1" x14ac:dyDescent="0.35">
      <c r="A1465" s="197" t="s">
        <v>1063</v>
      </c>
      <c r="B1465" s="66">
        <v>44177</v>
      </c>
      <c r="C1465" s="33">
        <v>163</v>
      </c>
      <c r="D1465" s="33">
        <v>861</v>
      </c>
      <c r="E1465" s="34">
        <v>28</v>
      </c>
      <c r="F1465" s="33">
        <v>94</v>
      </c>
      <c r="G1465" s="33">
        <v>233</v>
      </c>
      <c r="H1465" s="32">
        <v>7</v>
      </c>
    </row>
    <row r="1466" spans="1:8" s="170" customFormat="1" x14ac:dyDescent="0.35">
      <c r="A1466" s="197" t="s">
        <v>1057</v>
      </c>
      <c r="B1466" s="66">
        <v>44178</v>
      </c>
      <c r="C1466" s="33">
        <v>403</v>
      </c>
      <c r="D1466" s="33">
        <v>2423</v>
      </c>
      <c r="E1466" s="34">
        <v>0</v>
      </c>
      <c r="F1466" s="33">
        <v>104</v>
      </c>
      <c r="G1466" s="33">
        <v>468</v>
      </c>
      <c r="H1466" s="32">
        <v>0</v>
      </c>
    </row>
    <row r="1467" spans="1:8" s="170" customFormat="1" x14ac:dyDescent="0.35">
      <c r="A1467" s="197" t="s">
        <v>1059</v>
      </c>
      <c r="B1467" s="66">
        <v>44178</v>
      </c>
      <c r="C1467" s="33">
        <v>156</v>
      </c>
      <c r="D1467" s="33">
        <v>1236</v>
      </c>
      <c r="E1467" s="34">
        <v>0</v>
      </c>
      <c r="F1467" s="33">
        <v>63</v>
      </c>
      <c r="G1467" s="33">
        <v>260</v>
      </c>
      <c r="H1467" s="32">
        <v>0</v>
      </c>
    </row>
    <row r="1468" spans="1:8" s="170" customFormat="1" x14ac:dyDescent="0.35">
      <c r="A1468" s="197" t="s">
        <v>1060</v>
      </c>
      <c r="B1468" s="66">
        <v>44178</v>
      </c>
      <c r="C1468" s="33">
        <v>115</v>
      </c>
      <c r="D1468" s="33">
        <v>1203</v>
      </c>
      <c r="E1468" s="34">
        <v>0</v>
      </c>
      <c r="F1468" s="33">
        <v>87</v>
      </c>
      <c r="G1468" s="33">
        <v>324</v>
      </c>
      <c r="H1468" s="32">
        <v>0</v>
      </c>
    </row>
    <row r="1469" spans="1:8" s="170" customFormat="1" x14ac:dyDescent="0.35">
      <c r="A1469" s="197" t="s">
        <v>1061</v>
      </c>
      <c r="B1469" s="66">
        <v>44178</v>
      </c>
      <c r="C1469" s="33">
        <v>91</v>
      </c>
      <c r="D1469" s="33">
        <v>863</v>
      </c>
      <c r="E1469" s="34">
        <v>0</v>
      </c>
      <c r="F1469" s="33">
        <v>19</v>
      </c>
      <c r="G1469" s="33">
        <v>174</v>
      </c>
      <c r="H1469" s="32">
        <v>0</v>
      </c>
    </row>
    <row r="1470" spans="1:8" s="170" customFormat="1" x14ac:dyDescent="0.35">
      <c r="A1470" s="197" t="s">
        <v>1062</v>
      </c>
      <c r="B1470" s="66">
        <v>44178</v>
      </c>
      <c r="C1470" s="33">
        <v>89</v>
      </c>
      <c r="D1470" s="33">
        <v>988</v>
      </c>
      <c r="E1470" s="34">
        <v>0</v>
      </c>
      <c r="F1470" s="33">
        <v>66</v>
      </c>
      <c r="G1470" s="33">
        <v>176</v>
      </c>
      <c r="H1470" s="32">
        <v>0</v>
      </c>
    </row>
    <row r="1471" spans="1:8" s="170" customFormat="1" x14ac:dyDescent="0.35">
      <c r="A1471" s="197" t="s">
        <v>1063</v>
      </c>
      <c r="B1471" s="66">
        <v>44178</v>
      </c>
      <c r="C1471" s="33">
        <v>163</v>
      </c>
      <c r="D1471" s="33">
        <v>863</v>
      </c>
      <c r="E1471" s="34">
        <v>33</v>
      </c>
      <c r="F1471" s="33">
        <v>94</v>
      </c>
      <c r="G1471" s="33">
        <v>231</v>
      </c>
      <c r="H1471" s="32">
        <v>2</v>
      </c>
    </row>
    <row r="1472" spans="1:8" s="170" customFormat="1" x14ac:dyDescent="0.35">
      <c r="A1472" s="197" t="s">
        <v>1057</v>
      </c>
      <c r="B1472" s="66">
        <v>44179</v>
      </c>
      <c r="C1472" s="33">
        <v>381</v>
      </c>
      <c r="D1472" s="33">
        <v>2421</v>
      </c>
      <c r="E1472" s="34">
        <v>0</v>
      </c>
      <c r="F1472" s="33">
        <v>127</v>
      </c>
      <c r="G1472" s="33">
        <v>464</v>
      </c>
      <c r="H1472" s="32">
        <v>0</v>
      </c>
    </row>
    <row r="1473" spans="1:8" s="170" customFormat="1" x14ac:dyDescent="0.35">
      <c r="A1473" s="197" t="s">
        <v>1059</v>
      </c>
      <c r="B1473" s="66">
        <v>44179</v>
      </c>
      <c r="C1473" s="33">
        <v>160</v>
      </c>
      <c r="D1473" s="33">
        <v>1268</v>
      </c>
      <c r="E1473" s="34">
        <v>0</v>
      </c>
      <c r="F1473" s="33">
        <v>54</v>
      </c>
      <c r="G1473" s="33">
        <v>252</v>
      </c>
      <c r="H1473" s="32">
        <v>0</v>
      </c>
    </row>
    <row r="1474" spans="1:8" s="170" customFormat="1" x14ac:dyDescent="0.35">
      <c r="A1474" s="197" t="s">
        <v>1060</v>
      </c>
      <c r="B1474" s="66">
        <v>44179</v>
      </c>
      <c r="C1474" s="33">
        <v>119</v>
      </c>
      <c r="D1474" s="33">
        <v>1244</v>
      </c>
      <c r="E1474" s="34">
        <v>0</v>
      </c>
      <c r="F1474" s="33">
        <v>83</v>
      </c>
      <c r="G1474" s="33">
        <v>293</v>
      </c>
      <c r="H1474" s="32">
        <v>0</v>
      </c>
    </row>
    <row r="1475" spans="1:8" s="170" customFormat="1" x14ac:dyDescent="0.35">
      <c r="A1475" s="197" t="s">
        <v>1061</v>
      </c>
      <c r="B1475" s="66">
        <v>44179</v>
      </c>
      <c r="C1475" s="33">
        <v>98</v>
      </c>
      <c r="D1475" s="33">
        <v>891</v>
      </c>
      <c r="E1475" s="34">
        <v>0</v>
      </c>
      <c r="F1475" s="33">
        <v>14</v>
      </c>
      <c r="G1475" s="33">
        <v>154</v>
      </c>
      <c r="H1475" s="32">
        <v>0</v>
      </c>
    </row>
    <row r="1476" spans="1:8" s="170" customFormat="1" x14ac:dyDescent="0.35">
      <c r="A1476" s="197" t="s">
        <v>1062</v>
      </c>
      <c r="B1476" s="66">
        <v>44179</v>
      </c>
      <c r="C1476" s="33">
        <v>93</v>
      </c>
      <c r="D1476" s="33">
        <v>954</v>
      </c>
      <c r="E1476" s="34">
        <v>0</v>
      </c>
      <c r="F1476" s="33">
        <v>62</v>
      </c>
      <c r="G1476" s="33">
        <v>202</v>
      </c>
      <c r="H1476" s="32">
        <v>0</v>
      </c>
    </row>
    <row r="1477" spans="1:8" s="170" customFormat="1" x14ac:dyDescent="0.35">
      <c r="A1477" s="197" t="s">
        <v>1063</v>
      </c>
      <c r="B1477" s="66">
        <v>44179</v>
      </c>
      <c r="C1477" s="33">
        <v>160</v>
      </c>
      <c r="D1477" s="33">
        <v>857</v>
      </c>
      <c r="E1477" s="34">
        <v>33</v>
      </c>
      <c r="F1477" s="33">
        <v>97</v>
      </c>
      <c r="G1477" s="33">
        <v>237</v>
      </c>
      <c r="H1477" s="32">
        <v>2</v>
      </c>
    </row>
    <row r="1478" spans="1:8" s="170" customFormat="1" x14ac:dyDescent="0.35">
      <c r="A1478" s="197" t="s">
        <v>1057</v>
      </c>
      <c r="B1478" s="66">
        <v>44180</v>
      </c>
      <c r="C1478" s="33">
        <v>408</v>
      </c>
      <c r="D1478" s="33">
        <v>2558</v>
      </c>
      <c r="E1478" s="34">
        <v>0</v>
      </c>
      <c r="F1478" s="33">
        <v>103</v>
      </c>
      <c r="G1478" s="33">
        <v>371</v>
      </c>
      <c r="H1478" s="32">
        <v>0</v>
      </c>
    </row>
    <row r="1479" spans="1:8" s="170" customFormat="1" x14ac:dyDescent="0.35">
      <c r="A1479" s="197" t="s">
        <v>1059</v>
      </c>
      <c r="B1479" s="66">
        <v>44180</v>
      </c>
      <c r="C1479" s="33">
        <v>169</v>
      </c>
      <c r="D1479" s="33">
        <v>1350</v>
      </c>
      <c r="E1479" s="34">
        <v>0</v>
      </c>
      <c r="F1479" s="33">
        <v>56</v>
      </c>
      <c r="G1479" s="33">
        <v>208</v>
      </c>
      <c r="H1479" s="32">
        <v>0</v>
      </c>
    </row>
    <row r="1480" spans="1:8" s="170" customFormat="1" x14ac:dyDescent="0.35">
      <c r="A1480" s="197" t="s">
        <v>1060</v>
      </c>
      <c r="B1480" s="66">
        <v>44180</v>
      </c>
      <c r="C1480" s="33">
        <v>131</v>
      </c>
      <c r="D1480" s="33">
        <v>1283</v>
      </c>
      <c r="E1480" s="34">
        <v>0</v>
      </c>
      <c r="F1480" s="33">
        <v>72</v>
      </c>
      <c r="G1480" s="33">
        <v>270</v>
      </c>
      <c r="H1480" s="32">
        <v>0</v>
      </c>
    </row>
    <row r="1481" spans="1:8" s="170" customFormat="1" x14ac:dyDescent="0.35">
      <c r="A1481" s="197" t="s">
        <v>1061</v>
      </c>
      <c r="B1481" s="66">
        <v>44180</v>
      </c>
      <c r="C1481" s="33">
        <v>92</v>
      </c>
      <c r="D1481" s="33">
        <v>918</v>
      </c>
      <c r="E1481" s="34">
        <v>0</v>
      </c>
      <c r="F1481" s="33">
        <v>21</v>
      </c>
      <c r="G1481" s="33">
        <v>134</v>
      </c>
      <c r="H1481" s="32">
        <v>0</v>
      </c>
    </row>
    <row r="1482" spans="1:8" s="170" customFormat="1" x14ac:dyDescent="0.35">
      <c r="A1482" s="197" t="s">
        <v>1062</v>
      </c>
      <c r="B1482" s="66">
        <v>44180</v>
      </c>
      <c r="C1482" s="33">
        <v>95</v>
      </c>
      <c r="D1482" s="33">
        <v>950</v>
      </c>
      <c r="E1482" s="34">
        <v>0</v>
      </c>
      <c r="F1482" s="33">
        <v>60</v>
      </c>
      <c r="G1482" s="33">
        <v>211</v>
      </c>
      <c r="H1482" s="32">
        <v>0</v>
      </c>
    </row>
    <row r="1483" spans="1:8" s="170" customFormat="1" x14ac:dyDescent="0.35">
      <c r="A1483" s="197" t="s">
        <v>1063</v>
      </c>
      <c r="B1483" s="66">
        <v>44180</v>
      </c>
      <c r="C1483" s="33">
        <v>169</v>
      </c>
      <c r="D1483" s="33">
        <v>879</v>
      </c>
      <c r="E1483" s="34">
        <v>25</v>
      </c>
      <c r="F1483" s="33">
        <v>88</v>
      </c>
      <c r="G1483" s="33">
        <v>215</v>
      </c>
      <c r="H1483" s="32">
        <v>10</v>
      </c>
    </row>
    <row r="1484" spans="1:8" s="170" customFormat="1" x14ac:dyDescent="0.35">
      <c r="A1484" s="197" t="s">
        <v>1057</v>
      </c>
      <c r="B1484" s="66">
        <v>44181</v>
      </c>
      <c r="C1484" s="33">
        <v>412</v>
      </c>
      <c r="D1484" s="33">
        <v>2574</v>
      </c>
      <c r="E1484" s="34">
        <v>0</v>
      </c>
      <c r="F1484" s="33">
        <v>99</v>
      </c>
      <c r="G1484" s="33">
        <v>356</v>
      </c>
      <c r="H1484" s="32">
        <v>0</v>
      </c>
    </row>
    <row r="1485" spans="1:8" s="170" customFormat="1" x14ac:dyDescent="0.35">
      <c r="A1485" s="197" t="s">
        <v>1059</v>
      </c>
      <c r="B1485" s="66">
        <v>44181</v>
      </c>
      <c r="C1485" s="33">
        <v>171</v>
      </c>
      <c r="D1485" s="33">
        <v>1328</v>
      </c>
      <c r="E1485" s="34">
        <v>0</v>
      </c>
      <c r="F1485" s="33">
        <v>60</v>
      </c>
      <c r="G1485" s="33">
        <v>202</v>
      </c>
      <c r="H1485" s="32">
        <v>0</v>
      </c>
    </row>
    <row r="1486" spans="1:8" s="170" customFormat="1" x14ac:dyDescent="0.35">
      <c r="A1486" s="197" t="s">
        <v>1060</v>
      </c>
      <c r="B1486" s="66">
        <v>44181</v>
      </c>
      <c r="C1486" s="33">
        <v>139</v>
      </c>
      <c r="D1486" s="33">
        <v>1288</v>
      </c>
      <c r="E1486" s="34">
        <v>0</v>
      </c>
      <c r="F1486" s="33">
        <v>67</v>
      </c>
      <c r="G1486" s="33">
        <v>256</v>
      </c>
      <c r="H1486" s="32">
        <v>0</v>
      </c>
    </row>
    <row r="1487" spans="1:8" s="170" customFormat="1" x14ac:dyDescent="0.35">
      <c r="A1487" s="197" t="s">
        <v>1061</v>
      </c>
      <c r="B1487" s="66">
        <v>44181</v>
      </c>
      <c r="C1487" s="33">
        <v>93</v>
      </c>
      <c r="D1487" s="33">
        <v>902</v>
      </c>
      <c r="E1487" s="34">
        <v>0</v>
      </c>
      <c r="F1487" s="33">
        <v>19</v>
      </c>
      <c r="G1487" s="33">
        <v>150</v>
      </c>
      <c r="H1487" s="32">
        <v>0</v>
      </c>
    </row>
    <row r="1488" spans="1:8" s="170" customFormat="1" x14ac:dyDescent="0.35">
      <c r="A1488" s="197" t="s">
        <v>1062</v>
      </c>
      <c r="B1488" s="66">
        <v>44181</v>
      </c>
      <c r="C1488" s="33">
        <v>90</v>
      </c>
      <c r="D1488" s="33">
        <v>956</v>
      </c>
      <c r="E1488" s="34">
        <v>0</v>
      </c>
      <c r="F1488" s="33">
        <v>65</v>
      </c>
      <c r="G1488" s="33">
        <v>215</v>
      </c>
      <c r="H1488" s="32">
        <v>0</v>
      </c>
    </row>
    <row r="1489" spans="1:8" s="170" customFormat="1" x14ac:dyDescent="0.35">
      <c r="A1489" s="197" t="s">
        <v>1063</v>
      </c>
      <c r="B1489" s="66">
        <v>44181</v>
      </c>
      <c r="C1489" s="33">
        <v>160</v>
      </c>
      <c r="D1489" s="33">
        <v>868</v>
      </c>
      <c r="E1489" s="34">
        <v>26</v>
      </c>
      <c r="F1489" s="33">
        <v>97</v>
      </c>
      <c r="G1489" s="33">
        <v>226</v>
      </c>
      <c r="H1489" s="32">
        <v>9</v>
      </c>
    </row>
    <row r="1490" spans="1:8" s="170" customFormat="1" x14ac:dyDescent="0.35">
      <c r="A1490" s="197" t="s">
        <v>1057</v>
      </c>
      <c r="B1490" s="66">
        <v>44182</v>
      </c>
      <c r="C1490" s="33">
        <v>407</v>
      </c>
      <c r="D1490" s="33">
        <v>2532</v>
      </c>
      <c r="E1490" s="34">
        <v>0</v>
      </c>
      <c r="F1490" s="33">
        <v>104</v>
      </c>
      <c r="G1490" s="33">
        <v>408</v>
      </c>
      <c r="H1490" s="32">
        <v>0</v>
      </c>
    </row>
    <row r="1491" spans="1:8" s="170" customFormat="1" x14ac:dyDescent="0.35">
      <c r="A1491" s="197" t="s">
        <v>1059</v>
      </c>
      <c r="B1491" s="66">
        <v>44182</v>
      </c>
      <c r="C1491" s="33">
        <v>162</v>
      </c>
      <c r="D1491" s="33">
        <v>1241</v>
      </c>
      <c r="E1491" s="34">
        <v>0</v>
      </c>
      <c r="F1491" s="33">
        <v>58</v>
      </c>
      <c r="G1491" s="33">
        <v>261</v>
      </c>
      <c r="H1491" s="32">
        <v>0</v>
      </c>
    </row>
    <row r="1492" spans="1:8" s="170" customFormat="1" x14ac:dyDescent="0.35">
      <c r="A1492" s="197" t="s">
        <v>1060</v>
      </c>
      <c r="B1492" s="66">
        <v>44182</v>
      </c>
      <c r="C1492" s="33">
        <v>129</v>
      </c>
      <c r="D1492" s="33">
        <v>1259</v>
      </c>
      <c r="E1492" s="34">
        <v>0</v>
      </c>
      <c r="F1492" s="33">
        <v>72</v>
      </c>
      <c r="G1492" s="33">
        <v>286</v>
      </c>
      <c r="H1492" s="32">
        <v>0</v>
      </c>
    </row>
    <row r="1493" spans="1:8" s="170" customFormat="1" x14ac:dyDescent="0.35">
      <c r="A1493" s="197" t="s">
        <v>1061</v>
      </c>
      <c r="B1493" s="66">
        <v>44182</v>
      </c>
      <c r="C1493" s="33">
        <v>95</v>
      </c>
      <c r="D1493" s="33">
        <v>864</v>
      </c>
      <c r="E1493" s="34">
        <v>0</v>
      </c>
      <c r="F1493" s="33">
        <v>19</v>
      </c>
      <c r="G1493" s="33">
        <v>166</v>
      </c>
      <c r="H1493" s="32">
        <v>0</v>
      </c>
    </row>
    <row r="1494" spans="1:8" s="170" customFormat="1" x14ac:dyDescent="0.35">
      <c r="A1494" s="197" t="s">
        <v>1062</v>
      </c>
      <c r="B1494" s="66">
        <v>44182</v>
      </c>
      <c r="C1494" s="33">
        <v>83</v>
      </c>
      <c r="D1494" s="33">
        <v>945</v>
      </c>
      <c r="E1494" s="34">
        <v>0</v>
      </c>
      <c r="F1494" s="33">
        <v>72</v>
      </c>
      <c r="G1494" s="33">
        <v>203</v>
      </c>
      <c r="H1494" s="32">
        <v>0</v>
      </c>
    </row>
    <row r="1495" spans="1:8" s="170" customFormat="1" x14ac:dyDescent="0.35">
      <c r="A1495" s="197" t="s">
        <v>1063</v>
      </c>
      <c r="B1495" s="66">
        <v>44182</v>
      </c>
      <c r="C1495" s="33">
        <v>160</v>
      </c>
      <c r="D1495" s="33">
        <v>831</v>
      </c>
      <c r="E1495" s="34">
        <v>27</v>
      </c>
      <c r="F1495" s="33">
        <v>97</v>
      </c>
      <c r="G1495" s="33">
        <v>252</v>
      </c>
      <c r="H1495" s="32">
        <v>8</v>
      </c>
    </row>
    <row r="1496" spans="1:8" s="170" customFormat="1" x14ac:dyDescent="0.35">
      <c r="A1496" s="197" t="s">
        <v>1057</v>
      </c>
      <c r="B1496" s="66">
        <v>44183</v>
      </c>
      <c r="C1496" s="33">
        <v>420</v>
      </c>
      <c r="D1496" s="33">
        <v>2631</v>
      </c>
      <c r="E1496" s="34">
        <v>0</v>
      </c>
      <c r="F1496" s="33">
        <v>89</v>
      </c>
      <c r="G1496" s="33">
        <v>267</v>
      </c>
      <c r="H1496" s="32">
        <v>0</v>
      </c>
    </row>
    <row r="1497" spans="1:8" s="170" customFormat="1" x14ac:dyDescent="0.35">
      <c r="A1497" s="197" t="s">
        <v>1059</v>
      </c>
      <c r="B1497" s="66">
        <v>44183</v>
      </c>
      <c r="C1497" s="33">
        <v>171</v>
      </c>
      <c r="D1497" s="33">
        <v>1304</v>
      </c>
      <c r="E1497" s="34">
        <v>0</v>
      </c>
      <c r="F1497" s="33">
        <v>47</v>
      </c>
      <c r="G1497" s="33">
        <v>207</v>
      </c>
      <c r="H1497" s="32">
        <v>0</v>
      </c>
    </row>
    <row r="1498" spans="1:8" s="170" customFormat="1" x14ac:dyDescent="0.35">
      <c r="A1498" s="197" t="s">
        <v>1060</v>
      </c>
      <c r="B1498" s="66">
        <v>44183</v>
      </c>
      <c r="C1498" s="33">
        <v>124</v>
      </c>
      <c r="D1498" s="33">
        <v>1243</v>
      </c>
      <c r="E1498" s="34">
        <v>0</v>
      </c>
      <c r="F1498" s="33">
        <v>77</v>
      </c>
      <c r="G1498" s="33">
        <v>306</v>
      </c>
      <c r="H1498" s="32">
        <v>0</v>
      </c>
    </row>
    <row r="1499" spans="1:8" s="170" customFormat="1" x14ac:dyDescent="0.35">
      <c r="A1499" s="197" t="s">
        <v>1061</v>
      </c>
      <c r="B1499" s="66">
        <v>44183</v>
      </c>
      <c r="C1499" s="33">
        <v>92</v>
      </c>
      <c r="D1499" s="33">
        <v>885</v>
      </c>
      <c r="E1499" s="34">
        <v>0</v>
      </c>
      <c r="F1499" s="33">
        <v>17</v>
      </c>
      <c r="G1499" s="33">
        <v>145</v>
      </c>
      <c r="H1499" s="32">
        <v>0</v>
      </c>
    </row>
    <row r="1500" spans="1:8" s="170" customFormat="1" x14ac:dyDescent="0.35">
      <c r="A1500" s="197" t="s">
        <v>1062</v>
      </c>
      <c r="B1500" s="66">
        <v>44183</v>
      </c>
      <c r="C1500" s="33">
        <v>93</v>
      </c>
      <c r="D1500" s="33">
        <v>947</v>
      </c>
      <c r="E1500" s="34">
        <v>0</v>
      </c>
      <c r="F1500" s="33">
        <v>60</v>
      </c>
      <c r="G1500" s="33">
        <v>203</v>
      </c>
      <c r="H1500" s="32">
        <v>0</v>
      </c>
    </row>
    <row r="1501" spans="1:8" s="170" customFormat="1" x14ac:dyDescent="0.35">
      <c r="A1501" s="197" t="s">
        <v>1063</v>
      </c>
      <c r="B1501" s="66">
        <v>44183</v>
      </c>
      <c r="C1501" s="33">
        <v>157</v>
      </c>
      <c r="D1501" s="33">
        <v>876</v>
      </c>
      <c r="E1501" s="34">
        <v>31</v>
      </c>
      <c r="F1501" s="33">
        <v>100</v>
      </c>
      <c r="G1501" s="33">
        <v>210</v>
      </c>
      <c r="H1501" s="32">
        <v>4</v>
      </c>
    </row>
    <row r="1502" spans="1:8" s="170" customFormat="1" x14ac:dyDescent="0.35">
      <c r="A1502" s="197" t="s">
        <v>1057</v>
      </c>
      <c r="B1502" s="66">
        <v>44184</v>
      </c>
      <c r="C1502" s="33">
        <v>436</v>
      </c>
      <c r="D1502" s="33">
        <v>2470</v>
      </c>
      <c r="E1502" s="34">
        <v>0</v>
      </c>
      <c r="F1502" s="33">
        <v>73</v>
      </c>
      <c r="G1502" s="33">
        <v>396</v>
      </c>
      <c r="H1502" s="32">
        <v>0</v>
      </c>
    </row>
    <row r="1503" spans="1:8" s="170" customFormat="1" x14ac:dyDescent="0.35">
      <c r="A1503" s="197" t="s">
        <v>1059</v>
      </c>
      <c r="B1503" s="66">
        <v>44184</v>
      </c>
      <c r="C1503" s="33">
        <v>170</v>
      </c>
      <c r="D1503" s="33">
        <v>1316</v>
      </c>
      <c r="E1503" s="34">
        <v>0</v>
      </c>
      <c r="F1503" s="33">
        <v>53</v>
      </c>
      <c r="G1503" s="33">
        <v>216</v>
      </c>
      <c r="H1503" s="32">
        <v>0</v>
      </c>
    </row>
    <row r="1504" spans="1:8" s="170" customFormat="1" x14ac:dyDescent="0.35">
      <c r="A1504" s="197" t="s">
        <v>1060</v>
      </c>
      <c r="B1504" s="66">
        <v>44184</v>
      </c>
      <c r="C1504" s="33">
        <v>128</v>
      </c>
      <c r="D1504" s="33">
        <v>1216</v>
      </c>
      <c r="E1504" s="34">
        <v>0</v>
      </c>
      <c r="F1504" s="33">
        <v>76</v>
      </c>
      <c r="G1504" s="33">
        <v>320</v>
      </c>
      <c r="H1504" s="32">
        <v>0</v>
      </c>
    </row>
    <row r="1505" spans="1:8" s="170" customFormat="1" x14ac:dyDescent="0.35">
      <c r="A1505" s="197" t="s">
        <v>1061</v>
      </c>
      <c r="B1505" s="66">
        <v>44184</v>
      </c>
      <c r="C1505" s="33">
        <v>92</v>
      </c>
      <c r="D1505" s="33">
        <v>824</v>
      </c>
      <c r="E1505" s="34">
        <v>0</v>
      </c>
      <c r="F1505" s="33">
        <v>19</v>
      </c>
      <c r="G1505" s="33">
        <v>174</v>
      </c>
      <c r="H1505" s="32">
        <v>0</v>
      </c>
    </row>
    <row r="1506" spans="1:8" s="170" customFormat="1" x14ac:dyDescent="0.35">
      <c r="A1506" s="197" t="s">
        <v>1062</v>
      </c>
      <c r="B1506" s="66">
        <v>44184</v>
      </c>
      <c r="C1506" s="33">
        <v>93</v>
      </c>
      <c r="D1506" s="33">
        <v>905</v>
      </c>
      <c r="E1506" s="34">
        <v>0</v>
      </c>
      <c r="F1506" s="33">
        <v>60</v>
      </c>
      <c r="G1506" s="33">
        <v>237</v>
      </c>
      <c r="H1506" s="32">
        <v>0</v>
      </c>
    </row>
    <row r="1507" spans="1:8" s="170" customFormat="1" x14ac:dyDescent="0.35">
      <c r="A1507" s="197" t="s">
        <v>1063</v>
      </c>
      <c r="B1507" s="66">
        <v>44184</v>
      </c>
      <c r="C1507" s="33">
        <v>152</v>
      </c>
      <c r="D1507" s="33">
        <v>851</v>
      </c>
      <c r="E1507" s="34">
        <v>25</v>
      </c>
      <c r="F1507" s="33">
        <v>105</v>
      </c>
      <c r="G1507" s="33">
        <v>232</v>
      </c>
      <c r="H1507" s="32">
        <v>15</v>
      </c>
    </row>
    <row r="1508" spans="1:8" s="170" customFormat="1" x14ac:dyDescent="0.35">
      <c r="A1508" s="197" t="s">
        <v>1057</v>
      </c>
      <c r="B1508" s="66">
        <v>44185</v>
      </c>
      <c r="C1508" s="33">
        <v>430</v>
      </c>
      <c r="D1508" s="33">
        <v>2313</v>
      </c>
      <c r="E1508" s="34">
        <v>0</v>
      </c>
      <c r="F1508" s="33">
        <v>81</v>
      </c>
      <c r="G1508" s="33">
        <v>555</v>
      </c>
      <c r="H1508" s="32">
        <v>0</v>
      </c>
    </row>
    <row r="1509" spans="1:8" s="170" customFormat="1" x14ac:dyDescent="0.35">
      <c r="A1509" s="197" t="s">
        <v>1059</v>
      </c>
      <c r="B1509" s="66">
        <v>44185</v>
      </c>
      <c r="C1509" s="33">
        <v>171</v>
      </c>
      <c r="D1509" s="33">
        <v>1271</v>
      </c>
      <c r="E1509" s="34">
        <v>0</v>
      </c>
      <c r="F1509" s="33">
        <v>51</v>
      </c>
      <c r="G1509" s="33">
        <v>218</v>
      </c>
      <c r="H1509" s="32">
        <v>0</v>
      </c>
    </row>
    <row r="1510" spans="1:8" s="170" customFormat="1" x14ac:dyDescent="0.35">
      <c r="A1510" s="197" t="s">
        <v>1060</v>
      </c>
      <c r="B1510" s="66">
        <v>44185</v>
      </c>
      <c r="C1510" s="33">
        <v>129</v>
      </c>
      <c r="D1510" s="33">
        <v>1194</v>
      </c>
      <c r="E1510" s="34">
        <v>0</v>
      </c>
      <c r="F1510" s="33">
        <v>78</v>
      </c>
      <c r="G1510" s="33">
        <v>329</v>
      </c>
      <c r="H1510" s="32">
        <v>0</v>
      </c>
    </row>
    <row r="1511" spans="1:8" s="170" customFormat="1" x14ac:dyDescent="0.35">
      <c r="A1511" s="197" t="s">
        <v>1061</v>
      </c>
      <c r="B1511" s="66">
        <v>44185</v>
      </c>
      <c r="C1511" s="33">
        <v>92</v>
      </c>
      <c r="D1511" s="33">
        <v>844</v>
      </c>
      <c r="E1511" s="34">
        <v>0</v>
      </c>
      <c r="F1511" s="33">
        <v>16</v>
      </c>
      <c r="G1511" s="33">
        <v>147</v>
      </c>
      <c r="H1511" s="32">
        <v>0</v>
      </c>
    </row>
    <row r="1512" spans="1:8" s="170" customFormat="1" x14ac:dyDescent="0.35">
      <c r="A1512" s="197" t="s">
        <v>1062</v>
      </c>
      <c r="B1512" s="66">
        <v>44185</v>
      </c>
      <c r="C1512" s="33">
        <v>90</v>
      </c>
      <c r="D1512" s="33">
        <v>872</v>
      </c>
      <c r="E1512" s="34">
        <v>0</v>
      </c>
      <c r="F1512" s="33">
        <v>63</v>
      </c>
      <c r="G1512" s="33">
        <v>277</v>
      </c>
      <c r="H1512" s="32">
        <v>0</v>
      </c>
    </row>
    <row r="1513" spans="1:8" s="170" customFormat="1" x14ac:dyDescent="0.35">
      <c r="A1513" s="197" t="s">
        <v>1063</v>
      </c>
      <c r="B1513" s="66">
        <v>44185</v>
      </c>
      <c r="C1513" s="33">
        <v>158</v>
      </c>
      <c r="D1513" s="33">
        <v>840</v>
      </c>
      <c r="E1513" s="34">
        <v>23</v>
      </c>
      <c r="F1513" s="33">
        <v>96</v>
      </c>
      <c r="G1513" s="33">
        <v>230</v>
      </c>
      <c r="H1513" s="32">
        <v>27</v>
      </c>
    </row>
    <row r="1514" spans="1:8" s="170" customFormat="1" x14ac:dyDescent="0.35">
      <c r="A1514" s="197" t="s">
        <v>1057</v>
      </c>
      <c r="B1514" s="66">
        <v>44186</v>
      </c>
      <c r="C1514" s="33">
        <v>420</v>
      </c>
      <c r="D1514" s="33">
        <v>2328</v>
      </c>
      <c r="E1514" s="34">
        <v>0</v>
      </c>
      <c r="F1514" s="33">
        <v>85</v>
      </c>
      <c r="G1514" s="33">
        <v>535</v>
      </c>
      <c r="H1514" s="32">
        <v>0</v>
      </c>
    </row>
    <row r="1515" spans="1:8" s="170" customFormat="1" x14ac:dyDescent="0.35">
      <c r="A1515" s="197" t="s">
        <v>1059</v>
      </c>
      <c r="B1515" s="66">
        <v>44186</v>
      </c>
      <c r="C1515" s="33">
        <v>167</v>
      </c>
      <c r="D1515" s="33">
        <v>1297</v>
      </c>
      <c r="E1515" s="34">
        <v>0</v>
      </c>
      <c r="F1515" s="33">
        <v>56</v>
      </c>
      <c r="G1515" s="33">
        <v>217</v>
      </c>
      <c r="H1515" s="32">
        <v>0</v>
      </c>
    </row>
    <row r="1516" spans="1:8" s="170" customFormat="1" x14ac:dyDescent="0.35">
      <c r="A1516" s="197" t="s">
        <v>1060</v>
      </c>
      <c r="B1516" s="66">
        <v>44186</v>
      </c>
      <c r="C1516" s="33">
        <v>132</v>
      </c>
      <c r="D1516" s="33">
        <v>1270</v>
      </c>
      <c r="E1516" s="34">
        <v>0</v>
      </c>
      <c r="F1516" s="33">
        <v>73</v>
      </c>
      <c r="G1516" s="33">
        <v>273</v>
      </c>
      <c r="H1516" s="32">
        <v>0</v>
      </c>
    </row>
    <row r="1517" spans="1:8" s="170" customFormat="1" x14ac:dyDescent="0.35">
      <c r="A1517" s="197" t="s">
        <v>1061</v>
      </c>
      <c r="B1517" s="66">
        <v>44186</v>
      </c>
      <c r="C1517" s="33">
        <v>91</v>
      </c>
      <c r="D1517" s="33">
        <v>889</v>
      </c>
      <c r="E1517" s="34">
        <v>0</v>
      </c>
      <c r="F1517" s="33">
        <v>13</v>
      </c>
      <c r="G1517" s="33">
        <v>110</v>
      </c>
      <c r="H1517" s="32">
        <v>0</v>
      </c>
    </row>
    <row r="1518" spans="1:8" s="170" customFormat="1" x14ac:dyDescent="0.35">
      <c r="A1518" s="197" t="s">
        <v>1062</v>
      </c>
      <c r="B1518" s="66">
        <v>44186</v>
      </c>
      <c r="C1518" s="33">
        <v>91</v>
      </c>
      <c r="D1518" s="33">
        <v>926</v>
      </c>
      <c r="E1518" s="34">
        <v>0</v>
      </c>
      <c r="F1518" s="33">
        <v>64</v>
      </c>
      <c r="G1518" s="33">
        <v>214</v>
      </c>
      <c r="H1518" s="32">
        <v>0</v>
      </c>
    </row>
    <row r="1519" spans="1:8" s="170" customFormat="1" x14ac:dyDescent="0.35">
      <c r="A1519" s="197" t="s">
        <v>1063</v>
      </c>
      <c r="B1519" s="66">
        <v>44186</v>
      </c>
      <c r="C1519" s="33">
        <v>160</v>
      </c>
      <c r="D1519" s="33">
        <v>823</v>
      </c>
      <c r="E1519" s="34">
        <v>22</v>
      </c>
      <c r="F1519" s="33">
        <v>93</v>
      </c>
      <c r="G1519" s="33">
        <v>245</v>
      </c>
      <c r="H1519" s="32">
        <v>28</v>
      </c>
    </row>
    <row r="1520" spans="1:8" s="170" customFormat="1" x14ac:dyDescent="0.35">
      <c r="A1520" s="197" t="s">
        <v>1057</v>
      </c>
      <c r="B1520" s="66">
        <v>44187</v>
      </c>
      <c r="C1520" s="33">
        <v>423</v>
      </c>
      <c r="D1520" s="33">
        <v>2414</v>
      </c>
      <c r="E1520" s="34">
        <v>0</v>
      </c>
      <c r="F1520" s="33">
        <v>76</v>
      </c>
      <c r="G1520" s="33">
        <v>434</v>
      </c>
      <c r="H1520" s="32">
        <v>0</v>
      </c>
    </row>
    <row r="1521" spans="1:8" s="170" customFormat="1" x14ac:dyDescent="0.35">
      <c r="A1521" s="197" t="s">
        <v>1059</v>
      </c>
      <c r="B1521" s="66">
        <v>44187</v>
      </c>
      <c r="C1521" s="33">
        <v>176</v>
      </c>
      <c r="D1521" s="33">
        <v>1359</v>
      </c>
      <c r="E1521" s="34">
        <v>0</v>
      </c>
      <c r="F1521" s="33">
        <v>44</v>
      </c>
      <c r="G1521" s="33">
        <v>188</v>
      </c>
      <c r="H1521" s="32">
        <v>0</v>
      </c>
    </row>
    <row r="1522" spans="1:8" s="170" customFormat="1" x14ac:dyDescent="0.35">
      <c r="A1522" s="197" t="s">
        <v>1060</v>
      </c>
      <c r="B1522" s="66">
        <v>44187</v>
      </c>
      <c r="C1522" s="33">
        <v>140</v>
      </c>
      <c r="D1522" s="33">
        <v>1291</v>
      </c>
      <c r="E1522" s="34">
        <v>0</v>
      </c>
      <c r="F1522" s="33">
        <v>67</v>
      </c>
      <c r="G1522" s="33">
        <v>248</v>
      </c>
      <c r="H1522" s="32">
        <v>0</v>
      </c>
    </row>
    <row r="1523" spans="1:8" s="170" customFormat="1" x14ac:dyDescent="0.35">
      <c r="A1523" s="197" t="s">
        <v>1061</v>
      </c>
      <c r="B1523" s="66">
        <v>44187</v>
      </c>
      <c r="C1523" s="33">
        <v>95</v>
      </c>
      <c r="D1523" s="33">
        <v>937</v>
      </c>
      <c r="E1523" s="34">
        <v>0</v>
      </c>
      <c r="F1523" s="33">
        <v>14</v>
      </c>
      <c r="G1523" s="33">
        <v>84</v>
      </c>
      <c r="H1523" s="32">
        <v>0</v>
      </c>
    </row>
    <row r="1524" spans="1:8" s="170" customFormat="1" x14ac:dyDescent="0.35">
      <c r="A1524" s="197" t="s">
        <v>1062</v>
      </c>
      <c r="B1524" s="66">
        <v>44187</v>
      </c>
      <c r="C1524" s="33">
        <v>97</v>
      </c>
      <c r="D1524" s="33">
        <v>977</v>
      </c>
      <c r="E1524" s="34">
        <v>0</v>
      </c>
      <c r="F1524" s="33">
        <v>58</v>
      </c>
      <c r="G1524" s="33">
        <v>175</v>
      </c>
      <c r="H1524" s="32">
        <v>0</v>
      </c>
    </row>
    <row r="1525" spans="1:8" s="170" customFormat="1" x14ac:dyDescent="0.35">
      <c r="A1525" s="197" t="s">
        <v>1063</v>
      </c>
      <c r="B1525" s="66">
        <v>44187</v>
      </c>
      <c r="C1525" s="33">
        <v>163</v>
      </c>
      <c r="D1525" s="33">
        <v>860</v>
      </c>
      <c r="E1525" s="34">
        <v>23</v>
      </c>
      <c r="F1525" s="33">
        <v>90</v>
      </c>
      <c r="G1525" s="33">
        <v>212</v>
      </c>
      <c r="H1525" s="32">
        <v>27</v>
      </c>
    </row>
    <row r="1526" spans="1:8" s="170" customFormat="1" x14ac:dyDescent="0.35">
      <c r="A1526" s="197" t="s">
        <v>1057</v>
      </c>
      <c r="B1526" s="66">
        <v>44188</v>
      </c>
      <c r="C1526" s="33">
        <v>425</v>
      </c>
      <c r="D1526" s="33">
        <v>2395</v>
      </c>
      <c r="E1526" s="34">
        <v>0</v>
      </c>
      <c r="F1526" s="33">
        <v>74</v>
      </c>
      <c r="G1526" s="33">
        <v>440</v>
      </c>
      <c r="H1526" s="32">
        <v>0</v>
      </c>
    </row>
    <row r="1527" spans="1:8" s="170" customFormat="1" x14ac:dyDescent="0.35">
      <c r="A1527" s="197" t="s">
        <v>1059</v>
      </c>
      <c r="B1527" s="66">
        <v>44188</v>
      </c>
      <c r="C1527" s="33">
        <v>175</v>
      </c>
      <c r="D1527" s="33">
        <v>1341</v>
      </c>
      <c r="E1527" s="34">
        <v>0</v>
      </c>
      <c r="F1527" s="33">
        <v>39</v>
      </c>
      <c r="G1527" s="33">
        <v>191</v>
      </c>
      <c r="H1527" s="32">
        <v>0</v>
      </c>
    </row>
    <row r="1528" spans="1:8" s="170" customFormat="1" x14ac:dyDescent="0.35">
      <c r="A1528" s="197" t="s">
        <v>1060</v>
      </c>
      <c r="B1528" s="66">
        <v>44188</v>
      </c>
      <c r="C1528" s="33">
        <v>137</v>
      </c>
      <c r="D1528" s="33">
        <v>1268</v>
      </c>
      <c r="E1528" s="34">
        <v>0</v>
      </c>
      <c r="F1528" s="33">
        <v>68</v>
      </c>
      <c r="G1528" s="33">
        <v>264</v>
      </c>
      <c r="H1528" s="32">
        <v>0</v>
      </c>
    </row>
    <row r="1529" spans="1:8" s="170" customFormat="1" x14ac:dyDescent="0.35">
      <c r="A1529" s="197" t="s">
        <v>1061</v>
      </c>
      <c r="B1529" s="66">
        <v>44188</v>
      </c>
      <c r="C1529" s="33">
        <v>97</v>
      </c>
      <c r="D1529" s="33">
        <v>955</v>
      </c>
      <c r="E1529" s="34">
        <v>0</v>
      </c>
      <c r="F1529" s="33">
        <v>11</v>
      </c>
      <c r="G1529" s="33">
        <v>73</v>
      </c>
      <c r="H1529" s="32">
        <v>0</v>
      </c>
    </row>
    <row r="1530" spans="1:8" s="170" customFormat="1" x14ac:dyDescent="0.35">
      <c r="A1530" s="197" t="s">
        <v>1062</v>
      </c>
      <c r="B1530" s="66">
        <v>44188</v>
      </c>
      <c r="C1530" s="33">
        <v>91</v>
      </c>
      <c r="D1530" s="33">
        <v>972</v>
      </c>
      <c r="E1530" s="34">
        <v>0</v>
      </c>
      <c r="F1530" s="33">
        <v>62</v>
      </c>
      <c r="G1530" s="33">
        <v>178</v>
      </c>
      <c r="H1530" s="32">
        <v>0</v>
      </c>
    </row>
    <row r="1531" spans="1:8" s="170" customFormat="1" x14ac:dyDescent="0.35">
      <c r="A1531" s="197" t="s">
        <v>1063</v>
      </c>
      <c r="B1531" s="66">
        <v>44188</v>
      </c>
      <c r="C1531" s="33">
        <v>160</v>
      </c>
      <c r="D1531" s="33">
        <v>867</v>
      </c>
      <c r="E1531" s="34">
        <v>25</v>
      </c>
      <c r="F1531" s="33">
        <v>93</v>
      </c>
      <c r="G1531" s="33">
        <v>201</v>
      </c>
      <c r="H1531" s="32">
        <v>25</v>
      </c>
    </row>
    <row r="1532" spans="1:8" s="170" customFormat="1" x14ac:dyDescent="0.35">
      <c r="A1532" s="197" t="s">
        <v>1057</v>
      </c>
      <c r="B1532" s="66">
        <v>44189</v>
      </c>
      <c r="C1532" s="33">
        <v>425</v>
      </c>
      <c r="D1532" s="33">
        <v>2345</v>
      </c>
      <c r="E1532" s="34">
        <v>0</v>
      </c>
      <c r="F1532" s="33">
        <v>77</v>
      </c>
      <c r="G1532" s="33">
        <v>494</v>
      </c>
      <c r="H1532" s="32">
        <v>0</v>
      </c>
    </row>
    <row r="1533" spans="1:8" s="170" customFormat="1" x14ac:dyDescent="0.35">
      <c r="A1533" s="197" t="s">
        <v>1059</v>
      </c>
      <c r="B1533" s="66">
        <v>44189</v>
      </c>
      <c r="C1533" s="33">
        <v>162</v>
      </c>
      <c r="D1533" s="33">
        <v>1298</v>
      </c>
      <c r="E1533" s="34">
        <v>0</v>
      </c>
      <c r="F1533" s="33">
        <v>54</v>
      </c>
      <c r="G1533" s="33">
        <v>203</v>
      </c>
      <c r="H1533" s="32">
        <v>0</v>
      </c>
    </row>
    <row r="1534" spans="1:8" s="170" customFormat="1" x14ac:dyDescent="0.35">
      <c r="A1534" s="197" t="s">
        <v>1060</v>
      </c>
      <c r="B1534" s="66">
        <v>44189</v>
      </c>
      <c r="C1534" s="33">
        <v>140</v>
      </c>
      <c r="D1534" s="33">
        <v>1232</v>
      </c>
      <c r="E1534" s="34">
        <v>0</v>
      </c>
      <c r="F1534" s="33">
        <v>64</v>
      </c>
      <c r="G1534" s="33">
        <v>282</v>
      </c>
      <c r="H1534" s="32">
        <v>0</v>
      </c>
    </row>
    <row r="1535" spans="1:8" s="170" customFormat="1" x14ac:dyDescent="0.35">
      <c r="A1535" s="197" t="s">
        <v>1061</v>
      </c>
      <c r="B1535" s="66">
        <v>44189</v>
      </c>
      <c r="C1535" s="33">
        <v>91</v>
      </c>
      <c r="D1535" s="33">
        <v>863</v>
      </c>
      <c r="E1535" s="34">
        <v>0</v>
      </c>
      <c r="F1535" s="33">
        <v>20</v>
      </c>
      <c r="G1535" s="33">
        <v>134</v>
      </c>
      <c r="H1535" s="32">
        <v>0</v>
      </c>
    </row>
    <row r="1536" spans="1:8" s="170" customFormat="1" x14ac:dyDescent="0.35">
      <c r="A1536" s="197" t="s">
        <v>1062</v>
      </c>
      <c r="B1536" s="66">
        <v>44189</v>
      </c>
      <c r="C1536" s="33">
        <v>96</v>
      </c>
      <c r="D1536" s="33">
        <v>923</v>
      </c>
      <c r="E1536" s="34">
        <v>0</v>
      </c>
      <c r="F1536" s="33">
        <v>57</v>
      </c>
      <c r="G1536" s="33">
        <v>212</v>
      </c>
      <c r="H1536" s="32">
        <v>0</v>
      </c>
    </row>
    <row r="1537" spans="1:8" s="170" customFormat="1" x14ac:dyDescent="0.35">
      <c r="A1537" s="197" t="s">
        <v>1063</v>
      </c>
      <c r="B1537" s="66">
        <v>44189</v>
      </c>
      <c r="C1537" s="33">
        <v>159</v>
      </c>
      <c r="D1537" s="33">
        <v>843</v>
      </c>
      <c r="E1537" s="34">
        <v>30</v>
      </c>
      <c r="F1537" s="33">
        <v>94</v>
      </c>
      <c r="G1537" s="33">
        <v>206</v>
      </c>
      <c r="H1537" s="32">
        <v>20</v>
      </c>
    </row>
    <row r="1538" spans="1:8" s="170" customFormat="1" x14ac:dyDescent="0.35">
      <c r="A1538" s="197" t="s">
        <v>1057</v>
      </c>
      <c r="B1538" s="66">
        <v>44190</v>
      </c>
      <c r="C1538" s="33">
        <v>418</v>
      </c>
      <c r="D1538" s="33">
        <v>2181</v>
      </c>
      <c r="E1538" s="34">
        <v>0</v>
      </c>
      <c r="F1538" s="33">
        <v>85</v>
      </c>
      <c r="G1538" s="33">
        <v>658</v>
      </c>
      <c r="H1538" s="32">
        <v>0</v>
      </c>
    </row>
    <row r="1539" spans="1:8" s="170" customFormat="1" x14ac:dyDescent="0.35">
      <c r="A1539" s="197" t="s">
        <v>1059</v>
      </c>
      <c r="B1539" s="66">
        <v>44190</v>
      </c>
      <c r="C1539" s="33">
        <v>165</v>
      </c>
      <c r="D1539" s="33">
        <v>1121</v>
      </c>
      <c r="E1539" s="34">
        <v>0</v>
      </c>
      <c r="F1539" s="33">
        <v>55</v>
      </c>
      <c r="G1539" s="33">
        <v>267</v>
      </c>
      <c r="H1539" s="32">
        <v>0</v>
      </c>
    </row>
    <row r="1540" spans="1:8" s="170" customFormat="1" x14ac:dyDescent="0.35">
      <c r="A1540" s="197" t="s">
        <v>1060</v>
      </c>
      <c r="B1540" s="66">
        <v>44190</v>
      </c>
      <c r="C1540" s="33">
        <v>136</v>
      </c>
      <c r="D1540" s="33">
        <v>1127</v>
      </c>
      <c r="E1540" s="34">
        <v>0</v>
      </c>
      <c r="F1540" s="33">
        <v>70</v>
      </c>
      <c r="G1540" s="33">
        <v>375</v>
      </c>
      <c r="H1540" s="32">
        <v>0</v>
      </c>
    </row>
    <row r="1541" spans="1:8" s="170" customFormat="1" x14ac:dyDescent="0.35">
      <c r="A1541" s="197" t="s">
        <v>1061</v>
      </c>
      <c r="B1541" s="66">
        <v>44190</v>
      </c>
      <c r="C1541" s="33">
        <v>95</v>
      </c>
      <c r="D1541" s="33">
        <v>788</v>
      </c>
      <c r="E1541" s="34">
        <v>0</v>
      </c>
      <c r="F1541" s="33">
        <v>15</v>
      </c>
      <c r="G1541" s="33">
        <v>200</v>
      </c>
      <c r="H1541" s="32">
        <v>0</v>
      </c>
    </row>
    <row r="1542" spans="1:8" s="170" customFormat="1" x14ac:dyDescent="0.35">
      <c r="A1542" s="197" t="s">
        <v>1062</v>
      </c>
      <c r="B1542" s="66">
        <v>44190</v>
      </c>
      <c r="C1542" s="33">
        <v>92</v>
      </c>
      <c r="D1542" s="33">
        <v>825</v>
      </c>
      <c r="E1542" s="34">
        <v>0</v>
      </c>
      <c r="F1542" s="33">
        <v>63</v>
      </c>
      <c r="G1542" s="33">
        <v>302</v>
      </c>
      <c r="H1542" s="32">
        <v>0</v>
      </c>
    </row>
    <row r="1543" spans="1:8" s="170" customFormat="1" x14ac:dyDescent="0.35">
      <c r="A1543" s="197" t="s">
        <v>1063</v>
      </c>
      <c r="B1543" s="66">
        <v>44190</v>
      </c>
      <c r="C1543" s="33">
        <v>159</v>
      </c>
      <c r="D1543" s="33">
        <v>803</v>
      </c>
      <c r="E1543" s="34">
        <v>31</v>
      </c>
      <c r="F1543" s="33">
        <v>92</v>
      </c>
      <c r="G1543" s="33">
        <v>261</v>
      </c>
      <c r="H1543" s="32">
        <v>19</v>
      </c>
    </row>
    <row r="1544" spans="1:8" s="170" customFormat="1" x14ac:dyDescent="0.35">
      <c r="A1544" s="197" t="s">
        <v>1057</v>
      </c>
      <c r="B1544" s="66">
        <v>44191</v>
      </c>
      <c r="C1544" s="33">
        <v>408</v>
      </c>
      <c r="D1544" s="33">
        <v>2110</v>
      </c>
      <c r="E1544" s="34">
        <v>0</v>
      </c>
      <c r="F1544" s="33">
        <v>99</v>
      </c>
      <c r="G1544" s="33">
        <v>696</v>
      </c>
      <c r="H1544" s="32">
        <v>0</v>
      </c>
    </row>
    <row r="1545" spans="1:8" s="170" customFormat="1" x14ac:dyDescent="0.35">
      <c r="A1545" s="197" t="s">
        <v>1059</v>
      </c>
      <c r="B1545" s="66">
        <v>44191</v>
      </c>
      <c r="C1545" s="33">
        <v>170</v>
      </c>
      <c r="D1545" s="33">
        <v>1154</v>
      </c>
      <c r="E1545" s="34">
        <v>0</v>
      </c>
      <c r="F1545" s="33">
        <v>51</v>
      </c>
      <c r="G1545" s="33">
        <v>307</v>
      </c>
      <c r="H1545" s="32">
        <v>0</v>
      </c>
    </row>
    <row r="1546" spans="1:8" s="170" customFormat="1" x14ac:dyDescent="0.35">
      <c r="A1546" s="197" t="s">
        <v>1060</v>
      </c>
      <c r="B1546" s="66">
        <v>44191</v>
      </c>
      <c r="C1546" s="33">
        <v>133</v>
      </c>
      <c r="D1546" s="33">
        <v>1203</v>
      </c>
      <c r="E1546" s="34">
        <v>0</v>
      </c>
      <c r="F1546" s="33">
        <v>69</v>
      </c>
      <c r="G1546" s="33">
        <v>313</v>
      </c>
      <c r="H1546" s="32">
        <v>0</v>
      </c>
    </row>
    <row r="1547" spans="1:8" s="170" customFormat="1" x14ac:dyDescent="0.35">
      <c r="A1547" s="197" t="s">
        <v>1061</v>
      </c>
      <c r="B1547" s="66">
        <v>44191</v>
      </c>
      <c r="C1547" s="33">
        <v>93</v>
      </c>
      <c r="D1547" s="33">
        <v>805</v>
      </c>
      <c r="E1547" s="34">
        <v>0</v>
      </c>
      <c r="F1547" s="33">
        <v>18</v>
      </c>
      <c r="G1547" s="33">
        <v>188</v>
      </c>
      <c r="H1547" s="32">
        <v>0</v>
      </c>
    </row>
    <row r="1548" spans="1:8" s="170" customFormat="1" x14ac:dyDescent="0.35">
      <c r="A1548" s="197" t="s">
        <v>1062</v>
      </c>
      <c r="B1548" s="66">
        <v>44191</v>
      </c>
      <c r="C1548" s="33">
        <v>93</v>
      </c>
      <c r="D1548" s="33">
        <v>901</v>
      </c>
      <c r="E1548" s="34">
        <v>0</v>
      </c>
      <c r="F1548" s="33">
        <v>60</v>
      </c>
      <c r="G1548" s="33">
        <v>236</v>
      </c>
      <c r="H1548" s="32">
        <v>0</v>
      </c>
    </row>
    <row r="1549" spans="1:8" s="170" customFormat="1" x14ac:dyDescent="0.35">
      <c r="A1549" s="197" t="s">
        <v>1063</v>
      </c>
      <c r="B1549" s="66">
        <v>44191</v>
      </c>
      <c r="C1549" s="33">
        <v>157</v>
      </c>
      <c r="D1549" s="33">
        <v>810</v>
      </c>
      <c r="E1549" s="34">
        <v>32</v>
      </c>
      <c r="F1549" s="33">
        <v>96</v>
      </c>
      <c r="G1549" s="33">
        <v>244</v>
      </c>
      <c r="H1549" s="32">
        <v>18</v>
      </c>
    </row>
    <row r="1550" spans="1:8" s="170" customFormat="1" x14ac:dyDescent="0.35">
      <c r="A1550" s="197" t="s">
        <v>1057</v>
      </c>
      <c r="B1550" s="66">
        <v>44192</v>
      </c>
      <c r="C1550" s="33">
        <v>412</v>
      </c>
      <c r="D1550" s="33">
        <v>2180</v>
      </c>
      <c r="E1550" s="34">
        <v>0</v>
      </c>
      <c r="F1550" s="33">
        <v>95</v>
      </c>
      <c r="G1550" s="33">
        <v>612</v>
      </c>
      <c r="H1550" s="32">
        <v>0</v>
      </c>
    </row>
    <row r="1551" spans="1:8" s="170" customFormat="1" x14ac:dyDescent="0.35">
      <c r="A1551" s="197" t="s">
        <v>1059</v>
      </c>
      <c r="B1551" s="66">
        <v>44192</v>
      </c>
      <c r="C1551" s="33">
        <v>174</v>
      </c>
      <c r="D1551" s="33">
        <v>1202</v>
      </c>
      <c r="E1551" s="34">
        <v>0</v>
      </c>
      <c r="F1551" s="33">
        <v>47</v>
      </c>
      <c r="G1551" s="33">
        <v>258</v>
      </c>
      <c r="H1551" s="32">
        <v>0</v>
      </c>
    </row>
    <row r="1552" spans="1:8" s="170" customFormat="1" x14ac:dyDescent="0.35">
      <c r="A1552" s="197" t="s">
        <v>1060</v>
      </c>
      <c r="B1552" s="66">
        <v>44192</v>
      </c>
      <c r="C1552" s="33">
        <v>137</v>
      </c>
      <c r="D1552" s="33">
        <v>1247</v>
      </c>
      <c r="E1552" s="34">
        <v>0</v>
      </c>
      <c r="F1552" s="33">
        <v>68</v>
      </c>
      <c r="G1552" s="33">
        <v>272</v>
      </c>
      <c r="H1552" s="32">
        <v>0</v>
      </c>
    </row>
    <row r="1553" spans="1:8" s="170" customFormat="1" x14ac:dyDescent="0.35">
      <c r="A1553" s="197" t="s">
        <v>1061</v>
      </c>
      <c r="B1553" s="66">
        <v>44192</v>
      </c>
      <c r="C1553" s="33">
        <v>95</v>
      </c>
      <c r="D1553" s="33">
        <v>831</v>
      </c>
      <c r="E1553" s="34">
        <v>0</v>
      </c>
      <c r="F1553" s="33">
        <v>16</v>
      </c>
      <c r="G1553" s="33">
        <v>155</v>
      </c>
      <c r="H1553" s="32">
        <v>0</v>
      </c>
    </row>
    <row r="1554" spans="1:8" s="170" customFormat="1" x14ac:dyDescent="0.35">
      <c r="A1554" s="197" t="s">
        <v>1062</v>
      </c>
      <c r="B1554" s="66">
        <v>44192</v>
      </c>
      <c r="C1554" s="33">
        <v>98</v>
      </c>
      <c r="D1554" s="33">
        <v>947</v>
      </c>
      <c r="E1554" s="34">
        <v>0</v>
      </c>
      <c r="F1554" s="33">
        <v>55</v>
      </c>
      <c r="G1554" s="33">
        <v>194</v>
      </c>
      <c r="H1554" s="32">
        <v>0</v>
      </c>
    </row>
    <row r="1555" spans="1:8" s="170" customFormat="1" x14ac:dyDescent="0.35">
      <c r="A1555" s="197" t="s">
        <v>1063</v>
      </c>
      <c r="B1555" s="66">
        <v>44192</v>
      </c>
      <c r="C1555" s="33">
        <v>158</v>
      </c>
      <c r="D1555" s="33">
        <v>843</v>
      </c>
      <c r="E1555" s="34">
        <v>34</v>
      </c>
      <c r="F1555" s="33">
        <v>94</v>
      </c>
      <c r="G1555" s="33">
        <v>217</v>
      </c>
      <c r="H1555" s="32">
        <v>16</v>
      </c>
    </row>
    <row r="1556" spans="1:8" s="170" customFormat="1" x14ac:dyDescent="0.35">
      <c r="A1556" s="197" t="s">
        <v>1057</v>
      </c>
      <c r="B1556" s="66">
        <v>44193</v>
      </c>
      <c r="C1556" s="33">
        <v>418</v>
      </c>
      <c r="D1556" s="33">
        <v>2287</v>
      </c>
      <c r="E1556" s="34">
        <v>0</v>
      </c>
      <c r="F1556" s="33">
        <v>92</v>
      </c>
      <c r="G1556" s="33">
        <v>542</v>
      </c>
      <c r="H1556" s="32">
        <v>0</v>
      </c>
    </row>
    <row r="1557" spans="1:8" s="170" customFormat="1" x14ac:dyDescent="0.35">
      <c r="A1557" s="197" t="s">
        <v>1059</v>
      </c>
      <c r="B1557" s="66">
        <v>44193</v>
      </c>
      <c r="C1557" s="33">
        <v>176</v>
      </c>
      <c r="D1557" s="33">
        <v>1282</v>
      </c>
      <c r="E1557" s="34">
        <v>0</v>
      </c>
      <c r="F1557" s="33">
        <v>51</v>
      </c>
      <c r="G1557" s="33">
        <v>230</v>
      </c>
      <c r="H1557" s="32">
        <v>0</v>
      </c>
    </row>
    <row r="1558" spans="1:8" s="170" customFormat="1" x14ac:dyDescent="0.35">
      <c r="A1558" s="197" t="s">
        <v>1060</v>
      </c>
      <c r="B1558" s="66">
        <v>44193</v>
      </c>
      <c r="C1558" s="33">
        <v>135</v>
      </c>
      <c r="D1558" s="33">
        <v>1307</v>
      </c>
      <c r="E1558" s="34">
        <v>0</v>
      </c>
      <c r="F1558" s="33">
        <v>72</v>
      </c>
      <c r="G1558" s="33">
        <v>208</v>
      </c>
      <c r="H1558" s="32">
        <v>0</v>
      </c>
    </row>
    <row r="1559" spans="1:8" s="170" customFormat="1" x14ac:dyDescent="0.35">
      <c r="A1559" s="197" t="s">
        <v>1061</v>
      </c>
      <c r="B1559" s="66">
        <v>44193</v>
      </c>
      <c r="C1559" s="33">
        <v>99</v>
      </c>
      <c r="D1559" s="33">
        <v>888</v>
      </c>
      <c r="E1559" s="34">
        <v>0</v>
      </c>
      <c r="F1559" s="33">
        <v>10</v>
      </c>
      <c r="G1559" s="33">
        <v>107</v>
      </c>
      <c r="H1559" s="32">
        <v>0</v>
      </c>
    </row>
    <row r="1560" spans="1:8" s="170" customFormat="1" x14ac:dyDescent="0.35">
      <c r="A1560" s="197" t="s">
        <v>1062</v>
      </c>
      <c r="B1560" s="66">
        <v>44193</v>
      </c>
      <c r="C1560" s="33">
        <v>91</v>
      </c>
      <c r="D1560" s="33">
        <v>971</v>
      </c>
      <c r="E1560" s="34">
        <v>0</v>
      </c>
      <c r="F1560" s="33">
        <v>62</v>
      </c>
      <c r="G1560" s="33">
        <v>186</v>
      </c>
      <c r="H1560" s="32">
        <v>0</v>
      </c>
    </row>
    <row r="1561" spans="1:8" s="170" customFormat="1" x14ac:dyDescent="0.35">
      <c r="A1561" s="197" t="s">
        <v>1063</v>
      </c>
      <c r="B1561" s="66">
        <v>44193</v>
      </c>
      <c r="C1561" s="33">
        <v>162</v>
      </c>
      <c r="D1561" s="33">
        <v>860</v>
      </c>
      <c r="E1561" s="34">
        <v>37</v>
      </c>
      <c r="F1561" s="33">
        <v>90</v>
      </c>
      <c r="G1561" s="33">
        <v>198</v>
      </c>
      <c r="H1561" s="32">
        <v>13</v>
      </c>
    </row>
    <row r="1562" spans="1:8" s="170" customFormat="1" x14ac:dyDescent="0.35">
      <c r="A1562" s="197" t="s">
        <v>1057</v>
      </c>
      <c r="B1562" s="66">
        <v>44194</v>
      </c>
      <c r="C1562" s="33">
        <v>436</v>
      </c>
      <c r="D1562" s="33">
        <v>2490</v>
      </c>
      <c r="E1562" s="34">
        <v>0</v>
      </c>
      <c r="F1562" s="33">
        <v>78</v>
      </c>
      <c r="G1562" s="33">
        <v>365</v>
      </c>
      <c r="H1562" s="32">
        <v>0</v>
      </c>
    </row>
    <row r="1563" spans="1:8" s="170" customFormat="1" x14ac:dyDescent="0.35">
      <c r="A1563" s="197" t="s">
        <v>1059</v>
      </c>
      <c r="B1563" s="66">
        <v>44194</v>
      </c>
      <c r="C1563" s="33">
        <v>184</v>
      </c>
      <c r="D1563" s="33">
        <v>1367</v>
      </c>
      <c r="E1563" s="34">
        <v>0</v>
      </c>
      <c r="F1563" s="33">
        <v>48</v>
      </c>
      <c r="G1563" s="33">
        <v>192</v>
      </c>
      <c r="H1563" s="32">
        <v>0</v>
      </c>
    </row>
    <row r="1564" spans="1:8" s="170" customFormat="1" x14ac:dyDescent="0.35">
      <c r="A1564" s="197" t="s">
        <v>1060</v>
      </c>
      <c r="B1564" s="66">
        <v>44194</v>
      </c>
      <c r="C1564" s="33">
        <v>146</v>
      </c>
      <c r="D1564" s="33">
        <v>1368</v>
      </c>
      <c r="E1564" s="34">
        <v>0</v>
      </c>
      <c r="F1564" s="33">
        <v>62</v>
      </c>
      <c r="G1564" s="33">
        <v>185</v>
      </c>
      <c r="H1564" s="32">
        <v>0</v>
      </c>
    </row>
    <row r="1565" spans="1:8" s="170" customFormat="1" x14ac:dyDescent="0.35">
      <c r="A1565" s="197" t="s">
        <v>1061</v>
      </c>
      <c r="B1565" s="66">
        <v>44194</v>
      </c>
      <c r="C1565" s="33">
        <v>98</v>
      </c>
      <c r="D1565" s="33">
        <v>936</v>
      </c>
      <c r="E1565" s="34">
        <v>0</v>
      </c>
      <c r="F1565" s="33">
        <v>13</v>
      </c>
      <c r="G1565" s="33">
        <v>84</v>
      </c>
      <c r="H1565" s="32">
        <v>0</v>
      </c>
    </row>
    <row r="1566" spans="1:8" s="170" customFormat="1" x14ac:dyDescent="0.35">
      <c r="A1566" s="197" t="s">
        <v>1062</v>
      </c>
      <c r="B1566" s="66">
        <v>44194</v>
      </c>
      <c r="C1566" s="33">
        <v>92</v>
      </c>
      <c r="D1566" s="33">
        <v>975</v>
      </c>
      <c r="E1566" s="34">
        <v>0</v>
      </c>
      <c r="F1566" s="33">
        <v>62</v>
      </c>
      <c r="G1566" s="33">
        <v>184</v>
      </c>
      <c r="H1566" s="32">
        <v>0</v>
      </c>
    </row>
    <row r="1567" spans="1:8" s="170" customFormat="1" x14ac:dyDescent="0.35">
      <c r="A1567" s="197" t="s">
        <v>1063</v>
      </c>
      <c r="B1567" s="66">
        <v>44194</v>
      </c>
      <c r="C1567" s="33">
        <v>165</v>
      </c>
      <c r="D1567" s="33">
        <v>873</v>
      </c>
      <c r="E1567" s="34">
        <v>40</v>
      </c>
      <c r="F1567" s="33">
        <v>88</v>
      </c>
      <c r="G1567" s="33">
        <v>209</v>
      </c>
      <c r="H1567" s="32">
        <v>10</v>
      </c>
    </row>
    <row r="1568" spans="1:8" s="170" customFormat="1" x14ac:dyDescent="0.35">
      <c r="A1568" s="197" t="s">
        <v>1057</v>
      </c>
      <c r="B1568" s="66">
        <v>44195</v>
      </c>
      <c r="C1568" s="33">
        <v>437</v>
      </c>
      <c r="D1568" s="33">
        <v>2525</v>
      </c>
      <c r="E1568" s="34">
        <v>0</v>
      </c>
      <c r="F1568" s="33">
        <v>95</v>
      </c>
      <c r="G1568" s="33">
        <v>362</v>
      </c>
      <c r="H1568" s="32">
        <v>0</v>
      </c>
    </row>
    <row r="1569" spans="1:8" s="170" customFormat="1" x14ac:dyDescent="0.35">
      <c r="A1569" s="197" t="s">
        <v>1059</v>
      </c>
      <c r="B1569" s="66">
        <v>44195</v>
      </c>
      <c r="C1569" s="33">
        <v>176</v>
      </c>
      <c r="D1569" s="33">
        <v>1386</v>
      </c>
      <c r="E1569" s="34">
        <v>0</v>
      </c>
      <c r="F1569" s="33">
        <v>57</v>
      </c>
      <c r="G1569" s="33">
        <v>174</v>
      </c>
      <c r="H1569" s="32">
        <v>0</v>
      </c>
    </row>
    <row r="1570" spans="1:8" s="170" customFormat="1" x14ac:dyDescent="0.35">
      <c r="A1570" s="197" t="s">
        <v>1060</v>
      </c>
      <c r="B1570" s="66">
        <v>44195</v>
      </c>
      <c r="C1570" s="33">
        <v>141</v>
      </c>
      <c r="D1570" s="33">
        <v>1370</v>
      </c>
      <c r="E1570" s="34">
        <v>0</v>
      </c>
      <c r="F1570" s="33">
        <v>66</v>
      </c>
      <c r="G1570" s="33">
        <v>183</v>
      </c>
      <c r="H1570" s="32">
        <v>0</v>
      </c>
    </row>
    <row r="1571" spans="1:8" s="170" customFormat="1" x14ac:dyDescent="0.35">
      <c r="A1571" s="197" t="s">
        <v>1061</v>
      </c>
      <c r="B1571" s="66">
        <v>44195</v>
      </c>
      <c r="C1571" s="33">
        <v>101</v>
      </c>
      <c r="D1571" s="33">
        <v>939</v>
      </c>
      <c r="E1571" s="34">
        <v>0</v>
      </c>
      <c r="F1571" s="33">
        <v>10</v>
      </c>
      <c r="G1571" s="33">
        <v>84</v>
      </c>
      <c r="H1571" s="32">
        <v>0</v>
      </c>
    </row>
    <row r="1572" spans="1:8" s="170" customFormat="1" x14ac:dyDescent="0.35">
      <c r="A1572" s="197" t="s">
        <v>1062</v>
      </c>
      <c r="B1572" s="66">
        <v>44195</v>
      </c>
      <c r="C1572" s="33">
        <v>92</v>
      </c>
      <c r="D1572" s="33">
        <v>1002</v>
      </c>
      <c r="E1572" s="34">
        <v>0</v>
      </c>
      <c r="F1572" s="33">
        <v>63</v>
      </c>
      <c r="G1572" s="33">
        <v>180</v>
      </c>
      <c r="H1572" s="32">
        <v>0</v>
      </c>
    </row>
    <row r="1573" spans="1:8" s="170" customFormat="1" x14ac:dyDescent="0.35">
      <c r="A1573" s="197" t="s">
        <v>1063</v>
      </c>
      <c r="B1573" s="66">
        <v>44195</v>
      </c>
      <c r="C1573" s="33">
        <v>173</v>
      </c>
      <c r="D1573" s="33">
        <v>907</v>
      </c>
      <c r="E1573" s="34">
        <v>43</v>
      </c>
      <c r="F1573" s="33">
        <v>80</v>
      </c>
      <c r="G1573" s="33">
        <v>178</v>
      </c>
      <c r="H1573" s="32">
        <v>17</v>
      </c>
    </row>
    <row r="1574" spans="1:8" s="170" customFormat="1" x14ac:dyDescent="0.35">
      <c r="A1574" s="197" t="s">
        <v>1057</v>
      </c>
      <c r="B1574" s="66">
        <v>44196</v>
      </c>
      <c r="C1574" s="33">
        <v>439</v>
      </c>
      <c r="D1574" s="33">
        <v>2509</v>
      </c>
      <c r="E1574" s="34">
        <v>0</v>
      </c>
      <c r="F1574" s="33">
        <v>91</v>
      </c>
      <c r="G1574" s="33">
        <v>371</v>
      </c>
      <c r="H1574" s="32">
        <v>0</v>
      </c>
    </row>
    <row r="1575" spans="1:8" s="170" customFormat="1" x14ac:dyDescent="0.35">
      <c r="A1575" s="197" t="s">
        <v>1059</v>
      </c>
      <c r="B1575" s="66">
        <v>44196</v>
      </c>
      <c r="C1575" s="33">
        <v>170</v>
      </c>
      <c r="D1575" s="33">
        <v>1331</v>
      </c>
      <c r="E1575" s="34">
        <v>0</v>
      </c>
      <c r="F1575" s="33">
        <v>62</v>
      </c>
      <c r="G1575" s="33">
        <v>209</v>
      </c>
      <c r="H1575" s="32">
        <v>0</v>
      </c>
    </row>
    <row r="1576" spans="1:8" s="170" customFormat="1" x14ac:dyDescent="0.35">
      <c r="A1576" s="197" t="s">
        <v>1060</v>
      </c>
      <c r="B1576" s="66">
        <v>44196</v>
      </c>
      <c r="C1576" s="33">
        <v>142</v>
      </c>
      <c r="D1576" s="33">
        <v>1378</v>
      </c>
      <c r="E1576" s="34">
        <v>0</v>
      </c>
      <c r="F1576" s="33">
        <v>65</v>
      </c>
      <c r="G1576" s="33">
        <v>187</v>
      </c>
      <c r="H1576" s="32">
        <v>0</v>
      </c>
    </row>
    <row r="1577" spans="1:8" s="170" customFormat="1" x14ac:dyDescent="0.35">
      <c r="A1577" s="197" t="s">
        <v>1061</v>
      </c>
      <c r="B1577" s="66">
        <v>44196</v>
      </c>
      <c r="C1577" s="33">
        <v>95</v>
      </c>
      <c r="D1577" s="33">
        <v>923</v>
      </c>
      <c r="E1577" s="34">
        <v>0</v>
      </c>
      <c r="F1577" s="33">
        <v>12</v>
      </c>
      <c r="G1577" s="33">
        <v>99</v>
      </c>
      <c r="H1577" s="32">
        <v>0</v>
      </c>
    </row>
    <row r="1578" spans="1:8" s="170" customFormat="1" x14ac:dyDescent="0.35">
      <c r="A1578" s="197" t="s">
        <v>1062</v>
      </c>
      <c r="B1578" s="66">
        <v>44196</v>
      </c>
      <c r="C1578" s="33">
        <v>107</v>
      </c>
      <c r="D1578" s="33">
        <v>995</v>
      </c>
      <c r="E1578" s="34">
        <v>0</v>
      </c>
      <c r="F1578" s="33">
        <v>48</v>
      </c>
      <c r="G1578" s="33">
        <v>175</v>
      </c>
      <c r="H1578" s="32">
        <v>0</v>
      </c>
    </row>
    <row r="1579" spans="1:8" s="170" customFormat="1" x14ac:dyDescent="0.35">
      <c r="A1579" s="197" t="s">
        <v>1063</v>
      </c>
      <c r="B1579" s="66">
        <v>44196</v>
      </c>
      <c r="C1579" s="33">
        <v>171</v>
      </c>
      <c r="D1579" s="33">
        <v>907</v>
      </c>
      <c r="E1579" s="34">
        <v>53</v>
      </c>
      <c r="F1579" s="33">
        <v>82</v>
      </c>
      <c r="G1579" s="33">
        <v>186</v>
      </c>
      <c r="H1579" s="32">
        <v>7</v>
      </c>
    </row>
    <row r="1580" spans="1:8" s="170" customFormat="1" x14ac:dyDescent="0.35">
      <c r="A1580" s="197" t="s">
        <v>1057</v>
      </c>
      <c r="B1580" s="66">
        <v>44197</v>
      </c>
      <c r="C1580" s="33">
        <v>440</v>
      </c>
      <c r="D1580" s="33">
        <v>2362</v>
      </c>
      <c r="E1580" s="34">
        <v>0</v>
      </c>
      <c r="F1580" s="33">
        <v>78</v>
      </c>
      <c r="G1580" s="33">
        <v>514</v>
      </c>
      <c r="H1580" s="32">
        <v>0</v>
      </c>
    </row>
    <row r="1581" spans="1:8" s="170" customFormat="1" x14ac:dyDescent="0.35">
      <c r="A1581" s="197" t="s">
        <v>1059</v>
      </c>
      <c r="B1581" s="66">
        <v>44197</v>
      </c>
      <c r="C1581" s="33">
        <v>168</v>
      </c>
      <c r="D1581" s="33">
        <v>1272</v>
      </c>
      <c r="E1581" s="34">
        <v>0</v>
      </c>
      <c r="F1581" s="33">
        <v>65</v>
      </c>
      <c r="G1581" s="33">
        <v>270</v>
      </c>
      <c r="H1581" s="32">
        <v>0</v>
      </c>
    </row>
    <row r="1582" spans="1:8" s="170" customFormat="1" x14ac:dyDescent="0.35">
      <c r="A1582" s="197" t="s">
        <v>1060</v>
      </c>
      <c r="B1582" s="66">
        <v>44197</v>
      </c>
      <c r="C1582" s="33">
        <v>135</v>
      </c>
      <c r="D1582" s="33">
        <v>1321</v>
      </c>
      <c r="E1582" s="34">
        <v>0</v>
      </c>
      <c r="F1582" s="33">
        <v>70</v>
      </c>
      <c r="G1582" s="33">
        <v>265</v>
      </c>
      <c r="H1582" s="32">
        <v>0</v>
      </c>
    </row>
    <row r="1583" spans="1:8" s="170" customFormat="1" x14ac:dyDescent="0.35">
      <c r="A1583" s="197" t="s">
        <v>1061</v>
      </c>
      <c r="B1583" s="66">
        <v>44197</v>
      </c>
      <c r="C1583" s="33">
        <v>100</v>
      </c>
      <c r="D1583" s="33">
        <v>872</v>
      </c>
      <c r="E1583" s="34">
        <v>0</v>
      </c>
      <c r="F1583" s="33">
        <v>14</v>
      </c>
      <c r="G1583" s="33">
        <v>123</v>
      </c>
      <c r="H1583" s="32">
        <v>0</v>
      </c>
    </row>
    <row r="1584" spans="1:8" s="170" customFormat="1" x14ac:dyDescent="0.35">
      <c r="A1584" s="197" t="s">
        <v>1062</v>
      </c>
      <c r="B1584" s="66">
        <v>44197</v>
      </c>
      <c r="C1584" s="33">
        <v>93</v>
      </c>
      <c r="D1584" s="33">
        <v>941</v>
      </c>
      <c r="E1584" s="34">
        <v>0</v>
      </c>
      <c r="F1584" s="33">
        <v>62</v>
      </c>
      <c r="G1584" s="33">
        <v>226</v>
      </c>
      <c r="H1584" s="32">
        <v>0</v>
      </c>
    </row>
    <row r="1585" spans="1:8" s="170" customFormat="1" x14ac:dyDescent="0.35">
      <c r="A1585" s="197" t="s">
        <v>1063</v>
      </c>
      <c r="B1585" s="66">
        <v>44197</v>
      </c>
      <c r="C1585" s="33">
        <v>167</v>
      </c>
      <c r="D1585" s="33">
        <v>875</v>
      </c>
      <c r="E1585" s="34">
        <v>56</v>
      </c>
      <c r="F1585" s="33">
        <v>86</v>
      </c>
      <c r="G1585" s="33">
        <v>216</v>
      </c>
      <c r="H1585" s="32">
        <v>4</v>
      </c>
    </row>
    <row r="1586" spans="1:8" s="170" customFormat="1" x14ac:dyDescent="0.35">
      <c r="A1586" s="197" t="s">
        <v>1057</v>
      </c>
      <c r="B1586" s="66">
        <v>44198</v>
      </c>
      <c r="C1586" s="33">
        <v>426</v>
      </c>
      <c r="D1586" s="33">
        <v>2325</v>
      </c>
      <c r="E1586" s="34">
        <v>0</v>
      </c>
      <c r="F1586" s="33">
        <v>89</v>
      </c>
      <c r="G1586" s="33">
        <v>535</v>
      </c>
      <c r="H1586" s="32">
        <v>0</v>
      </c>
    </row>
    <row r="1587" spans="1:8" s="170" customFormat="1" x14ac:dyDescent="0.35">
      <c r="A1587" s="197" t="s">
        <v>1059</v>
      </c>
      <c r="B1587" s="66">
        <v>44198</v>
      </c>
      <c r="C1587" s="33">
        <v>163</v>
      </c>
      <c r="D1587" s="33">
        <v>1283</v>
      </c>
      <c r="E1587" s="34">
        <v>0</v>
      </c>
      <c r="F1587" s="33">
        <v>70</v>
      </c>
      <c r="G1587" s="33">
        <v>275</v>
      </c>
      <c r="H1587" s="32">
        <v>0</v>
      </c>
    </row>
    <row r="1588" spans="1:8" s="170" customFormat="1" x14ac:dyDescent="0.35">
      <c r="A1588" s="197" t="s">
        <v>1060</v>
      </c>
      <c r="B1588" s="66">
        <v>44198</v>
      </c>
      <c r="C1588" s="33">
        <v>134</v>
      </c>
      <c r="D1588" s="33">
        <v>1320</v>
      </c>
      <c r="E1588" s="34">
        <v>0</v>
      </c>
      <c r="F1588" s="33">
        <v>73</v>
      </c>
      <c r="G1588" s="33">
        <v>261</v>
      </c>
      <c r="H1588" s="32">
        <v>0</v>
      </c>
    </row>
    <row r="1589" spans="1:8" s="170" customFormat="1" x14ac:dyDescent="0.35">
      <c r="A1589" s="197" t="s">
        <v>1061</v>
      </c>
      <c r="B1589" s="66">
        <v>44198</v>
      </c>
      <c r="C1589" s="33">
        <v>92</v>
      </c>
      <c r="D1589" s="33">
        <v>874</v>
      </c>
      <c r="E1589" s="34">
        <v>0</v>
      </c>
      <c r="F1589" s="33">
        <v>15</v>
      </c>
      <c r="G1589" s="33">
        <v>127</v>
      </c>
      <c r="H1589" s="32">
        <v>0</v>
      </c>
    </row>
    <row r="1590" spans="1:8" s="170" customFormat="1" x14ac:dyDescent="0.35">
      <c r="A1590" s="197" t="s">
        <v>1062</v>
      </c>
      <c r="B1590" s="66">
        <v>44198</v>
      </c>
      <c r="C1590" s="33">
        <v>96</v>
      </c>
      <c r="D1590" s="33">
        <v>952</v>
      </c>
      <c r="E1590" s="34">
        <v>0</v>
      </c>
      <c r="F1590" s="33">
        <v>57</v>
      </c>
      <c r="G1590" s="33">
        <v>202</v>
      </c>
      <c r="H1590" s="32">
        <v>0</v>
      </c>
    </row>
    <row r="1591" spans="1:8" s="170" customFormat="1" x14ac:dyDescent="0.35">
      <c r="A1591" s="197" t="s">
        <v>1063</v>
      </c>
      <c r="B1591" s="66">
        <v>44198</v>
      </c>
      <c r="C1591" s="33">
        <v>164</v>
      </c>
      <c r="D1591" s="33">
        <v>876</v>
      </c>
      <c r="E1591" s="34">
        <v>54</v>
      </c>
      <c r="F1591" s="33">
        <v>90</v>
      </c>
      <c r="G1591" s="33">
        <v>206</v>
      </c>
      <c r="H1591" s="32">
        <v>21</v>
      </c>
    </row>
    <row r="1592" spans="1:8" s="170" customFormat="1" x14ac:dyDescent="0.35">
      <c r="A1592" s="197" t="s">
        <v>1057</v>
      </c>
      <c r="B1592" s="66">
        <v>44199</v>
      </c>
      <c r="C1592" s="33">
        <v>438</v>
      </c>
      <c r="D1592" s="33">
        <v>2294</v>
      </c>
      <c r="E1592" s="34">
        <v>0</v>
      </c>
      <c r="F1592" s="33">
        <v>79</v>
      </c>
      <c r="G1592" s="33">
        <v>562</v>
      </c>
      <c r="H1592" s="32">
        <v>0</v>
      </c>
    </row>
    <row r="1593" spans="1:8" s="170" customFormat="1" x14ac:dyDescent="0.35">
      <c r="A1593" s="197" t="s">
        <v>1059</v>
      </c>
      <c r="B1593" s="66">
        <v>44199</v>
      </c>
      <c r="C1593" s="33">
        <v>171</v>
      </c>
      <c r="D1593" s="33">
        <v>1302</v>
      </c>
      <c r="E1593" s="34">
        <v>0</v>
      </c>
      <c r="F1593" s="33">
        <v>62</v>
      </c>
      <c r="G1593" s="33">
        <v>223</v>
      </c>
      <c r="H1593" s="32">
        <v>0</v>
      </c>
    </row>
    <row r="1594" spans="1:8" s="170" customFormat="1" x14ac:dyDescent="0.35">
      <c r="A1594" s="197" t="s">
        <v>1060</v>
      </c>
      <c r="B1594" s="66">
        <v>44199</v>
      </c>
      <c r="C1594" s="33">
        <v>132</v>
      </c>
      <c r="D1594" s="33">
        <v>1314</v>
      </c>
      <c r="E1594" s="34">
        <v>0</v>
      </c>
      <c r="F1594" s="33">
        <v>77</v>
      </c>
      <c r="G1594" s="33">
        <v>271</v>
      </c>
      <c r="H1594" s="32">
        <v>0</v>
      </c>
    </row>
    <row r="1595" spans="1:8" s="170" customFormat="1" x14ac:dyDescent="0.35">
      <c r="A1595" s="197" t="s">
        <v>1061</v>
      </c>
      <c r="B1595" s="66">
        <v>44199</v>
      </c>
      <c r="C1595" s="33">
        <v>93</v>
      </c>
      <c r="D1595" s="33">
        <v>907</v>
      </c>
      <c r="E1595" s="34">
        <v>0</v>
      </c>
      <c r="F1595" s="33">
        <v>20</v>
      </c>
      <c r="G1595" s="33">
        <v>90</v>
      </c>
      <c r="H1595" s="32">
        <v>0</v>
      </c>
    </row>
    <row r="1596" spans="1:8" s="170" customFormat="1" x14ac:dyDescent="0.35">
      <c r="A1596" s="197" t="s">
        <v>1062</v>
      </c>
      <c r="B1596" s="66">
        <v>44199</v>
      </c>
      <c r="C1596" s="33">
        <v>95</v>
      </c>
      <c r="D1596" s="33">
        <v>973</v>
      </c>
      <c r="E1596" s="34">
        <v>0</v>
      </c>
      <c r="F1596" s="33">
        <v>58</v>
      </c>
      <c r="G1596" s="33">
        <v>216</v>
      </c>
      <c r="H1596" s="32">
        <v>0</v>
      </c>
    </row>
    <row r="1597" spans="1:8" s="170" customFormat="1" x14ac:dyDescent="0.35">
      <c r="A1597" s="197" t="s">
        <v>1063</v>
      </c>
      <c r="B1597" s="66">
        <v>44199</v>
      </c>
      <c r="C1597" s="33">
        <v>168</v>
      </c>
      <c r="D1597" s="33">
        <v>888</v>
      </c>
      <c r="E1597" s="34">
        <v>50</v>
      </c>
      <c r="F1597" s="33">
        <v>85</v>
      </c>
      <c r="G1597" s="33">
        <v>189</v>
      </c>
      <c r="H1597" s="32">
        <v>25</v>
      </c>
    </row>
    <row r="1598" spans="1:8" s="170" customFormat="1" x14ac:dyDescent="0.35">
      <c r="A1598" s="197" t="s">
        <v>1057</v>
      </c>
      <c r="B1598" s="66">
        <v>44200</v>
      </c>
      <c r="C1598" s="33">
        <v>434</v>
      </c>
      <c r="D1598" s="33">
        <v>2397</v>
      </c>
      <c r="E1598" s="34">
        <v>0</v>
      </c>
      <c r="F1598" s="33">
        <v>76</v>
      </c>
      <c r="G1598" s="33">
        <v>432</v>
      </c>
      <c r="H1598" s="32">
        <v>0</v>
      </c>
    </row>
    <row r="1599" spans="1:8" s="170" customFormat="1" x14ac:dyDescent="0.35">
      <c r="A1599" s="197" t="s">
        <v>1059</v>
      </c>
      <c r="B1599" s="66">
        <v>44200</v>
      </c>
      <c r="C1599" s="33">
        <v>167</v>
      </c>
      <c r="D1599" s="33">
        <v>1363</v>
      </c>
      <c r="E1599" s="34">
        <v>0</v>
      </c>
      <c r="F1599" s="33">
        <v>56</v>
      </c>
      <c r="G1599" s="33">
        <v>204</v>
      </c>
      <c r="H1599" s="32">
        <v>0</v>
      </c>
    </row>
    <row r="1600" spans="1:8" s="170" customFormat="1" x14ac:dyDescent="0.35">
      <c r="A1600" s="197" t="s">
        <v>1060</v>
      </c>
      <c r="B1600" s="66">
        <v>44200</v>
      </c>
      <c r="C1600" s="33">
        <v>141</v>
      </c>
      <c r="D1600" s="33">
        <v>1365</v>
      </c>
      <c r="E1600" s="34">
        <v>0</v>
      </c>
      <c r="F1600" s="33">
        <v>65</v>
      </c>
      <c r="G1600" s="33">
        <v>229</v>
      </c>
      <c r="H1600" s="32">
        <v>0</v>
      </c>
    </row>
    <row r="1601" spans="1:8" s="170" customFormat="1" x14ac:dyDescent="0.35">
      <c r="A1601" s="197" t="s">
        <v>1061</v>
      </c>
      <c r="B1601" s="66">
        <v>44200</v>
      </c>
      <c r="C1601" s="33">
        <v>101</v>
      </c>
      <c r="D1601" s="33">
        <v>941</v>
      </c>
      <c r="E1601" s="34">
        <v>1</v>
      </c>
      <c r="F1601" s="33">
        <v>15</v>
      </c>
      <c r="G1601" s="33">
        <v>58</v>
      </c>
      <c r="H1601" s="32">
        <v>13</v>
      </c>
    </row>
    <row r="1602" spans="1:8" s="170" customFormat="1" x14ac:dyDescent="0.35">
      <c r="A1602" s="197" t="s">
        <v>1062</v>
      </c>
      <c r="B1602" s="66">
        <v>44200</v>
      </c>
      <c r="C1602" s="33">
        <v>88</v>
      </c>
      <c r="D1602" s="33">
        <v>1015</v>
      </c>
      <c r="E1602" s="34">
        <v>0</v>
      </c>
      <c r="F1602" s="33">
        <v>65</v>
      </c>
      <c r="G1602" s="33">
        <v>174</v>
      </c>
      <c r="H1602" s="32">
        <v>0</v>
      </c>
    </row>
    <row r="1603" spans="1:8" s="170" customFormat="1" x14ac:dyDescent="0.35">
      <c r="A1603" s="197" t="s">
        <v>1063</v>
      </c>
      <c r="B1603" s="66">
        <v>44200</v>
      </c>
      <c r="C1603" s="33">
        <v>168</v>
      </c>
      <c r="D1603" s="33">
        <v>899</v>
      </c>
      <c r="E1603" s="34">
        <v>59</v>
      </c>
      <c r="F1603" s="33">
        <v>82</v>
      </c>
      <c r="G1603" s="33">
        <v>177</v>
      </c>
      <c r="H1603" s="32">
        <v>16</v>
      </c>
    </row>
    <row r="1604" spans="1:8" s="170" customFormat="1" x14ac:dyDescent="0.35">
      <c r="A1604" s="197" t="s">
        <v>1057</v>
      </c>
      <c r="B1604" s="66">
        <v>44201</v>
      </c>
      <c r="C1604" s="33">
        <v>464</v>
      </c>
      <c r="D1604" s="33">
        <v>2529</v>
      </c>
      <c r="E1604" s="34">
        <v>0</v>
      </c>
      <c r="F1604" s="33">
        <v>53</v>
      </c>
      <c r="G1604" s="33">
        <v>309</v>
      </c>
      <c r="H1604" s="32">
        <v>0</v>
      </c>
    </row>
    <row r="1605" spans="1:8" s="170" customFormat="1" x14ac:dyDescent="0.35">
      <c r="A1605" s="197" t="s">
        <v>1059</v>
      </c>
      <c r="B1605" s="66">
        <v>44201</v>
      </c>
      <c r="C1605" s="33">
        <v>181</v>
      </c>
      <c r="D1605" s="33">
        <v>1408</v>
      </c>
      <c r="E1605" s="34">
        <v>0</v>
      </c>
      <c r="F1605" s="33">
        <v>51</v>
      </c>
      <c r="G1605" s="33">
        <v>158</v>
      </c>
      <c r="H1605" s="32">
        <v>0</v>
      </c>
    </row>
    <row r="1606" spans="1:8" s="170" customFormat="1" x14ac:dyDescent="0.35">
      <c r="A1606" s="197" t="s">
        <v>1060</v>
      </c>
      <c r="B1606" s="66">
        <v>44201</v>
      </c>
      <c r="C1606" s="33">
        <v>147</v>
      </c>
      <c r="D1606" s="33">
        <v>1375</v>
      </c>
      <c r="E1606" s="34">
        <v>0</v>
      </c>
      <c r="F1606" s="33">
        <v>62</v>
      </c>
      <c r="G1606" s="33">
        <v>220</v>
      </c>
      <c r="H1606" s="32">
        <v>0</v>
      </c>
    </row>
    <row r="1607" spans="1:8" s="170" customFormat="1" x14ac:dyDescent="0.35">
      <c r="A1607" s="197" t="s">
        <v>1061</v>
      </c>
      <c r="B1607" s="66">
        <v>44201</v>
      </c>
      <c r="C1607" s="33">
        <v>110</v>
      </c>
      <c r="D1607" s="33">
        <v>974</v>
      </c>
      <c r="E1607" s="34">
        <v>0</v>
      </c>
      <c r="F1607" s="33">
        <v>4</v>
      </c>
      <c r="G1607" s="33">
        <v>56</v>
      </c>
      <c r="H1607" s="32">
        <v>14</v>
      </c>
    </row>
    <row r="1608" spans="1:8" s="170" customFormat="1" x14ac:dyDescent="0.35">
      <c r="A1608" s="197" t="s">
        <v>1062</v>
      </c>
      <c r="B1608" s="66">
        <v>44201</v>
      </c>
      <c r="C1608" s="33">
        <v>98</v>
      </c>
      <c r="D1608" s="33">
        <v>1049</v>
      </c>
      <c r="E1608" s="34">
        <v>0</v>
      </c>
      <c r="F1608" s="33">
        <v>55</v>
      </c>
      <c r="G1608" s="33">
        <v>147</v>
      </c>
      <c r="H1608" s="32">
        <v>0</v>
      </c>
    </row>
    <row r="1609" spans="1:8" s="170" customFormat="1" x14ac:dyDescent="0.35">
      <c r="A1609" s="197" t="s">
        <v>1063</v>
      </c>
      <c r="B1609" s="66">
        <v>44201</v>
      </c>
      <c r="C1609" s="33">
        <v>172</v>
      </c>
      <c r="D1609" s="33">
        <v>930</v>
      </c>
      <c r="E1609" s="34">
        <v>57</v>
      </c>
      <c r="F1609" s="33">
        <v>80</v>
      </c>
      <c r="G1609" s="33">
        <v>139</v>
      </c>
      <c r="H1609" s="32">
        <v>18</v>
      </c>
    </row>
    <row r="1610" spans="1:8" s="170" customFormat="1" x14ac:dyDescent="0.35">
      <c r="A1610" s="197" t="s">
        <v>1057</v>
      </c>
      <c r="B1610" s="66">
        <v>44202</v>
      </c>
      <c r="C1610" s="33">
        <v>458</v>
      </c>
      <c r="D1610" s="33">
        <v>2563</v>
      </c>
      <c r="E1610" s="34">
        <v>0</v>
      </c>
      <c r="F1610" s="33">
        <v>55</v>
      </c>
      <c r="G1610" s="33">
        <v>278</v>
      </c>
      <c r="H1610" s="32">
        <v>0</v>
      </c>
    </row>
    <row r="1611" spans="1:8" s="170" customFormat="1" x14ac:dyDescent="0.35">
      <c r="A1611" s="197" t="s">
        <v>1059</v>
      </c>
      <c r="B1611" s="66">
        <v>44202</v>
      </c>
      <c r="C1611" s="33">
        <v>187</v>
      </c>
      <c r="D1611" s="33">
        <v>1405</v>
      </c>
      <c r="E1611" s="34">
        <v>0</v>
      </c>
      <c r="F1611" s="33">
        <v>52</v>
      </c>
      <c r="G1611" s="33">
        <v>146</v>
      </c>
      <c r="H1611" s="32">
        <v>0</v>
      </c>
    </row>
    <row r="1612" spans="1:8" s="170" customFormat="1" x14ac:dyDescent="0.35">
      <c r="A1612" s="197" t="s">
        <v>1060</v>
      </c>
      <c r="B1612" s="66">
        <v>44202</v>
      </c>
      <c r="C1612" s="33">
        <v>149</v>
      </c>
      <c r="D1612" s="33">
        <v>1387</v>
      </c>
      <c r="E1612" s="34">
        <v>0</v>
      </c>
      <c r="F1612" s="33">
        <v>59</v>
      </c>
      <c r="G1612" s="33">
        <v>209</v>
      </c>
      <c r="H1612" s="32">
        <v>0</v>
      </c>
    </row>
    <row r="1613" spans="1:8" s="170" customFormat="1" x14ac:dyDescent="0.35">
      <c r="A1613" s="197" t="s">
        <v>1061</v>
      </c>
      <c r="B1613" s="66">
        <v>44202</v>
      </c>
      <c r="C1613" s="33">
        <v>103</v>
      </c>
      <c r="D1613" s="33">
        <v>964</v>
      </c>
      <c r="E1613" s="34">
        <v>3</v>
      </c>
      <c r="F1613" s="33">
        <v>11</v>
      </c>
      <c r="G1613" s="33">
        <v>62</v>
      </c>
      <c r="H1613" s="32">
        <v>25</v>
      </c>
    </row>
    <row r="1614" spans="1:8" s="170" customFormat="1" x14ac:dyDescent="0.35">
      <c r="A1614" s="197" t="s">
        <v>1062</v>
      </c>
      <c r="B1614" s="66">
        <v>44202</v>
      </c>
      <c r="C1614" s="33">
        <v>95</v>
      </c>
      <c r="D1614" s="33">
        <v>1029</v>
      </c>
      <c r="E1614" s="34">
        <v>0</v>
      </c>
      <c r="F1614" s="33">
        <v>58</v>
      </c>
      <c r="G1614" s="33">
        <v>175</v>
      </c>
      <c r="H1614" s="32">
        <v>0</v>
      </c>
    </row>
    <row r="1615" spans="1:8" s="170" customFormat="1" x14ac:dyDescent="0.35">
      <c r="A1615" s="197" t="s">
        <v>1063</v>
      </c>
      <c r="B1615" s="66">
        <v>44202</v>
      </c>
      <c r="C1615" s="33">
        <v>188</v>
      </c>
      <c r="D1615" s="33">
        <v>891</v>
      </c>
      <c r="E1615" s="34">
        <v>54</v>
      </c>
      <c r="F1615" s="33">
        <v>38</v>
      </c>
      <c r="G1615" s="33">
        <v>185</v>
      </c>
      <c r="H1615" s="32">
        <v>21</v>
      </c>
    </row>
    <row r="1616" spans="1:8" s="170" customFormat="1" x14ac:dyDescent="0.35">
      <c r="A1616" s="197" t="s">
        <v>1057</v>
      </c>
      <c r="B1616" s="66">
        <v>44203</v>
      </c>
      <c r="C1616" s="33">
        <v>458</v>
      </c>
      <c r="D1616" s="33">
        <v>2590</v>
      </c>
      <c r="E1616" s="34">
        <v>0</v>
      </c>
      <c r="F1616" s="33">
        <v>73</v>
      </c>
      <c r="G1616" s="33">
        <v>280</v>
      </c>
      <c r="H1616" s="32">
        <v>0</v>
      </c>
    </row>
    <row r="1617" spans="1:8" s="170" customFormat="1" x14ac:dyDescent="0.35">
      <c r="A1617" s="197" t="s">
        <v>1059</v>
      </c>
      <c r="B1617" s="66">
        <v>44203</v>
      </c>
      <c r="C1617" s="33">
        <v>182</v>
      </c>
      <c r="D1617" s="33">
        <v>1389</v>
      </c>
      <c r="E1617" s="34">
        <v>0</v>
      </c>
      <c r="F1617" s="33">
        <v>55</v>
      </c>
      <c r="G1617" s="33">
        <v>170</v>
      </c>
      <c r="H1617" s="32">
        <v>0</v>
      </c>
    </row>
    <row r="1618" spans="1:8" s="170" customFormat="1" x14ac:dyDescent="0.35">
      <c r="A1618" s="197" t="s">
        <v>1060</v>
      </c>
      <c r="B1618" s="66">
        <v>44203</v>
      </c>
      <c r="C1618" s="33">
        <v>152</v>
      </c>
      <c r="D1618" s="33">
        <v>1389</v>
      </c>
      <c r="E1618" s="34">
        <v>0</v>
      </c>
      <c r="F1618" s="33">
        <v>62</v>
      </c>
      <c r="G1618" s="33">
        <v>199</v>
      </c>
      <c r="H1618" s="32">
        <v>0</v>
      </c>
    </row>
    <row r="1619" spans="1:8" s="170" customFormat="1" x14ac:dyDescent="0.35">
      <c r="A1619" s="197" t="s">
        <v>1061</v>
      </c>
      <c r="B1619" s="66">
        <v>44203</v>
      </c>
      <c r="C1619" s="33">
        <v>104</v>
      </c>
      <c r="D1619" s="33">
        <v>947</v>
      </c>
      <c r="E1619" s="34">
        <v>2</v>
      </c>
      <c r="F1619" s="33">
        <v>10</v>
      </c>
      <c r="G1619" s="33">
        <v>65</v>
      </c>
      <c r="H1619" s="32">
        <v>26</v>
      </c>
    </row>
    <row r="1620" spans="1:8" s="170" customFormat="1" x14ac:dyDescent="0.35">
      <c r="A1620" s="197" t="s">
        <v>1062</v>
      </c>
      <c r="B1620" s="66">
        <v>44203</v>
      </c>
      <c r="C1620" s="33">
        <v>101</v>
      </c>
      <c r="D1620" s="33">
        <v>1021</v>
      </c>
      <c r="E1620" s="34">
        <v>0</v>
      </c>
      <c r="F1620" s="33">
        <v>55</v>
      </c>
      <c r="G1620" s="33">
        <v>184</v>
      </c>
      <c r="H1620" s="32">
        <v>0</v>
      </c>
    </row>
    <row r="1621" spans="1:8" s="170" customFormat="1" x14ac:dyDescent="0.35">
      <c r="A1621" s="197" t="s">
        <v>1063</v>
      </c>
      <c r="B1621" s="66">
        <v>44203</v>
      </c>
      <c r="C1621" s="33">
        <v>181</v>
      </c>
      <c r="D1621" s="33">
        <v>907</v>
      </c>
      <c r="E1621" s="34">
        <v>54</v>
      </c>
      <c r="F1621" s="33">
        <v>45</v>
      </c>
      <c r="G1621" s="33">
        <v>174</v>
      </c>
      <c r="H1621" s="32">
        <v>21</v>
      </c>
    </row>
    <row r="1622" spans="1:8" s="170" customFormat="1" x14ac:dyDescent="0.35">
      <c r="A1622" s="197" t="s">
        <v>1057</v>
      </c>
      <c r="B1622" s="66">
        <v>44204</v>
      </c>
      <c r="C1622" s="33">
        <v>463</v>
      </c>
      <c r="D1622" s="33">
        <v>2574</v>
      </c>
      <c r="E1622" s="34">
        <v>0</v>
      </c>
      <c r="F1622" s="33">
        <v>72</v>
      </c>
      <c r="G1622" s="33">
        <v>274</v>
      </c>
      <c r="H1622" s="32">
        <v>0</v>
      </c>
    </row>
    <row r="1623" spans="1:8" s="170" customFormat="1" x14ac:dyDescent="0.35">
      <c r="A1623" s="197" t="s">
        <v>1059</v>
      </c>
      <c r="B1623" s="66">
        <v>44204</v>
      </c>
      <c r="C1623" s="33">
        <v>172</v>
      </c>
      <c r="D1623" s="33">
        <v>1374</v>
      </c>
      <c r="E1623" s="34">
        <v>0</v>
      </c>
      <c r="F1623" s="33">
        <v>62</v>
      </c>
      <c r="G1623" s="33">
        <v>171</v>
      </c>
      <c r="H1623" s="32">
        <v>0</v>
      </c>
    </row>
    <row r="1624" spans="1:8" s="170" customFormat="1" x14ac:dyDescent="0.35">
      <c r="A1624" s="197" t="s">
        <v>1060</v>
      </c>
      <c r="B1624" s="66">
        <v>44204</v>
      </c>
      <c r="C1624" s="33">
        <v>144</v>
      </c>
      <c r="D1624" s="33">
        <v>1332</v>
      </c>
      <c r="E1624" s="34">
        <v>0</v>
      </c>
      <c r="F1624" s="33">
        <v>68</v>
      </c>
      <c r="G1624" s="33">
        <v>250</v>
      </c>
      <c r="H1624" s="32">
        <v>0</v>
      </c>
    </row>
    <row r="1625" spans="1:8" s="170" customFormat="1" x14ac:dyDescent="0.35">
      <c r="A1625" s="197" t="s">
        <v>1061</v>
      </c>
      <c r="B1625" s="66">
        <v>44204</v>
      </c>
      <c r="C1625" s="33">
        <v>100</v>
      </c>
      <c r="D1625" s="33">
        <v>941</v>
      </c>
      <c r="E1625" s="34">
        <v>3</v>
      </c>
      <c r="F1625" s="33">
        <v>14</v>
      </c>
      <c r="G1625" s="33">
        <v>70</v>
      </c>
      <c r="H1625" s="32">
        <v>25</v>
      </c>
    </row>
    <row r="1626" spans="1:8" s="170" customFormat="1" x14ac:dyDescent="0.35">
      <c r="A1626" s="197" t="s">
        <v>1062</v>
      </c>
      <c r="B1626" s="66">
        <v>44204</v>
      </c>
      <c r="C1626" s="33">
        <v>102</v>
      </c>
      <c r="D1626" s="33">
        <v>991</v>
      </c>
      <c r="E1626" s="34">
        <v>0</v>
      </c>
      <c r="F1626" s="33">
        <v>54</v>
      </c>
      <c r="G1626" s="33">
        <v>215</v>
      </c>
      <c r="H1626" s="32">
        <v>0</v>
      </c>
    </row>
    <row r="1627" spans="1:8" s="170" customFormat="1" x14ac:dyDescent="0.35">
      <c r="A1627" s="197" t="s">
        <v>1063</v>
      </c>
      <c r="B1627" s="66">
        <v>44204</v>
      </c>
      <c r="C1627" s="33">
        <v>188</v>
      </c>
      <c r="D1627" s="33">
        <v>899</v>
      </c>
      <c r="E1627" s="34">
        <v>67</v>
      </c>
      <c r="F1627" s="33">
        <v>38</v>
      </c>
      <c r="G1627" s="33">
        <v>189</v>
      </c>
      <c r="H1627" s="32">
        <v>8</v>
      </c>
    </row>
    <row r="1628" spans="1:8" s="170" customFormat="1" x14ac:dyDescent="0.35">
      <c r="A1628" s="197" t="s">
        <v>1057</v>
      </c>
      <c r="B1628" s="66">
        <v>44205</v>
      </c>
      <c r="C1628" s="33">
        <v>464</v>
      </c>
      <c r="D1628" s="33">
        <v>2454</v>
      </c>
      <c r="E1628" s="34">
        <v>0</v>
      </c>
      <c r="F1628" s="33">
        <v>72</v>
      </c>
      <c r="G1628" s="33">
        <v>374</v>
      </c>
      <c r="H1628" s="32">
        <v>0</v>
      </c>
    </row>
    <row r="1629" spans="1:8" s="170" customFormat="1" x14ac:dyDescent="0.35">
      <c r="A1629" s="197" t="s">
        <v>1059</v>
      </c>
      <c r="B1629" s="66">
        <v>44205</v>
      </c>
      <c r="C1629" s="33">
        <v>182</v>
      </c>
      <c r="D1629" s="33">
        <v>1307</v>
      </c>
      <c r="E1629" s="34">
        <v>0</v>
      </c>
      <c r="F1629" s="33">
        <v>50</v>
      </c>
      <c r="G1629" s="33">
        <v>222</v>
      </c>
      <c r="H1629" s="32">
        <v>0</v>
      </c>
    </row>
    <row r="1630" spans="1:8" s="170" customFormat="1" x14ac:dyDescent="0.35">
      <c r="A1630" s="197" t="s">
        <v>1060</v>
      </c>
      <c r="B1630" s="66">
        <v>44205</v>
      </c>
      <c r="C1630" s="33">
        <v>153</v>
      </c>
      <c r="D1630" s="33">
        <v>1315</v>
      </c>
      <c r="E1630" s="34">
        <v>0</v>
      </c>
      <c r="F1630" s="33">
        <v>56</v>
      </c>
      <c r="G1630" s="33">
        <v>278</v>
      </c>
      <c r="H1630" s="32">
        <v>0</v>
      </c>
    </row>
    <row r="1631" spans="1:8" s="170" customFormat="1" x14ac:dyDescent="0.35">
      <c r="A1631" s="197" t="s">
        <v>1061</v>
      </c>
      <c r="B1631" s="66">
        <v>44205</v>
      </c>
      <c r="C1631" s="33">
        <v>97</v>
      </c>
      <c r="D1631" s="33">
        <v>923</v>
      </c>
      <c r="E1631" s="34">
        <v>4</v>
      </c>
      <c r="F1631" s="33">
        <v>13</v>
      </c>
      <c r="G1631" s="33">
        <v>77</v>
      </c>
      <c r="H1631" s="32">
        <v>24</v>
      </c>
    </row>
    <row r="1632" spans="1:8" s="170" customFormat="1" x14ac:dyDescent="0.35">
      <c r="A1632" s="197" t="s">
        <v>1062</v>
      </c>
      <c r="B1632" s="66">
        <v>44205</v>
      </c>
      <c r="C1632" s="33">
        <v>101</v>
      </c>
      <c r="D1632" s="33">
        <v>998</v>
      </c>
      <c r="E1632" s="34">
        <v>0</v>
      </c>
      <c r="F1632" s="33">
        <v>53</v>
      </c>
      <c r="G1632" s="33">
        <v>195</v>
      </c>
      <c r="H1632" s="32">
        <v>0</v>
      </c>
    </row>
    <row r="1633" spans="1:8" s="170" customFormat="1" x14ac:dyDescent="0.35">
      <c r="A1633" s="197" t="s">
        <v>1063</v>
      </c>
      <c r="B1633" s="66">
        <v>44205</v>
      </c>
      <c r="C1633" s="33">
        <v>175</v>
      </c>
      <c r="D1633" s="33">
        <v>874</v>
      </c>
      <c r="E1633" s="34">
        <v>53</v>
      </c>
      <c r="F1633" s="33">
        <v>49</v>
      </c>
      <c r="G1633" s="33">
        <v>209</v>
      </c>
      <c r="H1633" s="32">
        <v>22</v>
      </c>
    </row>
    <row r="1634" spans="1:8" s="170" customFormat="1" x14ac:dyDescent="0.35">
      <c r="A1634" s="197" t="s">
        <v>1057</v>
      </c>
      <c r="B1634" s="66">
        <v>44206</v>
      </c>
      <c r="C1634" s="33">
        <v>456</v>
      </c>
      <c r="D1634" s="33">
        <v>2358</v>
      </c>
      <c r="E1634" s="34">
        <v>0</v>
      </c>
      <c r="F1634" s="33">
        <v>79</v>
      </c>
      <c r="G1634" s="33">
        <v>463</v>
      </c>
      <c r="H1634" s="32">
        <v>0</v>
      </c>
    </row>
    <row r="1635" spans="1:8" s="170" customFormat="1" x14ac:dyDescent="0.35">
      <c r="A1635" s="197" t="s">
        <v>1059</v>
      </c>
      <c r="B1635" s="66">
        <v>44206</v>
      </c>
      <c r="C1635" s="33">
        <v>181</v>
      </c>
      <c r="D1635" s="33">
        <v>1290</v>
      </c>
      <c r="E1635" s="34">
        <v>0</v>
      </c>
      <c r="F1635" s="33">
        <v>49</v>
      </c>
      <c r="G1635" s="33">
        <v>245</v>
      </c>
      <c r="H1635" s="32">
        <v>0</v>
      </c>
    </row>
    <row r="1636" spans="1:8" s="170" customFormat="1" x14ac:dyDescent="0.35">
      <c r="A1636" s="197" t="s">
        <v>1060</v>
      </c>
      <c r="B1636" s="66">
        <v>44206</v>
      </c>
      <c r="C1636" s="33">
        <v>148</v>
      </c>
      <c r="D1636" s="33">
        <v>1302</v>
      </c>
      <c r="E1636" s="34">
        <v>0</v>
      </c>
      <c r="F1636" s="33">
        <v>59</v>
      </c>
      <c r="G1636" s="33">
        <v>284</v>
      </c>
      <c r="H1636" s="32">
        <v>0</v>
      </c>
    </row>
    <row r="1637" spans="1:8" s="170" customFormat="1" x14ac:dyDescent="0.35">
      <c r="A1637" s="197" t="s">
        <v>1061</v>
      </c>
      <c r="B1637" s="66">
        <v>44206</v>
      </c>
      <c r="C1637" s="33">
        <v>98</v>
      </c>
      <c r="D1637" s="33">
        <v>926</v>
      </c>
      <c r="E1637" s="34">
        <v>5</v>
      </c>
      <c r="F1637" s="33">
        <v>13</v>
      </c>
      <c r="G1637" s="33">
        <v>78</v>
      </c>
      <c r="H1637" s="32">
        <v>23</v>
      </c>
    </row>
    <row r="1638" spans="1:8" s="170" customFormat="1" x14ac:dyDescent="0.35">
      <c r="A1638" s="197" t="s">
        <v>1062</v>
      </c>
      <c r="B1638" s="66">
        <v>44206</v>
      </c>
      <c r="C1638" s="33">
        <v>90</v>
      </c>
      <c r="D1638" s="33">
        <v>986</v>
      </c>
      <c r="E1638" s="34">
        <v>0</v>
      </c>
      <c r="F1638" s="33">
        <v>66</v>
      </c>
      <c r="G1638" s="33">
        <v>199</v>
      </c>
      <c r="H1638" s="32">
        <v>0</v>
      </c>
    </row>
    <row r="1639" spans="1:8" s="170" customFormat="1" x14ac:dyDescent="0.35">
      <c r="A1639" s="197" t="s">
        <v>1063</v>
      </c>
      <c r="B1639" s="66">
        <v>44206</v>
      </c>
      <c r="C1639" s="33">
        <v>178</v>
      </c>
      <c r="D1639" s="33">
        <v>875</v>
      </c>
      <c r="E1639" s="34">
        <v>45</v>
      </c>
      <c r="F1639" s="33">
        <v>46</v>
      </c>
      <c r="G1639" s="33">
        <v>211</v>
      </c>
      <c r="H1639" s="32">
        <v>30</v>
      </c>
    </row>
    <row r="1640" spans="1:8" s="170" customFormat="1" x14ac:dyDescent="0.35">
      <c r="A1640" s="197" t="s">
        <v>1057</v>
      </c>
      <c r="B1640" s="66">
        <v>44207</v>
      </c>
      <c r="C1640" s="33">
        <v>454</v>
      </c>
      <c r="D1640" s="33">
        <v>2419</v>
      </c>
      <c r="E1640" s="34">
        <v>0</v>
      </c>
      <c r="F1640" s="33">
        <v>81</v>
      </c>
      <c r="G1640" s="33">
        <v>413</v>
      </c>
      <c r="H1640" s="32">
        <v>0</v>
      </c>
    </row>
    <row r="1641" spans="1:8" s="170" customFormat="1" x14ac:dyDescent="0.35">
      <c r="A1641" s="197" t="s">
        <v>1059</v>
      </c>
      <c r="B1641" s="66">
        <v>44207</v>
      </c>
      <c r="C1641" s="33">
        <v>167</v>
      </c>
      <c r="D1641" s="33">
        <v>1299</v>
      </c>
      <c r="E1641" s="34">
        <v>0</v>
      </c>
      <c r="F1641" s="33">
        <v>72</v>
      </c>
      <c r="G1641" s="33">
        <v>229</v>
      </c>
      <c r="H1641" s="32">
        <v>0</v>
      </c>
    </row>
    <row r="1642" spans="1:8" s="170" customFormat="1" x14ac:dyDescent="0.35">
      <c r="A1642" s="197" t="s">
        <v>1060</v>
      </c>
      <c r="B1642" s="66">
        <v>44207</v>
      </c>
      <c r="C1642" s="33">
        <v>150</v>
      </c>
      <c r="D1642" s="33">
        <v>1304</v>
      </c>
      <c r="E1642" s="34">
        <v>0</v>
      </c>
      <c r="F1642" s="33">
        <v>61</v>
      </c>
      <c r="G1642" s="33">
        <v>277</v>
      </c>
      <c r="H1642" s="32">
        <v>0</v>
      </c>
    </row>
    <row r="1643" spans="1:8" s="170" customFormat="1" x14ac:dyDescent="0.35">
      <c r="A1643" s="197" t="s">
        <v>1061</v>
      </c>
      <c r="B1643" s="66">
        <v>44207</v>
      </c>
      <c r="C1643" s="33">
        <v>104</v>
      </c>
      <c r="D1643" s="33">
        <v>938</v>
      </c>
      <c r="E1643" s="34">
        <v>4</v>
      </c>
      <c r="F1643" s="33">
        <v>10</v>
      </c>
      <c r="G1643" s="33">
        <v>90</v>
      </c>
      <c r="H1643" s="32">
        <v>24</v>
      </c>
    </row>
    <row r="1644" spans="1:8" s="170" customFormat="1" x14ac:dyDescent="0.35">
      <c r="A1644" s="197" t="s">
        <v>1062</v>
      </c>
      <c r="B1644" s="66">
        <v>44207</v>
      </c>
      <c r="C1644" s="33">
        <v>96</v>
      </c>
      <c r="D1644" s="33">
        <v>1009</v>
      </c>
      <c r="E1644" s="34">
        <v>0</v>
      </c>
      <c r="F1644" s="33">
        <v>57</v>
      </c>
      <c r="G1644" s="33">
        <v>187</v>
      </c>
      <c r="H1644" s="32">
        <v>0</v>
      </c>
    </row>
    <row r="1645" spans="1:8" s="170" customFormat="1" x14ac:dyDescent="0.35">
      <c r="A1645" s="197" t="s">
        <v>1063</v>
      </c>
      <c r="B1645" s="66">
        <v>44207</v>
      </c>
      <c r="C1645" s="33">
        <v>178</v>
      </c>
      <c r="D1645" s="33">
        <v>881</v>
      </c>
      <c r="E1645" s="34">
        <v>46</v>
      </c>
      <c r="F1645" s="33">
        <v>46</v>
      </c>
      <c r="G1645" s="33">
        <v>200</v>
      </c>
      <c r="H1645" s="32">
        <v>29</v>
      </c>
    </row>
    <row r="1646" spans="1:8" s="170" customFormat="1" x14ac:dyDescent="0.35">
      <c r="A1646" s="197" t="s">
        <v>1057</v>
      </c>
      <c r="B1646" s="66">
        <v>44208</v>
      </c>
      <c r="C1646" s="33">
        <v>461</v>
      </c>
      <c r="D1646" s="33">
        <v>2574</v>
      </c>
      <c r="E1646" s="34">
        <v>0</v>
      </c>
      <c r="F1646" s="33">
        <v>82</v>
      </c>
      <c r="G1646" s="33">
        <v>289</v>
      </c>
      <c r="H1646" s="32">
        <v>0</v>
      </c>
    </row>
    <row r="1647" spans="1:8" s="170" customFormat="1" x14ac:dyDescent="0.35">
      <c r="A1647" s="197" t="s">
        <v>1059</v>
      </c>
      <c r="B1647" s="66">
        <v>44208</v>
      </c>
      <c r="C1647" s="33">
        <v>178</v>
      </c>
      <c r="D1647" s="33">
        <v>1348</v>
      </c>
      <c r="E1647" s="34">
        <v>0</v>
      </c>
      <c r="F1647" s="33">
        <v>57</v>
      </c>
      <c r="G1647" s="33">
        <v>196</v>
      </c>
      <c r="H1647" s="32">
        <v>0</v>
      </c>
    </row>
    <row r="1648" spans="1:8" s="170" customFormat="1" x14ac:dyDescent="0.35">
      <c r="A1648" s="197" t="s">
        <v>1060</v>
      </c>
      <c r="B1648" s="66">
        <v>44208</v>
      </c>
      <c r="C1648" s="33">
        <v>139</v>
      </c>
      <c r="D1648" s="33">
        <v>1346</v>
      </c>
      <c r="E1648" s="34">
        <v>0</v>
      </c>
      <c r="F1648" s="33">
        <v>67</v>
      </c>
      <c r="G1648" s="33">
        <v>252</v>
      </c>
      <c r="H1648" s="32">
        <v>0</v>
      </c>
    </row>
    <row r="1649" spans="1:8" s="170" customFormat="1" x14ac:dyDescent="0.35">
      <c r="A1649" s="197" t="s">
        <v>1061</v>
      </c>
      <c r="B1649" s="66">
        <v>44208</v>
      </c>
      <c r="C1649" s="33">
        <v>101</v>
      </c>
      <c r="D1649" s="33">
        <v>951</v>
      </c>
      <c r="E1649" s="34">
        <v>2</v>
      </c>
      <c r="F1649" s="33">
        <v>15</v>
      </c>
      <c r="G1649" s="33">
        <v>84</v>
      </c>
      <c r="H1649" s="32">
        <v>26</v>
      </c>
    </row>
    <row r="1650" spans="1:8" s="170" customFormat="1" x14ac:dyDescent="0.35">
      <c r="A1650" s="197" t="s">
        <v>1062</v>
      </c>
      <c r="B1650" s="66">
        <v>44208</v>
      </c>
      <c r="C1650" s="33">
        <v>100</v>
      </c>
      <c r="D1650" s="33">
        <v>970</v>
      </c>
      <c r="E1650" s="34">
        <v>0</v>
      </c>
      <c r="F1650" s="33">
        <v>53</v>
      </c>
      <c r="G1650" s="33">
        <v>233</v>
      </c>
      <c r="H1650" s="32">
        <v>0</v>
      </c>
    </row>
    <row r="1651" spans="1:8" s="170" customFormat="1" x14ac:dyDescent="0.35">
      <c r="A1651" s="197" t="s">
        <v>1063</v>
      </c>
      <c r="B1651" s="66">
        <v>44208</v>
      </c>
      <c r="C1651" s="33">
        <v>194</v>
      </c>
      <c r="D1651" s="33">
        <v>926</v>
      </c>
      <c r="E1651" s="34">
        <v>45</v>
      </c>
      <c r="F1651" s="33">
        <v>30</v>
      </c>
      <c r="G1651" s="33">
        <v>159</v>
      </c>
      <c r="H1651" s="32">
        <v>30</v>
      </c>
    </row>
    <row r="1652" spans="1:8" s="170" customFormat="1" x14ac:dyDescent="0.35">
      <c r="A1652" s="197" t="s">
        <v>1057</v>
      </c>
      <c r="B1652" s="66">
        <v>44209</v>
      </c>
      <c r="C1652" s="33">
        <v>475</v>
      </c>
      <c r="D1652" s="33">
        <v>2605</v>
      </c>
      <c r="E1652" s="34">
        <v>0</v>
      </c>
      <c r="F1652" s="33">
        <v>73</v>
      </c>
      <c r="G1652" s="33">
        <v>252</v>
      </c>
      <c r="H1652" s="32">
        <v>0</v>
      </c>
    </row>
    <row r="1653" spans="1:8" s="170" customFormat="1" x14ac:dyDescent="0.35">
      <c r="A1653" s="197" t="s">
        <v>1059</v>
      </c>
      <c r="B1653" s="66">
        <v>44209</v>
      </c>
      <c r="C1653" s="33">
        <v>172</v>
      </c>
      <c r="D1653" s="33">
        <v>1338</v>
      </c>
      <c r="E1653" s="34">
        <v>0</v>
      </c>
      <c r="F1653" s="33">
        <v>64</v>
      </c>
      <c r="G1653" s="33">
        <v>195</v>
      </c>
      <c r="H1653" s="32">
        <v>0</v>
      </c>
    </row>
    <row r="1654" spans="1:8" s="170" customFormat="1" x14ac:dyDescent="0.35">
      <c r="A1654" s="197" t="s">
        <v>1060</v>
      </c>
      <c r="B1654" s="66">
        <v>44209</v>
      </c>
      <c r="C1654" s="33">
        <v>144</v>
      </c>
      <c r="D1654" s="33">
        <v>1390</v>
      </c>
      <c r="E1654" s="34">
        <v>0</v>
      </c>
      <c r="F1654" s="33">
        <v>64</v>
      </c>
      <c r="G1654" s="33">
        <v>209</v>
      </c>
      <c r="H1654" s="32">
        <v>0</v>
      </c>
    </row>
    <row r="1655" spans="1:8" s="170" customFormat="1" x14ac:dyDescent="0.35">
      <c r="A1655" s="197" t="s">
        <v>1061</v>
      </c>
      <c r="B1655" s="66">
        <v>44209</v>
      </c>
      <c r="C1655" s="33">
        <v>98</v>
      </c>
      <c r="D1655" s="33">
        <v>968</v>
      </c>
      <c r="E1655" s="34">
        <v>1</v>
      </c>
      <c r="F1655" s="33">
        <v>16</v>
      </c>
      <c r="G1655" s="33">
        <v>62</v>
      </c>
      <c r="H1655" s="32">
        <v>27</v>
      </c>
    </row>
    <row r="1656" spans="1:8" s="170" customFormat="1" x14ac:dyDescent="0.35">
      <c r="A1656" s="197" t="s">
        <v>1062</v>
      </c>
      <c r="B1656" s="66">
        <v>44209</v>
      </c>
      <c r="C1656" s="33">
        <v>91</v>
      </c>
      <c r="D1656" s="33">
        <v>1022</v>
      </c>
      <c r="E1656" s="34">
        <v>0</v>
      </c>
      <c r="F1656" s="33">
        <v>65</v>
      </c>
      <c r="G1656" s="33">
        <v>180</v>
      </c>
      <c r="H1656" s="32">
        <v>0</v>
      </c>
    </row>
    <row r="1657" spans="1:8" s="170" customFormat="1" x14ac:dyDescent="0.35">
      <c r="A1657" s="197" t="s">
        <v>1063</v>
      </c>
      <c r="B1657" s="66">
        <v>44209</v>
      </c>
      <c r="C1657" s="33">
        <v>180</v>
      </c>
      <c r="D1657" s="33">
        <v>915</v>
      </c>
      <c r="E1657" s="34">
        <v>50</v>
      </c>
      <c r="F1657" s="33">
        <v>44</v>
      </c>
      <c r="G1657" s="33">
        <v>171</v>
      </c>
      <c r="H1657" s="32">
        <v>25</v>
      </c>
    </row>
    <row r="1658" spans="1:8" s="170" customFormat="1" x14ac:dyDescent="0.35">
      <c r="A1658" s="197" t="s">
        <v>1057</v>
      </c>
      <c r="B1658" s="66">
        <v>44210</v>
      </c>
      <c r="C1658" s="33">
        <v>467</v>
      </c>
      <c r="D1658" s="33">
        <v>2595</v>
      </c>
      <c r="E1658" s="34">
        <v>0</v>
      </c>
      <c r="F1658" s="33">
        <v>82</v>
      </c>
      <c r="G1658" s="33">
        <v>276</v>
      </c>
      <c r="H1658" s="32">
        <v>0</v>
      </c>
    </row>
    <row r="1659" spans="1:8" s="170" customFormat="1" x14ac:dyDescent="0.35">
      <c r="A1659" s="197" t="s">
        <v>1059</v>
      </c>
      <c r="B1659" s="66">
        <v>44210</v>
      </c>
      <c r="C1659" s="33">
        <v>180</v>
      </c>
      <c r="D1659" s="33">
        <v>1350</v>
      </c>
      <c r="E1659" s="34">
        <v>0</v>
      </c>
      <c r="F1659" s="33">
        <v>56</v>
      </c>
      <c r="G1659" s="33">
        <v>204</v>
      </c>
      <c r="H1659" s="32">
        <v>0</v>
      </c>
    </row>
    <row r="1660" spans="1:8" s="170" customFormat="1" x14ac:dyDescent="0.35">
      <c r="A1660" s="197" t="s">
        <v>1060</v>
      </c>
      <c r="B1660" s="66">
        <v>44210</v>
      </c>
      <c r="C1660" s="33">
        <v>137</v>
      </c>
      <c r="D1660" s="33">
        <v>1376</v>
      </c>
      <c r="E1660" s="34">
        <v>0</v>
      </c>
      <c r="F1660" s="33">
        <v>65</v>
      </c>
      <c r="G1660" s="33">
        <v>213</v>
      </c>
      <c r="H1660" s="32">
        <v>0</v>
      </c>
    </row>
    <row r="1661" spans="1:8" s="170" customFormat="1" x14ac:dyDescent="0.35">
      <c r="A1661" s="197" t="s">
        <v>1061</v>
      </c>
      <c r="B1661" s="66">
        <v>44210</v>
      </c>
      <c r="C1661" s="33">
        <v>101</v>
      </c>
      <c r="D1661" s="33">
        <v>985</v>
      </c>
      <c r="E1661" s="34">
        <v>2</v>
      </c>
      <c r="F1661" s="33">
        <v>16</v>
      </c>
      <c r="G1661" s="33">
        <v>63</v>
      </c>
      <c r="H1661" s="32">
        <v>26</v>
      </c>
    </row>
    <row r="1662" spans="1:8" s="170" customFormat="1" x14ac:dyDescent="0.35">
      <c r="A1662" s="197" t="s">
        <v>1062</v>
      </c>
      <c r="B1662" s="66">
        <v>44210</v>
      </c>
      <c r="C1662" s="33">
        <v>105</v>
      </c>
      <c r="D1662" s="33">
        <v>985</v>
      </c>
      <c r="E1662" s="34">
        <v>0</v>
      </c>
      <c r="F1662" s="33">
        <v>49</v>
      </c>
      <c r="G1662" s="33">
        <v>208</v>
      </c>
      <c r="H1662" s="32">
        <v>0</v>
      </c>
    </row>
    <row r="1663" spans="1:8" s="170" customFormat="1" x14ac:dyDescent="0.35">
      <c r="A1663" s="197" t="s">
        <v>1063</v>
      </c>
      <c r="B1663" s="66">
        <v>44210</v>
      </c>
      <c r="C1663" s="33">
        <v>180</v>
      </c>
      <c r="D1663" s="33">
        <v>891</v>
      </c>
      <c r="E1663" s="34">
        <v>53</v>
      </c>
      <c r="F1663" s="33">
        <v>45</v>
      </c>
      <c r="G1663" s="33">
        <v>201</v>
      </c>
      <c r="H1663" s="32">
        <v>22</v>
      </c>
    </row>
    <row r="1664" spans="1:8" s="170" customFormat="1" x14ac:dyDescent="0.35">
      <c r="A1664" s="197" t="s">
        <v>1057</v>
      </c>
      <c r="B1664" s="66">
        <v>44211</v>
      </c>
      <c r="C1664" s="33">
        <v>467</v>
      </c>
      <c r="D1664" s="33">
        <v>2595</v>
      </c>
      <c r="E1664" s="34">
        <v>0</v>
      </c>
      <c r="F1664" s="33">
        <v>78</v>
      </c>
      <c r="G1664" s="33">
        <v>281</v>
      </c>
      <c r="H1664" s="32">
        <v>0</v>
      </c>
    </row>
    <row r="1665" spans="1:8" s="170" customFormat="1" x14ac:dyDescent="0.35">
      <c r="A1665" s="197" t="s">
        <v>1059</v>
      </c>
      <c r="B1665" s="66">
        <v>44211</v>
      </c>
      <c r="C1665" s="33">
        <v>172</v>
      </c>
      <c r="D1665" s="33">
        <v>1372</v>
      </c>
      <c r="E1665" s="34">
        <v>0</v>
      </c>
      <c r="F1665" s="33">
        <v>67</v>
      </c>
      <c r="G1665" s="33">
        <v>169</v>
      </c>
      <c r="H1665" s="32">
        <v>0</v>
      </c>
    </row>
    <row r="1666" spans="1:8" s="170" customFormat="1" x14ac:dyDescent="0.35">
      <c r="A1666" s="197" t="s">
        <v>1060</v>
      </c>
      <c r="B1666" s="66">
        <v>44211</v>
      </c>
      <c r="C1666" s="33">
        <v>141</v>
      </c>
      <c r="D1666" s="33">
        <v>1390</v>
      </c>
      <c r="E1666" s="34">
        <v>0</v>
      </c>
      <c r="F1666" s="33">
        <v>62</v>
      </c>
      <c r="G1666" s="33">
        <v>217</v>
      </c>
      <c r="H1666" s="32">
        <v>0</v>
      </c>
    </row>
    <row r="1667" spans="1:8" s="170" customFormat="1" x14ac:dyDescent="0.35">
      <c r="A1667" s="197" t="s">
        <v>1061</v>
      </c>
      <c r="B1667" s="66">
        <v>44211</v>
      </c>
      <c r="C1667" s="33">
        <v>103</v>
      </c>
      <c r="D1667" s="33">
        <v>958</v>
      </c>
      <c r="E1667" s="34">
        <v>3</v>
      </c>
      <c r="F1667" s="33">
        <v>16</v>
      </c>
      <c r="G1667" s="33">
        <v>78</v>
      </c>
      <c r="H1667" s="32">
        <v>25</v>
      </c>
    </row>
    <row r="1668" spans="1:8" s="170" customFormat="1" x14ac:dyDescent="0.35">
      <c r="A1668" s="197" t="s">
        <v>1062</v>
      </c>
      <c r="B1668" s="66">
        <v>44211</v>
      </c>
      <c r="C1668" s="33">
        <v>102</v>
      </c>
      <c r="D1668" s="33">
        <v>1018</v>
      </c>
      <c r="E1668" s="34">
        <v>0</v>
      </c>
      <c r="F1668" s="33">
        <v>51</v>
      </c>
      <c r="G1668" s="33">
        <v>163</v>
      </c>
      <c r="H1668" s="32">
        <v>0</v>
      </c>
    </row>
    <row r="1669" spans="1:8" s="170" customFormat="1" x14ac:dyDescent="0.35">
      <c r="A1669" s="197" t="s">
        <v>1063</v>
      </c>
      <c r="B1669" s="66">
        <v>44211</v>
      </c>
      <c r="C1669" s="33">
        <v>179</v>
      </c>
      <c r="D1669" s="33">
        <v>868</v>
      </c>
      <c r="E1669" s="34">
        <v>53</v>
      </c>
      <c r="F1669" s="33">
        <v>45</v>
      </c>
      <c r="G1669" s="33">
        <v>218</v>
      </c>
      <c r="H1669" s="32">
        <v>22</v>
      </c>
    </row>
    <row r="1670" spans="1:8" s="170" customFormat="1" x14ac:dyDescent="0.35">
      <c r="A1670" s="197" t="s">
        <v>1057</v>
      </c>
      <c r="B1670" s="66">
        <v>44212</v>
      </c>
      <c r="C1670" s="33">
        <v>462</v>
      </c>
      <c r="D1670" s="33">
        <v>2550</v>
      </c>
      <c r="E1670" s="34">
        <v>0</v>
      </c>
      <c r="F1670" s="33">
        <v>81</v>
      </c>
      <c r="G1670" s="33">
        <v>337</v>
      </c>
      <c r="H1670" s="32">
        <v>0</v>
      </c>
    </row>
    <row r="1671" spans="1:8" s="170" customFormat="1" x14ac:dyDescent="0.35">
      <c r="A1671" s="197" t="s">
        <v>1059</v>
      </c>
      <c r="B1671" s="66">
        <v>44212</v>
      </c>
      <c r="C1671" s="33">
        <v>181</v>
      </c>
      <c r="D1671" s="33">
        <v>1335</v>
      </c>
      <c r="E1671" s="34">
        <v>0</v>
      </c>
      <c r="F1671" s="33">
        <v>68</v>
      </c>
      <c r="G1671" s="33">
        <v>191</v>
      </c>
      <c r="H1671" s="32">
        <v>0</v>
      </c>
    </row>
    <row r="1672" spans="1:8" s="170" customFormat="1" x14ac:dyDescent="0.35">
      <c r="A1672" s="197" t="s">
        <v>1060</v>
      </c>
      <c r="B1672" s="66">
        <v>44212</v>
      </c>
      <c r="C1672" s="33">
        <v>145</v>
      </c>
      <c r="D1672" s="33">
        <v>1327</v>
      </c>
      <c r="E1672" s="34">
        <v>0</v>
      </c>
      <c r="F1672" s="33">
        <v>57</v>
      </c>
      <c r="G1672" s="33">
        <v>267</v>
      </c>
      <c r="H1672" s="32">
        <v>0</v>
      </c>
    </row>
    <row r="1673" spans="1:8" s="170" customFormat="1" x14ac:dyDescent="0.35">
      <c r="A1673" s="197" t="s">
        <v>1061</v>
      </c>
      <c r="B1673" s="66">
        <v>44212</v>
      </c>
      <c r="C1673" s="33">
        <v>102</v>
      </c>
      <c r="D1673" s="33">
        <v>939</v>
      </c>
      <c r="E1673" s="34">
        <v>0</v>
      </c>
      <c r="F1673" s="33">
        <v>15</v>
      </c>
      <c r="G1673" s="33">
        <v>96</v>
      </c>
      <c r="H1673" s="32">
        <v>28</v>
      </c>
    </row>
    <row r="1674" spans="1:8" s="170" customFormat="1" x14ac:dyDescent="0.35">
      <c r="A1674" s="197" t="s">
        <v>1062</v>
      </c>
      <c r="B1674" s="66">
        <v>44212</v>
      </c>
      <c r="C1674" s="33">
        <v>102</v>
      </c>
      <c r="D1674" s="33">
        <v>980</v>
      </c>
      <c r="E1674" s="34">
        <v>0</v>
      </c>
      <c r="F1674" s="33">
        <v>51</v>
      </c>
      <c r="G1674" s="33">
        <v>205</v>
      </c>
      <c r="H1674" s="32">
        <v>0</v>
      </c>
    </row>
    <row r="1675" spans="1:8" s="170" customFormat="1" x14ac:dyDescent="0.35">
      <c r="A1675" s="197" t="s">
        <v>1063</v>
      </c>
      <c r="B1675" s="66">
        <v>44212</v>
      </c>
      <c r="C1675" s="33">
        <v>174</v>
      </c>
      <c r="D1675" s="33">
        <v>876</v>
      </c>
      <c r="E1675" s="34">
        <v>49</v>
      </c>
      <c r="F1675" s="33">
        <v>50</v>
      </c>
      <c r="G1675" s="33">
        <v>220</v>
      </c>
      <c r="H1675" s="32">
        <v>26</v>
      </c>
    </row>
    <row r="1676" spans="1:8" s="170" customFormat="1" x14ac:dyDescent="0.35">
      <c r="A1676" s="197" t="s">
        <v>1057</v>
      </c>
      <c r="B1676" s="66">
        <v>44213</v>
      </c>
      <c r="C1676" s="33">
        <v>445</v>
      </c>
      <c r="D1676" s="33">
        <v>2459</v>
      </c>
      <c r="E1676" s="34">
        <v>0</v>
      </c>
      <c r="F1676" s="33">
        <v>95</v>
      </c>
      <c r="G1676" s="33">
        <v>409</v>
      </c>
      <c r="H1676" s="32">
        <v>0</v>
      </c>
    </row>
    <row r="1677" spans="1:8" s="170" customFormat="1" x14ac:dyDescent="0.35">
      <c r="A1677" s="197" t="s">
        <v>1059</v>
      </c>
      <c r="B1677" s="66">
        <v>44213</v>
      </c>
      <c r="C1677" s="33">
        <v>175</v>
      </c>
      <c r="D1677" s="33">
        <v>1337</v>
      </c>
      <c r="E1677" s="34">
        <v>0</v>
      </c>
      <c r="F1677" s="33">
        <v>69</v>
      </c>
      <c r="G1677" s="33">
        <v>194</v>
      </c>
      <c r="H1677" s="32">
        <v>0</v>
      </c>
    </row>
    <row r="1678" spans="1:8" s="170" customFormat="1" x14ac:dyDescent="0.35">
      <c r="A1678" s="197" t="s">
        <v>1060</v>
      </c>
      <c r="B1678" s="66">
        <v>44213</v>
      </c>
      <c r="C1678" s="33">
        <v>146</v>
      </c>
      <c r="D1678" s="33">
        <v>1300</v>
      </c>
      <c r="E1678" s="34">
        <v>0</v>
      </c>
      <c r="F1678" s="33">
        <v>53</v>
      </c>
      <c r="G1678" s="33">
        <v>274</v>
      </c>
      <c r="H1678" s="32">
        <v>0</v>
      </c>
    </row>
    <row r="1679" spans="1:8" s="170" customFormat="1" x14ac:dyDescent="0.35">
      <c r="A1679" s="197" t="s">
        <v>1061</v>
      </c>
      <c r="B1679" s="66">
        <v>44213</v>
      </c>
      <c r="C1679" s="33">
        <v>105</v>
      </c>
      <c r="D1679" s="33">
        <v>950</v>
      </c>
      <c r="E1679" s="34">
        <v>1</v>
      </c>
      <c r="F1679" s="33">
        <v>7</v>
      </c>
      <c r="G1679" s="33">
        <v>91</v>
      </c>
      <c r="H1679" s="32">
        <v>27</v>
      </c>
    </row>
    <row r="1680" spans="1:8" s="170" customFormat="1" x14ac:dyDescent="0.35">
      <c r="A1680" s="197" t="s">
        <v>1062</v>
      </c>
      <c r="B1680" s="66">
        <v>44213</v>
      </c>
      <c r="C1680" s="33">
        <v>94</v>
      </c>
      <c r="D1680" s="33">
        <v>993</v>
      </c>
      <c r="E1680" s="34">
        <v>0</v>
      </c>
      <c r="F1680" s="33">
        <v>59</v>
      </c>
      <c r="G1680" s="33">
        <v>191</v>
      </c>
      <c r="H1680" s="32">
        <v>0</v>
      </c>
    </row>
    <row r="1681" spans="1:8" s="170" customFormat="1" x14ac:dyDescent="0.35">
      <c r="A1681" s="197" t="s">
        <v>1063</v>
      </c>
      <c r="B1681" s="66">
        <v>44213</v>
      </c>
      <c r="C1681" s="33">
        <v>177</v>
      </c>
      <c r="D1681" s="33">
        <v>874</v>
      </c>
      <c r="E1681" s="34">
        <v>53</v>
      </c>
      <c r="F1681" s="33">
        <v>47</v>
      </c>
      <c r="G1681" s="33">
        <v>208</v>
      </c>
      <c r="H1681" s="32">
        <v>22</v>
      </c>
    </row>
    <row r="1682" spans="1:8" s="170" customFormat="1" x14ac:dyDescent="0.35">
      <c r="A1682" s="197" t="s">
        <v>1057</v>
      </c>
      <c r="B1682" s="66">
        <v>44214</v>
      </c>
      <c r="C1682" s="33">
        <v>452</v>
      </c>
      <c r="D1682" s="33">
        <v>2458</v>
      </c>
      <c r="E1682" s="34">
        <v>0</v>
      </c>
      <c r="F1682" s="33">
        <v>93</v>
      </c>
      <c r="G1682" s="33">
        <v>398</v>
      </c>
      <c r="H1682" s="32">
        <v>0</v>
      </c>
    </row>
    <row r="1683" spans="1:8" s="170" customFormat="1" x14ac:dyDescent="0.35">
      <c r="A1683" s="197" t="s">
        <v>1059</v>
      </c>
      <c r="B1683" s="66">
        <v>44214</v>
      </c>
      <c r="C1683" s="33">
        <v>184</v>
      </c>
      <c r="D1683" s="33">
        <v>1394</v>
      </c>
      <c r="E1683" s="34">
        <v>0</v>
      </c>
      <c r="F1683" s="33">
        <v>47</v>
      </c>
      <c r="G1683" s="33">
        <v>147</v>
      </c>
      <c r="H1683" s="32">
        <v>0</v>
      </c>
    </row>
    <row r="1684" spans="1:8" s="170" customFormat="1" x14ac:dyDescent="0.35">
      <c r="A1684" s="197" t="s">
        <v>1060</v>
      </c>
      <c r="B1684" s="66">
        <v>44214</v>
      </c>
      <c r="C1684" s="33">
        <v>148</v>
      </c>
      <c r="D1684" s="33">
        <v>1315</v>
      </c>
      <c r="E1684" s="34">
        <v>0</v>
      </c>
      <c r="F1684" s="33">
        <v>52</v>
      </c>
      <c r="G1684" s="33">
        <v>261</v>
      </c>
      <c r="H1684" s="32">
        <v>0</v>
      </c>
    </row>
    <row r="1685" spans="1:8" s="170" customFormat="1" x14ac:dyDescent="0.35">
      <c r="A1685" s="197" t="s">
        <v>1061</v>
      </c>
      <c r="B1685" s="66">
        <v>44214</v>
      </c>
      <c r="C1685" s="33">
        <v>105</v>
      </c>
      <c r="D1685" s="33">
        <v>959</v>
      </c>
      <c r="E1685" s="34">
        <v>2</v>
      </c>
      <c r="F1685" s="33">
        <v>15</v>
      </c>
      <c r="G1685" s="33">
        <v>87</v>
      </c>
      <c r="H1685" s="32">
        <v>26</v>
      </c>
    </row>
    <row r="1686" spans="1:8" s="170" customFormat="1" x14ac:dyDescent="0.35">
      <c r="A1686" s="197" t="s">
        <v>1062</v>
      </c>
      <c r="B1686" s="66">
        <v>44214</v>
      </c>
      <c r="C1686" s="33">
        <v>101</v>
      </c>
      <c r="D1686" s="33">
        <v>1006</v>
      </c>
      <c r="E1686" s="34">
        <v>0</v>
      </c>
      <c r="F1686" s="33">
        <v>54</v>
      </c>
      <c r="G1686" s="33">
        <v>194</v>
      </c>
      <c r="H1686" s="32">
        <v>0</v>
      </c>
    </row>
    <row r="1687" spans="1:8" s="170" customFormat="1" x14ac:dyDescent="0.35">
      <c r="A1687" s="197" t="s">
        <v>1063</v>
      </c>
      <c r="B1687" s="66">
        <v>44214</v>
      </c>
      <c r="C1687" s="33">
        <v>174</v>
      </c>
      <c r="D1687" s="33">
        <v>878</v>
      </c>
      <c r="E1687" s="34">
        <v>51</v>
      </c>
      <c r="F1687" s="33">
        <v>51</v>
      </c>
      <c r="G1687" s="33">
        <v>206</v>
      </c>
      <c r="H1687" s="32">
        <v>24</v>
      </c>
    </row>
    <row r="1688" spans="1:8" s="170" customFormat="1" x14ac:dyDescent="0.35">
      <c r="A1688" s="197" t="s">
        <v>1057</v>
      </c>
      <c r="B1688" s="66">
        <v>44215</v>
      </c>
      <c r="C1688" s="33">
        <v>458</v>
      </c>
      <c r="D1688" s="33">
        <v>2439</v>
      </c>
      <c r="E1688" s="34">
        <v>0</v>
      </c>
      <c r="F1688" s="33">
        <v>90</v>
      </c>
      <c r="G1688" s="33">
        <v>396</v>
      </c>
      <c r="H1688" s="32">
        <v>0</v>
      </c>
    </row>
    <row r="1689" spans="1:8" s="170" customFormat="1" x14ac:dyDescent="0.35">
      <c r="A1689" s="197" t="s">
        <v>1059</v>
      </c>
      <c r="B1689" s="66">
        <v>44215</v>
      </c>
      <c r="C1689" s="33">
        <v>193</v>
      </c>
      <c r="D1689" s="33">
        <v>1384</v>
      </c>
      <c r="E1689" s="34">
        <v>0</v>
      </c>
      <c r="F1689" s="33">
        <v>52</v>
      </c>
      <c r="G1689" s="33">
        <v>165</v>
      </c>
      <c r="H1689" s="32">
        <v>0</v>
      </c>
    </row>
    <row r="1690" spans="1:8" s="170" customFormat="1" x14ac:dyDescent="0.35">
      <c r="A1690" s="197" t="s">
        <v>1060</v>
      </c>
      <c r="B1690" s="66">
        <v>44215</v>
      </c>
      <c r="C1690" s="33">
        <v>149</v>
      </c>
      <c r="D1690" s="33">
        <v>1352</v>
      </c>
      <c r="E1690" s="34">
        <v>0</v>
      </c>
      <c r="F1690" s="33">
        <v>55</v>
      </c>
      <c r="G1690" s="33">
        <v>241</v>
      </c>
      <c r="H1690" s="32">
        <v>0</v>
      </c>
    </row>
    <row r="1691" spans="1:8" s="170" customFormat="1" x14ac:dyDescent="0.35">
      <c r="A1691" s="197" t="s">
        <v>1061</v>
      </c>
      <c r="B1691" s="66">
        <v>44215</v>
      </c>
      <c r="C1691" s="33">
        <v>104</v>
      </c>
      <c r="D1691" s="33">
        <v>902</v>
      </c>
      <c r="E1691" s="34">
        <v>2</v>
      </c>
      <c r="F1691" s="33">
        <v>20</v>
      </c>
      <c r="G1691" s="33">
        <v>92</v>
      </c>
      <c r="H1691" s="32">
        <v>48</v>
      </c>
    </row>
    <row r="1692" spans="1:8" s="170" customFormat="1" x14ac:dyDescent="0.35">
      <c r="A1692" s="197" t="s">
        <v>1062</v>
      </c>
      <c r="B1692" s="66">
        <v>44215</v>
      </c>
      <c r="C1692" s="33">
        <v>100</v>
      </c>
      <c r="D1692" s="33">
        <v>991</v>
      </c>
      <c r="E1692" s="34">
        <v>0</v>
      </c>
      <c r="F1692" s="33">
        <v>53</v>
      </c>
      <c r="G1692" s="33">
        <v>208</v>
      </c>
      <c r="H1692" s="32">
        <v>0</v>
      </c>
    </row>
    <row r="1693" spans="1:8" s="170" customFormat="1" x14ac:dyDescent="0.35">
      <c r="A1693" s="197" t="s">
        <v>1063</v>
      </c>
      <c r="B1693" s="66">
        <v>44215</v>
      </c>
      <c r="C1693" s="33">
        <v>185</v>
      </c>
      <c r="D1693" s="33">
        <v>891</v>
      </c>
      <c r="E1693" s="34">
        <v>54</v>
      </c>
      <c r="F1693" s="33">
        <v>40</v>
      </c>
      <c r="G1693" s="33">
        <v>199</v>
      </c>
      <c r="H1693" s="32">
        <v>21</v>
      </c>
    </row>
    <row r="1694" spans="1:8" s="170" customFormat="1" x14ac:dyDescent="0.35">
      <c r="A1694" s="197" t="s">
        <v>1057</v>
      </c>
      <c r="B1694" s="66">
        <v>44216</v>
      </c>
      <c r="C1694" s="33">
        <v>469</v>
      </c>
      <c r="D1694" s="33">
        <v>2578</v>
      </c>
      <c r="E1694" s="34">
        <v>0</v>
      </c>
      <c r="F1694" s="33">
        <v>75</v>
      </c>
      <c r="G1694" s="33">
        <v>250</v>
      </c>
      <c r="H1694" s="32">
        <v>0</v>
      </c>
    </row>
    <row r="1695" spans="1:8" s="170" customFormat="1" x14ac:dyDescent="0.35">
      <c r="A1695" s="197" t="s">
        <v>1059</v>
      </c>
      <c r="B1695" s="66">
        <v>44216</v>
      </c>
      <c r="C1695" s="33">
        <v>192</v>
      </c>
      <c r="D1695" s="33">
        <v>1397</v>
      </c>
      <c r="E1695" s="34">
        <v>0</v>
      </c>
      <c r="F1695" s="33">
        <v>50</v>
      </c>
      <c r="G1695" s="33">
        <v>153</v>
      </c>
      <c r="H1695" s="32">
        <v>0</v>
      </c>
    </row>
    <row r="1696" spans="1:8" s="170" customFormat="1" x14ac:dyDescent="0.35">
      <c r="A1696" s="197" t="s">
        <v>1060</v>
      </c>
      <c r="B1696" s="66">
        <v>44216</v>
      </c>
      <c r="C1696" s="33">
        <v>151</v>
      </c>
      <c r="D1696" s="33">
        <v>1411</v>
      </c>
      <c r="E1696" s="34">
        <v>0</v>
      </c>
      <c r="F1696" s="33">
        <v>52</v>
      </c>
      <c r="G1696" s="33">
        <v>177</v>
      </c>
      <c r="H1696" s="32">
        <v>0</v>
      </c>
    </row>
    <row r="1697" spans="1:8" s="170" customFormat="1" x14ac:dyDescent="0.35">
      <c r="A1697" s="197" t="s">
        <v>1061</v>
      </c>
      <c r="B1697" s="66">
        <v>44216</v>
      </c>
      <c r="C1697" s="33">
        <v>113</v>
      </c>
      <c r="D1697" s="33">
        <v>911</v>
      </c>
      <c r="E1697" s="34">
        <v>3</v>
      </c>
      <c r="F1697" s="33">
        <v>12</v>
      </c>
      <c r="G1697" s="33">
        <v>96</v>
      </c>
      <c r="H1697" s="32">
        <v>47</v>
      </c>
    </row>
    <row r="1698" spans="1:8" s="170" customFormat="1" x14ac:dyDescent="0.35">
      <c r="A1698" s="197" t="s">
        <v>1062</v>
      </c>
      <c r="B1698" s="66">
        <v>44216</v>
      </c>
      <c r="C1698" s="33">
        <v>105</v>
      </c>
      <c r="D1698" s="33">
        <v>983</v>
      </c>
      <c r="E1698" s="34">
        <v>0</v>
      </c>
      <c r="F1698" s="33">
        <v>48</v>
      </c>
      <c r="G1698" s="33">
        <v>221</v>
      </c>
      <c r="H1698" s="32">
        <v>0</v>
      </c>
    </row>
    <row r="1699" spans="1:8" s="170" customFormat="1" x14ac:dyDescent="0.35">
      <c r="A1699" s="197" t="s">
        <v>1063</v>
      </c>
      <c r="B1699" s="66">
        <v>44216</v>
      </c>
      <c r="C1699" s="33">
        <v>195</v>
      </c>
      <c r="D1699" s="33">
        <v>912</v>
      </c>
      <c r="E1699" s="34">
        <v>54</v>
      </c>
      <c r="F1699" s="33">
        <v>28</v>
      </c>
      <c r="G1699" s="33">
        <v>184</v>
      </c>
      <c r="H1699" s="32">
        <v>21</v>
      </c>
    </row>
    <row r="1700" spans="1:8" s="170" customFormat="1" x14ac:dyDescent="0.35">
      <c r="A1700" s="197" t="s">
        <v>1057</v>
      </c>
      <c r="B1700" s="66">
        <v>44217</v>
      </c>
      <c r="C1700" s="33">
        <v>468</v>
      </c>
      <c r="D1700" s="33">
        <v>2612</v>
      </c>
      <c r="E1700" s="34">
        <v>0</v>
      </c>
      <c r="F1700" s="33">
        <v>81</v>
      </c>
      <c r="G1700" s="33">
        <v>212</v>
      </c>
      <c r="H1700" s="32">
        <v>0</v>
      </c>
    </row>
    <row r="1701" spans="1:8" s="170" customFormat="1" x14ac:dyDescent="0.35">
      <c r="A1701" s="197" t="s">
        <v>1059</v>
      </c>
      <c r="B1701" s="66">
        <v>44217</v>
      </c>
      <c r="C1701" s="33">
        <v>193</v>
      </c>
      <c r="D1701" s="33">
        <v>1373</v>
      </c>
      <c r="E1701" s="34">
        <v>0</v>
      </c>
      <c r="F1701" s="33">
        <v>53</v>
      </c>
      <c r="G1701" s="33">
        <v>167</v>
      </c>
      <c r="H1701" s="32">
        <v>0</v>
      </c>
    </row>
    <row r="1702" spans="1:8" s="170" customFormat="1" x14ac:dyDescent="0.35">
      <c r="A1702" s="197" t="s">
        <v>1060</v>
      </c>
      <c r="B1702" s="66">
        <v>44217</v>
      </c>
      <c r="C1702" s="33">
        <v>154</v>
      </c>
      <c r="D1702" s="33">
        <v>1408</v>
      </c>
      <c r="E1702" s="34">
        <v>0</v>
      </c>
      <c r="F1702" s="33">
        <v>49</v>
      </c>
      <c r="G1702" s="33">
        <v>179</v>
      </c>
      <c r="H1702" s="32">
        <v>0</v>
      </c>
    </row>
    <row r="1703" spans="1:8" s="170" customFormat="1" x14ac:dyDescent="0.35">
      <c r="A1703" s="197" t="s">
        <v>1061</v>
      </c>
      <c r="B1703" s="66">
        <v>44217</v>
      </c>
      <c r="C1703" s="33">
        <v>110</v>
      </c>
      <c r="D1703" s="33">
        <v>901</v>
      </c>
      <c r="E1703" s="34">
        <v>3</v>
      </c>
      <c r="F1703" s="33">
        <v>17</v>
      </c>
      <c r="G1703" s="33">
        <v>100</v>
      </c>
      <c r="H1703" s="32">
        <v>47</v>
      </c>
    </row>
    <row r="1704" spans="1:8" s="170" customFormat="1" x14ac:dyDescent="0.35">
      <c r="A1704" s="197" t="s">
        <v>1062</v>
      </c>
      <c r="B1704" s="66">
        <v>44217</v>
      </c>
      <c r="C1704" s="33">
        <v>94</v>
      </c>
      <c r="D1704" s="33">
        <v>983</v>
      </c>
      <c r="E1704" s="34">
        <v>0</v>
      </c>
      <c r="F1704" s="33">
        <v>59</v>
      </c>
      <c r="G1704" s="33">
        <v>220</v>
      </c>
      <c r="H1704" s="32">
        <v>0</v>
      </c>
    </row>
    <row r="1705" spans="1:8" s="170" customFormat="1" x14ac:dyDescent="0.35">
      <c r="A1705" s="197" t="s">
        <v>1063</v>
      </c>
      <c r="B1705" s="66">
        <v>44217</v>
      </c>
      <c r="C1705" s="33">
        <v>186</v>
      </c>
      <c r="D1705" s="33">
        <v>938</v>
      </c>
      <c r="E1705" s="34">
        <v>51</v>
      </c>
      <c r="F1705" s="33">
        <v>37</v>
      </c>
      <c r="G1705" s="33">
        <v>158</v>
      </c>
      <c r="H1705" s="32">
        <v>24</v>
      </c>
    </row>
    <row r="1706" spans="1:8" s="170" customFormat="1" x14ac:dyDescent="0.35">
      <c r="A1706" s="197" t="s">
        <v>1057</v>
      </c>
      <c r="B1706" s="66">
        <v>44218</v>
      </c>
      <c r="C1706" s="33">
        <v>480</v>
      </c>
      <c r="D1706" s="33">
        <v>2591</v>
      </c>
      <c r="E1706" s="34">
        <v>0</v>
      </c>
      <c r="F1706" s="33">
        <v>58</v>
      </c>
      <c r="G1706" s="33">
        <v>228</v>
      </c>
      <c r="H1706" s="32">
        <v>0</v>
      </c>
    </row>
    <row r="1707" spans="1:8" s="170" customFormat="1" x14ac:dyDescent="0.35">
      <c r="A1707" s="197" t="s">
        <v>1059</v>
      </c>
      <c r="B1707" s="66">
        <v>44218</v>
      </c>
      <c r="C1707" s="33">
        <v>189</v>
      </c>
      <c r="D1707" s="33">
        <v>1367</v>
      </c>
      <c r="E1707" s="34">
        <v>0</v>
      </c>
      <c r="F1707" s="33">
        <v>51</v>
      </c>
      <c r="G1707" s="33">
        <v>178</v>
      </c>
      <c r="H1707" s="32">
        <v>0</v>
      </c>
    </row>
    <row r="1708" spans="1:8" s="170" customFormat="1" x14ac:dyDescent="0.35">
      <c r="A1708" s="197" t="s">
        <v>1060</v>
      </c>
      <c r="B1708" s="66">
        <v>44218</v>
      </c>
      <c r="C1708" s="33">
        <v>151</v>
      </c>
      <c r="D1708" s="33">
        <v>1349</v>
      </c>
      <c r="E1708" s="34">
        <v>0</v>
      </c>
      <c r="F1708" s="33">
        <v>53</v>
      </c>
      <c r="G1708" s="33">
        <v>232</v>
      </c>
      <c r="H1708" s="32">
        <v>0</v>
      </c>
    </row>
    <row r="1709" spans="1:8" s="170" customFormat="1" x14ac:dyDescent="0.35">
      <c r="A1709" s="197" t="s">
        <v>1061</v>
      </c>
      <c r="B1709" s="66">
        <v>44218</v>
      </c>
      <c r="C1709" s="33">
        <v>109</v>
      </c>
      <c r="D1709" s="33">
        <v>897</v>
      </c>
      <c r="E1709" s="34">
        <v>1</v>
      </c>
      <c r="F1709" s="33">
        <v>14</v>
      </c>
      <c r="G1709" s="33">
        <v>112</v>
      </c>
      <c r="H1709" s="32">
        <v>49</v>
      </c>
    </row>
    <row r="1710" spans="1:8" s="170" customFormat="1" x14ac:dyDescent="0.35">
      <c r="A1710" s="197" t="s">
        <v>1062</v>
      </c>
      <c r="B1710" s="66">
        <v>44218</v>
      </c>
      <c r="C1710" s="33">
        <v>91</v>
      </c>
      <c r="D1710" s="33">
        <v>996</v>
      </c>
      <c r="E1710" s="34">
        <v>0</v>
      </c>
      <c r="F1710" s="33">
        <v>62</v>
      </c>
      <c r="G1710" s="33">
        <v>206</v>
      </c>
      <c r="H1710" s="32">
        <v>0</v>
      </c>
    </row>
    <row r="1711" spans="1:8" s="170" customFormat="1" x14ac:dyDescent="0.35">
      <c r="A1711" s="197" t="s">
        <v>1063</v>
      </c>
      <c r="B1711" s="66">
        <v>44218</v>
      </c>
      <c r="C1711" s="33">
        <v>190</v>
      </c>
      <c r="D1711" s="33">
        <v>894</v>
      </c>
      <c r="E1711" s="34">
        <v>50</v>
      </c>
      <c r="F1711" s="33">
        <v>32</v>
      </c>
      <c r="G1711" s="33">
        <v>202</v>
      </c>
      <c r="H1711" s="32">
        <v>25</v>
      </c>
    </row>
    <row r="1712" spans="1:8" s="170" customFormat="1" x14ac:dyDescent="0.35">
      <c r="A1712" s="197" t="s">
        <v>1057</v>
      </c>
      <c r="B1712" s="66">
        <v>44219</v>
      </c>
      <c r="C1712" s="33">
        <v>469</v>
      </c>
      <c r="D1712" s="33">
        <v>2560</v>
      </c>
      <c r="E1712" s="34">
        <v>0</v>
      </c>
      <c r="F1712" s="33">
        <v>64</v>
      </c>
      <c r="G1712" s="33">
        <v>273</v>
      </c>
      <c r="H1712" s="32">
        <v>0</v>
      </c>
    </row>
    <row r="1713" spans="1:8" s="170" customFormat="1" x14ac:dyDescent="0.35">
      <c r="A1713" s="197" t="s">
        <v>1059</v>
      </c>
      <c r="B1713" s="66">
        <v>44219</v>
      </c>
      <c r="C1713" s="33">
        <v>187</v>
      </c>
      <c r="D1713" s="33">
        <v>1332</v>
      </c>
      <c r="E1713" s="34">
        <v>0</v>
      </c>
      <c r="F1713" s="33">
        <v>48</v>
      </c>
      <c r="G1713" s="33">
        <v>202</v>
      </c>
      <c r="H1713" s="32">
        <v>0</v>
      </c>
    </row>
    <row r="1714" spans="1:8" s="170" customFormat="1" x14ac:dyDescent="0.35">
      <c r="A1714" s="197" t="s">
        <v>1060</v>
      </c>
      <c r="B1714" s="66">
        <v>44219</v>
      </c>
      <c r="C1714" s="33">
        <v>147</v>
      </c>
      <c r="D1714" s="33">
        <v>1326</v>
      </c>
      <c r="E1714" s="34">
        <v>0</v>
      </c>
      <c r="F1714" s="33">
        <v>59</v>
      </c>
      <c r="G1714" s="33">
        <v>242</v>
      </c>
      <c r="H1714" s="32">
        <v>0</v>
      </c>
    </row>
    <row r="1715" spans="1:8" s="170" customFormat="1" x14ac:dyDescent="0.35">
      <c r="A1715" s="197" t="s">
        <v>1061</v>
      </c>
      <c r="B1715" s="66">
        <v>44219</v>
      </c>
      <c r="C1715" s="33">
        <v>112</v>
      </c>
      <c r="D1715" s="33">
        <v>877</v>
      </c>
      <c r="E1715" s="34">
        <v>2</v>
      </c>
      <c r="F1715" s="33">
        <v>11</v>
      </c>
      <c r="G1715" s="33">
        <v>125</v>
      </c>
      <c r="H1715" s="32">
        <v>48</v>
      </c>
    </row>
    <row r="1716" spans="1:8" s="170" customFormat="1" x14ac:dyDescent="0.35">
      <c r="A1716" s="197" t="s">
        <v>1062</v>
      </c>
      <c r="B1716" s="66">
        <v>44219</v>
      </c>
      <c r="C1716" s="33">
        <v>90</v>
      </c>
      <c r="D1716" s="33">
        <v>999</v>
      </c>
      <c r="E1716" s="34">
        <v>0</v>
      </c>
      <c r="F1716" s="33">
        <v>63</v>
      </c>
      <c r="G1716" s="33">
        <v>201</v>
      </c>
      <c r="H1716" s="32">
        <v>0</v>
      </c>
    </row>
    <row r="1717" spans="1:8" s="170" customFormat="1" x14ac:dyDescent="0.35">
      <c r="A1717" s="197" t="s">
        <v>1063</v>
      </c>
      <c r="B1717" s="66">
        <v>44219</v>
      </c>
      <c r="C1717" s="33">
        <v>186</v>
      </c>
      <c r="D1717" s="33">
        <v>844</v>
      </c>
      <c r="E1717" s="34">
        <v>45</v>
      </c>
      <c r="F1717" s="33">
        <v>36</v>
      </c>
      <c r="G1717" s="33">
        <v>252</v>
      </c>
      <c r="H1717" s="32">
        <v>30</v>
      </c>
    </row>
    <row r="1718" spans="1:8" s="170" customFormat="1" x14ac:dyDescent="0.35">
      <c r="A1718" s="197" t="s">
        <v>1057</v>
      </c>
      <c r="B1718" s="66">
        <v>44220</v>
      </c>
      <c r="C1718" s="33">
        <v>463</v>
      </c>
      <c r="D1718" s="33">
        <v>2489</v>
      </c>
      <c r="E1718" s="34">
        <v>0</v>
      </c>
      <c r="F1718" s="33">
        <v>74</v>
      </c>
      <c r="G1718" s="33">
        <v>331</v>
      </c>
      <c r="H1718" s="32">
        <v>0</v>
      </c>
    </row>
    <row r="1719" spans="1:8" s="170" customFormat="1" x14ac:dyDescent="0.35">
      <c r="A1719" s="197" t="s">
        <v>1059</v>
      </c>
      <c r="B1719" s="66">
        <v>44220</v>
      </c>
      <c r="C1719" s="33">
        <v>187</v>
      </c>
      <c r="D1719" s="33">
        <v>1312</v>
      </c>
      <c r="E1719" s="34">
        <v>0</v>
      </c>
      <c r="F1719" s="33">
        <v>47</v>
      </c>
      <c r="G1719" s="33">
        <v>213</v>
      </c>
      <c r="H1719" s="32">
        <v>0</v>
      </c>
    </row>
    <row r="1720" spans="1:8" s="170" customFormat="1" x14ac:dyDescent="0.35">
      <c r="A1720" s="197" t="s">
        <v>1060</v>
      </c>
      <c r="B1720" s="66">
        <v>44220</v>
      </c>
      <c r="C1720" s="33">
        <v>150</v>
      </c>
      <c r="D1720" s="33">
        <v>1312</v>
      </c>
      <c r="E1720" s="34">
        <v>0</v>
      </c>
      <c r="F1720" s="33">
        <v>55</v>
      </c>
      <c r="G1720" s="33">
        <v>253</v>
      </c>
      <c r="H1720" s="32">
        <v>0</v>
      </c>
    </row>
    <row r="1721" spans="1:8" s="170" customFormat="1" x14ac:dyDescent="0.35">
      <c r="A1721" s="197" t="s">
        <v>1061</v>
      </c>
      <c r="B1721" s="66">
        <v>44220</v>
      </c>
      <c r="C1721" s="33">
        <v>105</v>
      </c>
      <c r="D1721" s="33">
        <v>836</v>
      </c>
      <c r="E1721" s="34">
        <v>2</v>
      </c>
      <c r="F1721" s="33">
        <v>16</v>
      </c>
      <c r="G1721" s="33">
        <v>148</v>
      </c>
      <c r="H1721" s="32">
        <v>48</v>
      </c>
    </row>
    <row r="1722" spans="1:8" s="170" customFormat="1" x14ac:dyDescent="0.35">
      <c r="A1722" s="197" t="s">
        <v>1062</v>
      </c>
      <c r="B1722" s="66">
        <v>44220</v>
      </c>
      <c r="C1722" s="33">
        <v>86</v>
      </c>
      <c r="D1722" s="33">
        <v>960</v>
      </c>
      <c r="E1722" s="34">
        <v>0</v>
      </c>
      <c r="F1722" s="33">
        <v>67</v>
      </c>
      <c r="G1722" s="33">
        <v>231</v>
      </c>
      <c r="H1722" s="32">
        <v>0</v>
      </c>
    </row>
    <row r="1723" spans="1:8" s="170" customFormat="1" x14ac:dyDescent="0.35">
      <c r="A1723" s="197" t="s">
        <v>1063</v>
      </c>
      <c r="B1723" s="66">
        <v>44220</v>
      </c>
      <c r="C1723" s="33">
        <v>169</v>
      </c>
      <c r="D1723" s="33">
        <v>841</v>
      </c>
      <c r="E1723" s="34">
        <v>45</v>
      </c>
      <c r="F1723" s="33">
        <v>53</v>
      </c>
      <c r="G1723" s="33">
        <v>236</v>
      </c>
      <c r="H1723" s="32">
        <v>30</v>
      </c>
    </row>
    <row r="1724" spans="1:8" s="170" customFormat="1" x14ac:dyDescent="0.35">
      <c r="A1724" s="197" t="s">
        <v>1057</v>
      </c>
      <c r="B1724" s="66">
        <v>44221</v>
      </c>
      <c r="C1724" s="33">
        <v>460</v>
      </c>
      <c r="D1724" s="33">
        <v>2484</v>
      </c>
      <c r="E1724" s="34">
        <v>0</v>
      </c>
      <c r="F1724" s="33">
        <v>76</v>
      </c>
      <c r="G1724" s="33">
        <v>347</v>
      </c>
      <c r="H1724" s="32">
        <v>0</v>
      </c>
    </row>
    <row r="1725" spans="1:8" s="170" customFormat="1" x14ac:dyDescent="0.35">
      <c r="A1725" s="197" t="s">
        <v>1059</v>
      </c>
      <c r="B1725" s="66">
        <v>44221</v>
      </c>
      <c r="C1725" s="33">
        <v>194</v>
      </c>
      <c r="D1725" s="33">
        <v>1316</v>
      </c>
      <c r="E1725" s="34">
        <v>0</v>
      </c>
      <c r="F1725" s="33">
        <v>48</v>
      </c>
      <c r="G1725" s="33">
        <v>194</v>
      </c>
      <c r="H1725" s="32">
        <v>0</v>
      </c>
    </row>
    <row r="1726" spans="1:8" s="170" customFormat="1" x14ac:dyDescent="0.35">
      <c r="A1726" s="197" t="s">
        <v>1060</v>
      </c>
      <c r="B1726" s="66">
        <v>44221</v>
      </c>
      <c r="C1726" s="33">
        <v>150</v>
      </c>
      <c r="D1726" s="33">
        <v>1343</v>
      </c>
      <c r="E1726" s="34">
        <v>0</v>
      </c>
      <c r="F1726" s="33">
        <v>54</v>
      </c>
      <c r="G1726" s="33">
        <v>220</v>
      </c>
      <c r="H1726" s="32">
        <v>0</v>
      </c>
    </row>
    <row r="1727" spans="1:8" s="170" customFormat="1" x14ac:dyDescent="0.35">
      <c r="A1727" s="197" t="s">
        <v>1061</v>
      </c>
      <c r="B1727" s="66">
        <v>44221</v>
      </c>
      <c r="C1727" s="33">
        <v>106</v>
      </c>
      <c r="D1727" s="33">
        <v>875</v>
      </c>
      <c r="E1727" s="34">
        <v>1</v>
      </c>
      <c r="F1727" s="33">
        <v>15</v>
      </c>
      <c r="G1727" s="33">
        <v>113</v>
      </c>
      <c r="H1727" s="32">
        <v>49</v>
      </c>
    </row>
    <row r="1728" spans="1:8" s="170" customFormat="1" x14ac:dyDescent="0.35">
      <c r="A1728" s="197" t="s">
        <v>1062</v>
      </c>
      <c r="B1728" s="66">
        <v>44221</v>
      </c>
      <c r="C1728" s="33">
        <v>91</v>
      </c>
      <c r="D1728" s="33">
        <v>950</v>
      </c>
      <c r="E1728" s="34">
        <v>0</v>
      </c>
      <c r="F1728" s="33">
        <v>62</v>
      </c>
      <c r="G1728" s="33">
        <v>228</v>
      </c>
      <c r="H1728" s="32">
        <v>0</v>
      </c>
    </row>
    <row r="1729" spans="1:8" s="170" customFormat="1" x14ac:dyDescent="0.35">
      <c r="A1729" s="197" t="s">
        <v>1063</v>
      </c>
      <c r="B1729" s="66">
        <v>44221</v>
      </c>
      <c r="C1729" s="33">
        <v>175</v>
      </c>
      <c r="D1729" s="33">
        <v>846</v>
      </c>
      <c r="E1729" s="34">
        <v>38</v>
      </c>
      <c r="F1729" s="33">
        <v>47</v>
      </c>
      <c r="G1729" s="33">
        <v>225</v>
      </c>
      <c r="H1729" s="32">
        <v>37</v>
      </c>
    </row>
    <row r="1730" spans="1:8" s="170" customFormat="1" x14ac:dyDescent="0.35">
      <c r="A1730" s="197" t="s">
        <v>1057</v>
      </c>
      <c r="B1730" s="66">
        <v>44222</v>
      </c>
      <c r="C1730" s="33">
        <v>471</v>
      </c>
      <c r="D1730" s="33">
        <v>2576</v>
      </c>
      <c r="E1730" s="34">
        <v>0</v>
      </c>
      <c r="F1730" s="33">
        <v>57</v>
      </c>
      <c r="G1730" s="33">
        <v>254</v>
      </c>
      <c r="H1730" s="32">
        <v>0</v>
      </c>
    </row>
    <row r="1731" spans="1:8" s="170" customFormat="1" x14ac:dyDescent="0.35">
      <c r="A1731" s="197" t="s">
        <v>1059</v>
      </c>
      <c r="B1731" s="66">
        <v>44222</v>
      </c>
      <c r="C1731" s="33">
        <v>194</v>
      </c>
      <c r="D1731" s="33">
        <v>1357</v>
      </c>
      <c r="E1731" s="34">
        <v>0</v>
      </c>
      <c r="F1731" s="33">
        <v>43</v>
      </c>
      <c r="G1731" s="33">
        <v>181</v>
      </c>
      <c r="H1731" s="32">
        <v>0</v>
      </c>
    </row>
    <row r="1732" spans="1:8" s="170" customFormat="1" x14ac:dyDescent="0.35">
      <c r="A1732" s="197" t="s">
        <v>1060</v>
      </c>
      <c r="B1732" s="66">
        <v>44222</v>
      </c>
      <c r="C1732" s="33">
        <v>153</v>
      </c>
      <c r="D1732" s="33">
        <v>1395</v>
      </c>
      <c r="E1732" s="34">
        <v>0</v>
      </c>
      <c r="F1732" s="33">
        <v>50</v>
      </c>
      <c r="G1732" s="33">
        <v>197</v>
      </c>
      <c r="H1732" s="32">
        <v>0</v>
      </c>
    </row>
    <row r="1733" spans="1:8" s="170" customFormat="1" x14ac:dyDescent="0.35">
      <c r="A1733" s="197" t="s">
        <v>1061</v>
      </c>
      <c r="B1733" s="66">
        <v>44222</v>
      </c>
      <c r="C1733" s="33">
        <v>107</v>
      </c>
      <c r="D1733" s="33">
        <v>894</v>
      </c>
      <c r="E1733" s="34">
        <v>1</v>
      </c>
      <c r="F1733" s="33">
        <v>17</v>
      </c>
      <c r="G1733" s="33">
        <v>113</v>
      </c>
      <c r="H1733" s="32">
        <v>49</v>
      </c>
    </row>
    <row r="1734" spans="1:8" s="170" customFormat="1" x14ac:dyDescent="0.35">
      <c r="A1734" s="197" t="s">
        <v>1062</v>
      </c>
      <c r="B1734" s="66">
        <v>44222</v>
      </c>
      <c r="C1734" s="33">
        <v>96</v>
      </c>
      <c r="D1734" s="33">
        <v>915</v>
      </c>
      <c r="E1734" s="34">
        <v>0</v>
      </c>
      <c r="F1734" s="33">
        <v>60</v>
      </c>
      <c r="G1734" s="33">
        <v>276</v>
      </c>
      <c r="H1734" s="32">
        <v>0</v>
      </c>
    </row>
    <row r="1735" spans="1:8" s="170" customFormat="1" x14ac:dyDescent="0.35">
      <c r="A1735" s="197" t="s">
        <v>1063</v>
      </c>
      <c r="B1735" s="66">
        <v>44222</v>
      </c>
      <c r="C1735" s="33">
        <v>186</v>
      </c>
      <c r="D1735" s="33">
        <v>878</v>
      </c>
      <c r="E1735" s="34">
        <v>39</v>
      </c>
      <c r="F1735" s="33">
        <v>36</v>
      </c>
      <c r="G1735" s="33">
        <v>203</v>
      </c>
      <c r="H1735" s="32">
        <v>36</v>
      </c>
    </row>
    <row r="1736" spans="1:8" s="170" customFormat="1" x14ac:dyDescent="0.35">
      <c r="A1736" s="197" t="s">
        <v>1057</v>
      </c>
      <c r="B1736" s="66">
        <v>44223</v>
      </c>
      <c r="C1736" s="33">
        <v>472</v>
      </c>
      <c r="D1736" s="33">
        <v>2601</v>
      </c>
      <c r="E1736" s="34">
        <v>0</v>
      </c>
      <c r="F1736" s="33">
        <v>68</v>
      </c>
      <c r="G1736" s="33">
        <v>238</v>
      </c>
      <c r="H1736" s="32">
        <v>0</v>
      </c>
    </row>
    <row r="1737" spans="1:8" s="170" customFormat="1" x14ac:dyDescent="0.35">
      <c r="A1737" s="197" t="s">
        <v>1059</v>
      </c>
      <c r="B1737" s="66">
        <v>44223</v>
      </c>
      <c r="C1737" s="33">
        <v>201</v>
      </c>
      <c r="D1737" s="33">
        <v>1374</v>
      </c>
      <c r="E1737" s="34">
        <v>0</v>
      </c>
      <c r="F1737" s="33">
        <v>37</v>
      </c>
      <c r="G1737" s="33">
        <v>146</v>
      </c>
      <c r="H1737" s="32">
        <v>0</v>
      </c>
    </row>
    <row r="1738" spans="1:8" s="170" customFormat="1" x14ac:dyDescent="0.35">
      <c r="A1738" s="197" t="s">
        <v>1060</v>
      </c>
      <c r="B1738" s="66">
        <v>44223</v>
      </c>
      <c r="C1738" s="33">
        <v>155</v>
      </c>
      <c r="D1738" s="33">
        <v>1385</v>
      </c>
      <c r="E1738" s="34">
        <v>0</v>
      </c>
      <c r="F1738" s="33">
        <v>49</v>
      </c>
      <c r="G1738" s="33">
        <v>203</v>
      </c>
      <c r="H1738" s="32">
        <v>0</v>
      </c>
    </row>
    <row r="1739" spans="1:8" s="170" customFormat="1" x14ac:dyDescent="0.35">
      <c r="A1739" s="197" t="s">
        <v>1061</v>
      </c>
      <c r="B1739" s="66">
        <v>44223</v>
      </c>
      <c r="C1739" s="33">
        <v>100</v>
      </c>
      <c r="D1739" s="33">
        <v>907</v>
      </c>
      <c r="E1739" s="34">
        <v>1</v>
      </c>
      <c r="F1739" s="33">
        <v>24</v>
      </c>
      <c r="G1739" s="33">
        <v>105</v>
      </c>
      <c r="H1739" s="32">
        <v>49</v>
      </c>
    </row>
    <row r="1740" spans="1:8" s="170" customFormat="1" x14ac:dyDescent="0.35">
      <c r="A1740" s="197" t="s">
        <v>1062</v>
      </c>
      <c r="B1740" s="66">
        <v>44223</v>
      </c>
      <c r="C1740" s="33">
        <v>95</v>
      </c>
      <c r="D1740" s="33">
        <v>952</v>
      </c>
      <c r="E1740" s="34">
        <v>0</v>
      </c>
      <c r="F1740" s="33">
        <v>61</v>
      </c>
      <c r="G1740" s="33">
        <v>259</v>
      </c>
      <c r="H1740" s="32">
        <v>0</v>
      </c>
    </row>
    <row r="1741" spans="1:8" s="170" customFormat="1" x14ac:dyDescent="0.35">
      <c r="A1741" s="197" t="s">
        <v>1063</v>
      </c>
      <c r="B1741" s="66">
        <v>44223</v>
      </c>
      <c r="C1741" s="33">
        <v>181</v>
      </c>
      <c r="D1741" s="33">
        <v>882</v>
      </c>
      <c r="E1741" s="34">
        <v>37</v>
      </c>
      <c r="F1741" s="33">
        <v>41</v>
      </c>
      <c r="G1741" s="33">
        <v>193</v>
      </c>
      <c r="H1741" s="32">
        <v>38</v>
      </c>
    </row>
    <row r="1742" spans="1:8" s="170" customFormat="1" x14ac:dyDescent="0.35">
      <c r="A1742" s="197" t="s">
        <v>1057</v>
      </c>
      <c r="B1742" s="66">
        <v>44224</v>
      </c>
      <c r="C1742" s="33">
        <v>459</v>
      </c>
      <c r="D1742" s="33">
        <v>2595</v>
      </c>
      <c r="E1742" s="34">
        <v>0</v>
      </c>
      <c r="F1742" s="33">
        <v>79</v>
      </c>
      <c r="G1742" s="33">
        <v>237</v>
      </c>
      <c r="H1742" s="32">
        <v>0</v>
      </c>
    </row>
    <row r="1743" spans="1:8" s="170" customFormat="1" x14ac:dyDescent="0.35">
      <c r="A1743" s="197" t="s">
        <v>1059</v>
      </c>
      <c r="B1743" s="66">
        <v>44224</v>
      </c>
      <c r="C1743" s="33">
        <v>204</v>
      </c>
      <c r="D1743" s="33">
        <v>1351</v>
      </c>
      <c r="E1743" s="34">
        <v>0</v>
      </c>
      <c r="F1743" s="33">
        <v>35</v>
      </c>
      <c r="G1743" s="33">
        <v>164</v>
      </c>
      <c r="H1743" s="32">
        <v>0</v>
      </c>
    </row>
    <row r="1744" spans="1:8" s="170" customFormat="1" x14ac:dyDescent="0.35">
      <c r="A1744" s="197" t="s">
        <v>1060</v>
      </c>
      <c r="B1744" s="66">
        <v>44224</v>
      </c>
      <c r="C1744" s="33">
        <v>153</v>
      </c>
      <c r="D1744" s="33">
        <v>1333</v>
      </c>
      <c r="E1744" s="34">
        <v>0</v>
      </c>
      <c r="F1744" s="33">
        <v>49</v>
      </c>
      <c r="G1744" s="33">
        <v>247</v>
      </c>
      <c r="H1744" s="32">
        <v>0</v>
      </c>
    </row>
    <row r="1745" spans="1:8" s="170" customFormat="1" x14ac:dyDescent="0.35">
      <c r="A1745" s="197" t="s">
        <v>1061</v>
      </c>
      <c r="B1745" s="66">
        <v>44224</v>
      </c>
      <c r="C1745" s="33">
        <v>101</v>
      </c>
      <c r="D1745" s="33">
        <v>865</v>
      </c>
      <c r="E1745" s="34">
        <v>1</v>
      </c>
      <c r="F1745" s="33">
        <v>25</v>
      </c>
      <c r="G1745" s="33">
        <v>148</v>
      </c>
      <c r="H1745" s="32">
        <v>49</v>
      </c>
    </row>
    <row r="1746" spans="1:8" s="170" customFormat="1" x14ac:dyDescent="0.35">
      <c r="A1746" s="197" t="s">
        <v>1062</v>
      </c>
      <c r="B1746" s="66">
        <v>44224</v>
      </c>
      <c r="C1746" s="33">
        <v>85</v>
      </c>
      <c r="D1746" s="33">
        <v>948</v>
      </c>
      <c r="E1746" s="34">
        <v>0</v>
      </c>
      <c r="F1746" s="33">
        <v>70</v>
      </c>
      <c r="G1746" s="33">
        <v>260</v>
      </c>
      <c r="H1746" s="32">
        <v>0</v>
      </c>
    </row>
    <row r="1747" spans="1:8" s="170" customFormat="1" x14ac:dyDescent="0.35">
      <c r="A1747" s="197" t="s">
        <v>1063</v>
      </c>
      <c r="B1747" s="66">
        <v>44224</v>
      </c>
      <c r="C1747" s="33">
        <v>185</v>
      </c>
      <c r="D1747" s="33">
        <v>879</v>
      </c>
      <c r="E1747" s="34">
        <v>33</v>
      </c>
      <c r="F1747" s="33">
        <v>38</v>
      </c>
      <c r="G1747" s="33">
        <v>196</v>
      </c>
      <c r="H1747" s="32">
        <v>42</v>
      </c>
    </row>
    <row r="1748" spans="1:8" s="170" customFormat="1" x14ac:dyDescent="0.35">
      <c r="A1748" s="197" t="s">
        <v>1057</v>
      </c>
      <c r="B1748" s="66">
        <v>44225</v>
      </c>
      <c r="C1748" s="33">
        <v>456</v>
      </c>
      <c r="D1748" s="33">
        <v>2572</v>
      </c>
      <c r="E1748" s="34">
        <v>0</v>
      </c>
      <c r="F1748" s="33">
        <v>80</v>
      </c>
      <c r="G1748" s="33">
        <v>241</v>
      </c>
      <c r="H1748" s="32">
        <v>0</v>
      </c>
    </row>
    <row r="1749" spans="1:8" s="170" customFormat="1" x14ac:dyDescent="0.35">
      <c r="A1749" s="197" t="s">
        <v>1059</v>
      </c>
      <c r="B1749" s="66">
        <v>44225</v>
      </c>
      <c r="C1749" s="33">
        <v>195</v>
      </c>
      <c r="D1749" s="33">
        <v>1329</v>
      </c>
      <c r="E1749" s="34">
        <v>0</v>
      </c>
      <c r="F1749" s="33">
        <v>55</v>
      </c>
      <c r="G1749" s="33">
        <v>204</v>
      </c>
      <c r="H1749" s="32">
        <v>0</v>
      </c>
    </row>
    <row r="1750" spans="1:8" s="170" customFormat="1" x14ac:dyDescent="0.35">
      <c r="A1750" s="197" t="s">
        <v>1060</v>
      </c>
      <c r="B1750" s="66">
        <v>44225</v>
      </c>
      <c r="C1750" s="33">
        <v>154</v>
      </c>
      <c r="D1750" s="33">
        <v>1285</v>
      </c>
      <c r="E1750" s="34">
        <v>0</v>
      </c>
      <c r="F1750" s="33">
        <v>49</v>
      </c>
      <c r="G1750" s="33">
        <v>288</v>
      </c>
      <c r="H1750" s="32">
        <v>0</v>
      </c>
    </row>
    <row r="1751" spans="1:8" s="170" customFormat="1" x14ac:dyDescent="0.35">
      <c r="A1751" s="197" t="s">
        <v>1061</v>
      </c>
      <c r="B1751" s="66">
        <v>44225</v>
      </c>
      <c r="C1751" s="33">
        <v>104</v>
      </c>
      <c r="D1751" s="33">
        <v>859</v>
      </c>
      <c r="E1751" s="34">
        <v>2</v>
      </c>
      <c r="F1751" s="33">
        <v>22</v>
      </c>
      <c r="G1751" s="33">
        <v>157</v>
      </c>
      <c r="H1751" s="32">
        <v>48</v>
      </c>
    </row>
    <row r="1752" spans="1:8" s="170" customFormat="1" x14ac:dyDescent="0.35">
      <c r="A1752" s="197" t="s">
        <v>1062</v>
      </c>
      <c r="B1752" s="66">
        <v>44225</v>
      </c>
      <c r="C1752" s="33">
        <v>90</v>
      </c>
      <c r="D1752" s="33">
        <v>981</v>
      </c>
      <c r="E1752" s="34">
        <v>0</v>
      </c>
      <c r="F1752" s="33">
        <v>65</v>
      </c>
      <c r="G1752" s="33">
        <v>215</v>
      </c>
      <c r="H1752" s="32">
        <v>0</v>
      </c>
    </row>
    <row r="1753" spans="1:8" s="170" customFormat="1" x14ac:dyDescent="0.35">
      <c r="A1753" s="197" t="s">
        <v>1063</v>
      </c>
      <c r="B1753" s="66">
        <v>44225</v>
      </c>
      <c r="C1753" s="33">
        <v>173</v>
      </c>
      <c r="D1753" s="33">
        <v>854</v>
      </c>
      <c r="E1753" s="34">
        <v>28</v>
      </c>
      <c r="F1753" s="33">
        <v>50</v>
      </c>
      <c r="G1753" s="33">
        <v>221</v>
      </c>
      <c r="H1753" s="32">
        <v>47</v>
      </c>
    </row>
    <row r="1754" spans="1:8" s="170" customFormat="1" x14ac:dyDescent="0.35">
      <c r="A1754" s="197" t="s">
        <v>1057</v>
      </c>
      <c r="B1754" s="66">
        <v>44226</v>
      </c>
      <c r="C1754" s="33">
        <v>460</v>
      </c>
      <c r="D1754" s="33">
        <v>2517</v>
      </c>
      <c r="E1754" s="34">
        <v>0</v>
      </c>
      <c r="F1754" s="33">
        <v>77</v>
      </c>
      <c r="G1754" s="33">
        <v>303</v>
      </c>
      <c r="H1754" s="32">
        <v>0</v>
      </c>
    </row>
    <row r="1755" spans="1:8" s="170" customFormat="1" x14ac:dyDescent="0.35">
      <c r="A1755" s="197" t="s">
        <v>1059</v>
      </c>
      <c r="B1755" s="66">
        <v>44226</v>
      </c>
      <c r="C1755" s="33">
        <v>186</v>
      </c>
      <c r="D1755" s="33">
        <v>1302</v>
      </c>
      <c r="E1755" s="34">
        <v>0</v>
      </c>
      <c r="F1755" s="33">
        <v>58</v>
      </c>
      <c r="G1755" s="33">
        <v>236</v>
      </c>
      <c r="H1755" s="32">
        <v>0</v>
      </c>
    </row>
    <row r="1756" spans="1:8" s="170" customFormat="1" x14ac:dyDescent="0.35">
      <c r="A1756" s="197" t="s">
        <v>1060</v>
      </c>
      <c r="B1756" s="66">
        <v>44226</v>
      </c>
      <c r="C1756" s="33">
        <v>149</v>
      </c>
      <c r="D1756" s="33">
        <v>1235</v>
      </c>
      <c r="E1756" s="34">
        <v>0</v>
      </c>
      <c r="F1756" s="33">
        <v>53</v>
      </c>
      <c r="G1756" s="33">
        <v>333</v>
      </c>
      <c r="H1756" s="32">
        <v>0</v>
      </c>
    </row>
    <row r="1757" spans="1:8" s="170" customFormat="1" x14ac:dyDescent="0.35">
      <c r="A1757" s="197" t="s">
        <v>1061</v>
      </c>
      <c r="B1757" s="66">
        <v>44226</v>
      </c>
      <c r="C1757" s="33">
        <v>104</v>
      </c>
      <c r="D1757" s="33">
        <v>846</v>
      </c>
      <c r="E1757" s="34">
        <v>2</v>
      </c>
      <c r="F1757" s="33">
        <v>18</v>
      </c>
      <c r="G1757" s="33">
        <v>162</v>
      </c>
      <c r="H1757" s="32">
        <v>48</v>
      </c>
    </row>
    <row r="1758" spans="1:8" s="170" customFormat="1" x14ac:dyDescent="0.35">
      <c r="A1758" s="197" t="s">
        <v>1062</v>
      </c>
      <c r="B1758" s="66">
        <v>44226</v>
      </c>
      <c r="C1758" s="33">
        <v>87</v>
      </c>
      <c r="D1758" s="33">
        <v>934</v>
      </c>
      <c r="E1758" s="34">
        <v>0</v>
      </c>
      <c r="F1758" s="33">
        <v>68</v>
      </c>
      <c r="G1758" s="33">
        <v>254</v>
      </c>
      <c r="H1758" s="32">
        <v>0</v>
      </c>
    </row>
    <row r="1759" spans="1:8" s="170" customFormat="1" x14ac:dyDescent="0.35">
      <c r="A1759" s="197" t="s">
        <v>1063</v>
      </c>
      <c r="B1759" s="66">
        <v>44226</v>
      </c>
      <c r="C1759" s="33">
        <v>176</v>
      </c>
      <c r="D1759" s="33">
        <v>823</v>
      </c>
      <c r="E1759" s="34">
        <v>32</v>
      </c>
      <c r="F1759" s="33">
        <v>47</v>
      </c>
      <c r="G1759" s="33">
        <v>233</v>
      </c>
      <c r="H1759" s="32">
        <v>43</v>
      </c>
    </row>
    <row r="1760" spans="1:8" s="170" customFormat="1" x14ac:dyDescent="0.35">
      <c r="A1760" s="197" t="s">
        <v>1057</v>
      </c>
      <c r="B1760" s="66">
        <v>44227</v>
      </c>
      <c r="C1760" s="33">
        <v>443</v>
      </c>
      <c r="D1760" s="33">
        <v>2409</v>
      </c>
      <c r="E1760" s="34">
        <v>0</v>
      </c>
      <c r="F1760" s="33">
        <v>86</v>
      </c>
      <c r="G1760" s="33">
        <v>405</v>
      </c>
      <c r="H1760" s="32">
        <v>0</v>
      </c>
    </row>
    <row r="1761" spans="1:8" s="170" customFormat="1" x14ac:dyDescent="0.35">
      <c r="A1761" s="197" t="s">
        <v>1059</v>
      </c>
      <c r="B1761" s="66">
        <v>44227</v>
      </c>
      <c r="C1761" s="33">
        <v>182</v>
      </c>
      <c r="D1761" s="33">
        <v>1253</v>
      </c>
      <c r="E1761" s="34">
        <v>0</v>
      </c>
      <c r="F1761" s="33">
        <v>62</v>
      </c>
      <c r="G1761" s="33">
        <v>270</v>
      </c>
      <c r="H1761" s="32">
        <v>0</v>
      </c>
    </row>
    <row r="1762" spans="1:8" s="170" customFormat="1" x14ac:dyDescent="0.35">
      <c r="A1762" s="197" t="s">
        <v>1060</v>
      </c>
      <c r="B1762" s="66">
        <v>44227</v>
      </c>
      <c r="C1762" s="33">
        <v>144</v>
      </c>
      <c r="D1762" s="33">
        <v>1249</v>
      </c>
      <c r="E1762" s="34">
        <v>0</v>
      </c>
      <c r="F1762" s="33">
        <v>57</v>
      </c>
      <c r="G1762" s="33">
        <v>323</v>
      </c>
      <c r="H1762" s="32">
        <v>0</v>
      </c>
    </row>
    <row r="1763" spans="1:8" s="170" customFormat="1" x14ac:dyDescent="0.35">
      <c r="A1763" s="197" t="s">
        <v>1061</v>
      </c>
      <c r="B1763" s="66">
        <v>44227</v>
      </c>
      <c r="C1763" s="33">
        <v>103</v>
      </c>
      <c r="D1763" s="33">
        <v>832</v>
      </c>
      <c r="E1763" s="34">
        <v>2</v>
      </c>
      <c r="F1763" s="33">
        <v>23</v>
      </c>
      <c r="G1763" s="33">
        <v>176</v>
      </c>
      <c r="H1763" s="32">
        <v>48</v>
      </c>
    </row>
    <row r="1764" spans="1:8" s="170" customFormat="1" x14ac:dyDescent="0.35">
      <c r="A1764" s="197" t="s">
        <v>1062</v>
      </c>
      <c r="B1764" s="66">
        <v>44227</v>
      </c>
      <c r="C1764" s="33">
        <v>80</v>
      </c>
      <c r="D1764" s="33">
        <v>878</v>
      </c>
      <c r="E1764" s="34">
        <v>0</v>
      </c>
      <c r="F1764" s="33">
        <v>73</v>
      </c>
      <c r="G1764" s="33">
        <v>297</v>
      </c>
      <c r="H1764" s="32">
        <v>0</v>
      </c>
    </row>
    <row r="1765" spans="1:8" s="170" customFormat="1" x14ac:dyDescent="0.35">
      <c r="A1765" s="197" t="s">
        <v>1063</v>
      </c>
      <c r="B1765" s="66">
        <v>44227</v>
      </c>
      <c r="C1765" s="33">
        <v>180</v>
      </c>
      <c r="D1765" s="33">
        <v>791</v>
      </c>
      <c r="E1765" s="34">
        <v>33</v>
      </c>
      <c r="F1765" s="33">
        <v>44</v>
      </c>
      <c r="G1765" s="33">
        <v>262</v>
      </c>
      <c r="H1765" s="32">
        <v>42</v>
      </c>
    </row>
    <row r="1766" spans="1:8" s="170" customFormat="1" x14ac:dyDescent="0.35">
      <c r="A1766" s="197" t="s">
        <v>1057</v>
      </c>
      <c r="B1766" s="66">
        <v>44228</v>
      </c>
      <c r="C1766" s="33">
        <v>446</v>
      </c>
      <c r="D1766" s="33">
        <v>2386</v>
      </c>
      <c r="E1766" s="34">
        <v>0</v>
      </c>
      <c r="F1766" s="33">
        <v>91</v>
      </c>
      <c r="G1766" s="33">
        <v>444</v>
      </c>
      <c r="H1766" s="32">
        <v>0</v>
      </c>
    </row>
    <row r="1767" spans="1:8" s="170" customFormat="1" x14ac:dyDescent="0.35">
      <c r="A1767" s="197" t="s">
        <v>1059</v>
      </c>
      <c r="B1767" s="66">
        <v>44228</v>
      </c>
      <c r="C1767" s="33">
        <v>175</v>
      </c>
      <c r="D1767" s="33">
        <v>1263</v>
      </c>
      <c r="E1767" s="34">
        <v>0</v>
      </c>
      <c r="F1767" s="33">
        <v>67</v>
      </c>
      <c r="G1767" s="33">
        <v>260</v>
      </c>
      <c r="H1767" s="32">
        <v>0</v>
      </c>
    </row>
    <row r="1768" spans="1:8" s="170" customFormat="1" x14ac:dyDescent="0.35">
      <c r="A1768" s="197" t="s">
        <v>1060</v>
      </c>
      <c r="B1768" s="66">
        <v>44228</v>
      </c>
      <c r="C1768" s="33">
        <v>145</v>
      </c>
      <c r="D1768" s="33">
        <v>1252</v>
      </c>
      <c r="E1768" s="34">
        <v>0</v>
      </c>
      <c r="F1768" s="33">
        <v>56</v>
      </c>
      <c r="G1768" s="33">
        <v>315</v>
      </c>
      <c r="H1768" s="32">
        <v>0</v>
      </c>
    </row>
    <row r="1769" spans="1:8" s="170" customFormat="1" x14ac:dyDescent="0.35">
      <c r="A1769" s="197" t="s">
        <v>1061</v>
      </c>
      <c r="B1769" s="66">
        <v>44228</v>
      </c>
      <c r="C1769" s="33">
        <v>99</v>
      </c>
      <c r="D1769" s="33">
        <v>854</v>
      </c>
      <c r="E1769" s="34">
        <v>2</v>
      </c>
      <c r="F1769" s="33">
        <v>27</v>
      </c>
      <c r="G1769" s="33">
        <v>152</v>
      </c>
      <c r="H1769" s="32">
        <v>48</v>
      </c>
    </row>
    <row r="1770" spans="1:8" s="170" customFormat="1" x14ac:dyDescent="0.35">
      <c r="A1770" s="197" t="s">
        <v>1062</v>
      </c>
      <c r="B1770" s="66">
        <v>44228</v>
      </c>
      <c r="C1770" s="33">
        <v>84</v>
      </c>
      <c r="D1770" s="33">
        <v>871</v>
      </c>
      <c r="E1770" s="34">
        <v>0</v>
      </c>
      <c r="F1770" s="33">
        <v>71</v>
      </c>
      <c r="G1770" s="33">
        <v>303</v>
      </c>
      <c r="H1770" s="32">
        <v>0</v>
      </c>
    </row>
    <row r="1771" spans="1:8" s="170" customFormat="1" x14ac:dyDescent="0.35">
      <c r="A1771" s="197" t="s">
        <v>1063</v>
      </c>
      <c r="B1771" s="66">
        <v>44228</v>
      </c>
      <c r="C1771" s="33">
        <v>178</v>
      </c>
      <c r="D1771" s="33">
        <v>812</v>
      </c>
      <c r="E1771" s="34">
        <v>34</v>
      </c>
      <c r="F1771" s="33">
        <v>46</v>
      </c>
      <c r="G1771" s="33">
        <v>246</v>
      </c>
      <c r="H1771" s="32">
        <v>41</v>
      </c>
    </row>
    <row r="1772" spans="1:8" s="170" customFormat="1" x14ac:dyDescent="0.35">
      <c r="A1772" s="197" t="s">
        <v>1057</v>
      </c>
      <c r="B1772" s="66">
        <v>44229</v>
      </c>
      <c r="C1772" s="33">
        <v>446</v>
      </c>
      <c r="D1772" s="33">
        <v>2530</v>
      </c>
      <c r="E1772" s="34">
        <v>0</v>
      </c>
      <c r="F1772" s="33">
        <v>93</v>
      </c>
      <c r="G1772" s="33">
        <v>303</v>
      </c>
      <c r="H1772" s="32">
        <v>0</v>
      </c>
    </row>
    <row r="1773" spans="1:8" s="170" customFormat="1" x14ac:dyDescent="0.35">
      <c r="A1773" s="197" t="s">
        <v>1059</v>
      </c>
      <c r="B1773" s="66">
        <v>44229</v>
      </c>
      <c r="C1773" s="33">
        <v>181</v>
      </c>
      <c r="D1773" s="33">
        <v>1252</v>
      </c>
      <c r="E1773" s="34">
        <v>0</v>
      </c>
      <c r="F1773" s="33">
        <v>60</v>
      </c>
      <c r="G1773" s="33">
        <v>271</v>
      </c>
      <c r="H1773" s="32">
        <v>0</v>
      </c>
    </row>
    <row r="1774" spans="1:8" s="170" customFormat="1" x14ac:dyDescent="0.35">
      <c r="A1774" s="197" t="s">
        <v>1060</v>
      </c>
      <c r="B1774" s="66">
        <v>44229</v>
      </c>
      <c r="C1774" s="33">
        <v>147</v>
      </c>
      <c r="D1774" s="33">
        <v>1313</v>
      </c>
      <c r="E1774" s="34">
        <v>0</v>
      </c>
      <c r="F1774" s="33">
        <v>46</v>
      </c>
      <c r="G1774" s="33">
        <v>272</v>
      </c>
      <c r="H1774" s="32">
        <v>0</v>
      </c>
    </row>
    <row r="1775" spans="1:8" s="170" customFormat="1" x14ac:dyDescent="0.35">
      <c r="A1775" s="197" t="s">
        <v>1061</v>
      </c>
      <c r="B1775" s="66">
        <v>44229</v>
      </c>
      <c r="C1775" s="33">
        <v>105</v>
      </c>
      <c r="D1775" s="33">
        <v>858</v>
      </c>
      <c r="E1775" s="34">
        <v>2</v>
      </c>
      <c r="F1775" s="33">
        <v>15</v>
      </c>
      <c r="G1775" s="33">
        <v>156</v>
      </c>
      <c r="H1775" s="32">
        <v>48</v>
      </c>
    </row>
    <row r="1776" spans="1:8" s="170" customFormat="1" x14ac:dyDescent="0.35">
      <c r="A1776" s="197" t="s">
        <v>1062</v>
      </c>
      <c r="B1776" s="66">
        <v>44229</v>
      </c>
      <c r="C1776" s="33">
        <v>91</v>
      </c>
      <c r="D1776" s="33">
        <v>978</v>
      </c>
      <c r="E1776" s="34">
        <v>0</v>
      </c>
      <c r="F1776" s="33">
        <v>62</v>
      </c>
      <c r="G1776" s="33">
        <v>228</v>
      </c>
      <c r="H1776" s="32">
        <v>0</v>
      </c>
    </row>
    <row r="1777" spans="1:8" s="170" customFormat="1" x14ac:dyDescent="0.35">
      <c r="A1777" s="197" t="s">
        <v>1063</v>
      </c>
      <c r="B1777" s="66">
        <v>44229</v>
      </c>
      <c r="C1777" s="33">
        <v>186</v>
      </c>
      <c r="D1777" s="33">
        <v>836</v>
      </c>
      <c r="E1777" s="34">
        <v>34</v>
      </c>
      <c r="F1777" s="33">
        <v>38</v>
      </c>
      <c r="G1777" s="33">
        <v>222</v>
      </c>
      <c r="H1777" s="32">
        <v>41</v>
      </c>
    </row>
    <row r="1778" spans="1:8" s="170" customFormat="1" x14ac:dyDescent="0.35">
      <c r="A1778" s="197" t="s">
        <v>1057</v>
      </c>
      <c r="B1778" s="66">
        <v>44230</v>
      </c>
      <c r="C1778" s="33">
        <v>456</v>
      </c>
      <c r="D1778" s="33">
        <v>2532</v>
      </c>
      <c r="E1778" s="34">
        <v>0</v>
      </c>
      <c r="F1778" s="33">
        <v>78</v>
      </c>
      <c r="G1778" s="33">
        <v>310</v>
      </c>
      <c r="H1778" s="32">
        <v>0</v>
      </c>
    </row>
    <row r="1779" spans="1:8" s="170" customFormat="1" x14ac:dyDescent="0.35">
      <c r="A1779" s="197" t="s">
        <v>1059</v>
      </c>
      <c r="B1779" s="66">
        <v>44230</v>
      </c>
      <c r="C1779" s="33">
        <v>179</v>
      </c>
      <c r="D1779" s="33">
        <v>1252</v>
      </c>
      <c r="E1779" s="34">
        <v>0</v>
      </c>
      <c r="F1779" s="33">
        <v>62</v>
      </c>
      <c r="G1779" s="33">
        <v>298</v>
      </c>
      <c r="H1779" s="32">
        <v>0</v>
      </c>
    </row>
    <row r="1780" spans="1:8" s="170" customFormat="1" x14ac:dyDescent="0.35">
      <c r="A1780" s="197" t="s">
        <v>1060</v>
      </c>
      <c r="B1780" s="66">
        <v>44230</v>
      </c>
      <c r="C1780" s="33">
        <v>154</v>
      </c>
      <c r="D1780" s="33">
        <v>1322</v>
      </c>
      <c r="E1780" s="34">
        <v>0</v>
      </c>
      <c r="F1780" s="33">
        <v>44</v>
      </c>
      <c r="G1780" s="33">
        <v>263</v>
      </c>
      <c r="H1780" s="32">
        <v>0</v>
      </c>
    </row>
    <row r="1781" spans="1:8" s="170" customFormat="1" x14ac:dyDescent="0.35">
      <c r="A1781" s="197" t="s">
        <v>1061</v>
      </c>
      <c r="B1781" s="66">
        <v>44230</v>
      </c>
      <c r="C1781" s="33">
        <v>100</v>
      </c>
      <c r="D1781" s="33">
        <v>848</v>
      </c>
      <c r="E1781" s="34">
        <v>1</v>
      </c>
      <c r="F1781" s="33">
        <v>19</v>
      </c>
      <c r="G1781" s="33">
        <v>158</v>
      </c>
      <c r="H1781" s="32">
        <v>49</v>
      </c>
    </row>
    <row r="1782" spans="1:8" s="170" customFormat="1" x14ac:dyDescent="0.35">
      <c r="A1782" s="197" t="s">
        <v>1062</v>
      </c>
      <c r="B1782" s="66">
        <v>44230</v>
      </c>
      <c r="C1782" s="33">
        <v>97</v>
      </c>
      <c r="D1782" s="33">
        <v>979</v>
      </c>
      <c r="E1782" s="34">
        <v>0</v>
      </c>
      <c r="F1782" s="33">
        <v>56</v>
      </c>
      <c r="G1782" s="33">
        <v>215</v>
      </c>
      <c r="H1782" s="32">
        <v>0</v>
      </c>
    </row>
    <row r="1783" spans="1:8" s="170" customFormat="1" x14ac:dyDescent="0.35">
      <c r="A1783" s="197" t="s">
        <v>1063</v>
      </c>
      <c r="B1783" s="66">
        <v>44230</v>
      </c>
      <c r="C1783" s="33">
        <v>175</v>
      </c>
      <c r="D1783" s="33">
        <v>845</v>
      </c>
      <c r="E1783" s="34">
        <v>40</v>
      </c>
      <c r="F1783" s="33">
        <v>49</v>
      </c>
      <c r="G1783" s="33">
        <v>221</v>
      </c>
      <c r="H1783" s="32">
        <v>35</v>
      </c>
    </row>
    <row r="1784" spans="1:8" s="170" customFormat="1" x14ac:dyDescent="0.35">
      <c r="A1784" s="197" t="s">
        <v>1057</v>
      </c>
      <c r="B1784" s="66">
        <v>44231</v>
      </c>
      <c r="C1784" s="33">
        <v>446</v>
      </c>
      <c r="D1784" s="33">
        <v>2486</v>
      </c>
      <c r="E1784" s="34">
        <v>0</v>
      </c>
      <c r="F1784" s="33">
        <v>87</v>
      </c>
      <c r="G1784" s="33">
        <v>358</v>
      </c>
      <c r="H1784" s="32">
        <v>0</v>
      </c>
    </row>
    <row r="1785" spans="1:8" s="170" customFormat="1" x14ac:dyDescent="0.35">
      <c r="A1785" s="197" t="s">
        <v>1059</v>
      </c>
      <c r="B1785" s="66">
        <v>44231</v>
      </c>
      <c r="C1785" s="33">
        <v>185</v>
      </c>
      <c r="D1785" s="33">
        <v>1238</v>
      </c>
      <c r="E1785" s="34">
        <v>0</v>
      </c>
      <c r="F1785" s="33">
        <v>62</v>
      </c>
      <c r="G1785" s="33">
        <v>299</v>
      </c>
      <c r="H1785" s="32">
        <v>0</v>
      </c>
    </row>
    <row r="1786" spans="1:8" s="170" customFormat="1" x14ac:dyDescent="0.35">
      <c r="A1786" s="197" t="s">
        <v>1060</v>
      </c>
      <c r="B1786" s="66">
        <v>44231</v>
      </c>
      <c r="C1786" s="33">
        <v>147</v>
      </c>
      <c r="D1786" s="33">
        <v>1322</v>
      </c>
      <c r="E1786" s="34">
        <v>0</v>
      </c>
      <c r="F1786" s="33">
        <v>52</v>
      </c>
      <c r="G1786" s="33">
        <v>266</v>
      </c>
      <c r="H1786" s="32">
        <v>0</v>
      </c>
    </row>
    <row r="1787" spans="1:8" s="170" customFormat="1" x14ac:dyDescent="0.35">
      <c r="A1787" s="197" t="s">
        <v>1061</v>
      </c>
      <c r="B1787" s="66">
        <v>44231</v>
      </c>
      <c r="C1787" s="33">
        <v>100</v>
      </c>
      <c r="D1787" s="33">
        <v>831</v>
      </c>
      <c r="E1787" s="34">
        <v>0</v>
      </c>
      <c r="F1787" s="33">
        <v>19</v>
      </c>
      <c r="G1787" s="33">
        <v>184</v>
      </c>
      <c r="H1787" s="32">
        <v>50</v>
      </c>
    </row>
    <row r="1788" spans="1:8" s="170" customFormat="1" x14ac:dyDescent="0.35">
      <c r="A1788" s="197" t="s">
        <v>1062</v>
      </c>
      <c r="B1788" s="66">
        <v>44231</v>
      </c>
      <c r="C1788" s="33">
        <v>93</v>
      </c>
      <c r="D1788" s="33">
        <v>988</v>
      </c>
      <c r="E1788" s="34">
        <v>0</v>
      </c>
      <c r="F1788" s="33">
        <v>60</v>
      </c>
      <c r="G1788" s="33">
        <v>195</v>
      </c>
      <c r="H1788" s="32">
        <v>0</v>
      </c>
    </row>
    <row r="1789" spans="1:8" s="170" customFormat="1" x14ac:dyDescent="0.35">
      <c r="A1789" s="197" t="s">
        <v>1063</v>
      </c>
      <c r="B1789" s="66">
        <v>44231</v>
      </c>
      <c r="C1789" s="33">
        <v>162</v>
      </c>
      <c r="D1789" s="33">
        <v>857</v>
      </c>
      <c r="E1789" s="34">
        <v>39</v>
      </c>
      <c r="F1789" s="33">
        <v>60</v>
      </c>
      <c r="G1789" s="33">
        <v>214</v>
      </c>
      <c r="H1789" s="32">
        <v>36</v>
      </c>
    </row>
    <row r="1790" spans="1:8" s="170" customFormat="1" x14ac:dyDescent="0.35">
      <c r="A1790" s="197" t="s">
        <v>1057</v>
      </c>
      <c r="B1790" s="66">
        <v>44232</v>
      </c>
      <c r="C1790" s="33">
        <v>449</v>
      </c>
      <c r="D1790" s="33">
        <v>2551</v>
      </c>
      <c r="E1790" s="34">
        <v>0</v>
      </c>
      <c r="F1790" s="33">
        <v>85</v>
      </c>
      <c r="G1790" s="33">
        <v>296</v>
      </c>
      <c r="H1790" s="32">
        <v>0</v>
      </c>
    </row>
    <row r="1791" spans="1:8" s="170" customFormat="1" x14ac:dyDescent="0.35">
      <c r="A1791" s="197" t="s">
        <v>1059</v>
      </c>
      <c r="B1791" s="66">
        <v>44232</v>
      </c>
      <c r="C1791" s="33">
        <v>182</v>
      </c>
      <c r="D1791" s="33">
        <v>1263</v>
      </c>
      <c r="E1791" s="34">
        <v>0</v>
      </c>
      <c r="F1791" s="33">
        <v>59</v>
      </c>
      <c r="G1791" s="33">
        <v>279</v>
      </c>
      <c r="H1791" s="32">
        <v>0</v>
      </c>
    </row>
    <row r="1792" spans="1:8" s="170" customFormat="1" x14ac:dyDescent="0.35">
      <c r="A1792" s="197" t="s">
        <v>1060</v>
      </c>
      <c r="B1792" s="66">
        <v>44232</v>
      </c>
      <c r="C1792" s="33">
        <v>146</v>
      </c>
      <c r="D1792" s="33">
        <v>1323</v>
      </c>
      <c r="E1792" s="34">
        <v>0</v>
      </c>
      <c r="F1792" s="33">
        <v>52</v>
      </c>
      <c r="G1792" s="33">
        <v>239</v>
      </c>
      <c r="H1792" s="32">
        <v>0</v>
      </c>
    </row>
    <row r="1793" spans="1:8" s="170" customFormat="1" x14ac:dyDescent="0.35">
      <c r="A1793" s="197" t="s">
        <v>1061</v>
      </c>
      <c r="B1793" s="66">
        <v>44232</v>
      </c>
      <c r="C1793" s="33">
        <v>102</v>
      </c>
      <c r="D1793" s="33">
        <v>866</v>
      </c>
      <c r="E1793" s="34">
        <v>1</v>
      </c>
      <c r="F1793" s="33">
        <v>19</v>
      </c>
      <c r="G1793" s="33">
        <v>152</v>
      </c>
      <c r="H1793" s="32">
        <v>49</v>
      </c>
    </row>
    <row r="1794" spans="1:8" s="170" customFormat="1" x14ac:dyDescent="0.35">
      <c r="A1794" s="197" t="s">
        <v>1062</v>
      </c>
      <c r="B1794" s="66">
        <v>44232</v>
      </c>
      <c r="C1794" s="33">
        <v>104</v>
      </c>
      <c r="D1794" s="33">
        <v>990</v>
      </c>
      <c r="E1794" s="34">
        <v>0</v>
      </c>
      <c r="F1794" s="33">
        <v>51</v>
      </c>
      <c r="G1794" s="33">
        <v>192</v>
      </c>
      <c r="H1794" s="32">
        <v>0</v>
      </c>
    </row>
    <row r="1795" spans="1:8" s="170" customFormat="1" x14ac:dyDescent="0.35">
      <c r="A1795" s="197" t="s">
        <v>1063</v>
      </c>
      <c r="B1795" s="66">
        <v>44232</v>
      </c>
      <c r="C1795" s="33">
        <v>165</v>
      </c>
      <c r="D1795" s="33">
        <v>852</v>
      </c>
      <c r="E1795" s="34">
        <v>37</v>
      </c>
      <c r="F1795" s="33">
        <v>57</v>
      </c>
      <c r="G1795" s="33">
        <v>219</v>
      </c>
      <c r="H1795" s="32">
        <v>38</v>
      </c>
    </row>
    <row r="1796" spans="1:8" s="170" customFormat="1" x14ac:dyDescent="0.35">
      <c r="A1796" s="197" t="s">
        <v>1057</v>
      </c>
      <c r="B1796" s="66">
        <v>44233</v>
      </c>
      <c r="C1796" s="33">
        <v>434</v>
      </c>
      <c r="D1796" s="33">
        <v>2513</v>
      </c>
      <c r="E1796" s="34">
        <v>0</v>
      </c>
      <c r="F1796" s="33">
        <v>99</v>
      </c>
      <c r="G1796" s="33">
        <v>327</v>
      </c>
      <c r="H1796" s="32">
        <v>0</v>
      </c>
    </row>
    <row r="1797" spans="1:8" s="170" customFormat="1" x14ac:dyDescent="0.35">
      <c r="A1797" s="197" t="s">
        <v>1059</v>
      </c>
      <c r="B1797" s="66">
        <v>44233</v>
      </c>
      <c r="C1797" s="33">
        <v>174</v>
      </c>
      <c r="D1797" s="33">
        <v>1242</v>
      </c>
      <c r="E1797" s="34">
        <v>0</v>
      </c>
      <c r="F1797" s="33">
        <v>66</v>
      </c>
      <c r="G1797" s="33">
        <v>273</v>
      </c>
      <c r="H1797" s="32">
        <v>0</v>
      </c>
    </row>
    <row r="1798" spans="1:8" s="170" customFormat="1" x14ac:dyDescent="0.35">
      <c r="A1798" s="197" t="s">
        <v>1060</v>
      </c>
      <c r="B1798" s="66">
        <v>44233</v>
      </c>
      <c r="C1798" s="33">
        <v>141</v>
      </c>
      <c r="D1798" s="33">
        <v>1232</v>
      </c>
      <c r="E1798" s="34">
        <v>0</v>
      </c>
      <c r="F1798" s="33">
        <v>57</v>
      </c>
      <c r="G1798" s="33">
        <v>317</v>
      </c>
      <c r="H1798" s="32">
        <v>0</v>
      </c>
    </row>
    <row r="1799" spans="1:8" s="170" customFormat="1" x14ac:dyDescent="0.35">
      <c r="A1799" s="197" t="s">
        <v>1061</v>
      </c>
      <c r="B1799" s="66">
        <v>44233</v>
      </c>
      <c r="C1799" s="33">
        <v>102</v>
      </c>
      <c r="D1799" s="33">
        <v>885</v>
      </c>
      <c r="E1799" s="34">
        <v>0</v>
      </c>
      <c r="F1799" s="33">
        <v>16</v>
      </c>
      <c r="G1799" s="33">
        <v>132</v>
      </c>
      <c r="H1799" s="32">
        <v>50</v>
      </c>
    </row>
    <row r="1800" spans="1:8" s="170" customFormat="1" x14ac:dyDescent="0.35">
      <c r="A1800" s="197" t="s">
        <v>1062</v>
      </c>
      <c r="B1800" s="66">
        <v>44233</v>
      </c>
      <c r="C1800" s="33">
        <v>96</v>
      </c>
      <c r="D1800" s="33">
        <v>884</v>
      </c>
      <c r="E1800" s="34">
        <v>0</v>
      </c>
      <c r="F1800" s="33">
        <v>63</v>
      </c>
      <c r="G1800" s="33">
        <v>282</v>
      </c>
      <c r="H1800" s="32">
        <v>0</v>
      </c>
    </row>
    <row r="1801" spans="1:8" s="170" customFormat="1" x14ac:dyDescent="0.35">
      <c r="A1801" s="197" t="s">
        <v>1063</v>
      </c>
      <c r="B1801" s="66">
        <v>44233</v>
      </c>
      <c r="C1801" s="33">
        <v>166</v>
      </c>
      <c r="D1801" s="33">
        <v>824</v>
      </c>
      <c r="E1801" s="34">
        <v>33</v>
      </c>
      <c r="F1801" s="33">
        <v>56</v>
      </c>
      <c r="G1801" s="33">
        <v>250</v>
      </c>
      <c r="H1801" s="32">
        <v>42</v>
      </c>
    </row>
    <row r="1802" spans="1:8" s="170" customFormat="1" x14ac:dyDescent="0.35">
      <c r="A1802" s="197" t="s">
        <v>1057</v>
      </c>
      <c r="B1802" s="66">
        <v>44234</v>
      </c>
      <c r="C1802" s="33">
        <v>430</v>
      </c>
      <c r="D1802" s="33">
        <v>2445</v>
      </c>
      <c r="E1802" s="34">
        <v>0</v>
      </c>
      <c r="F1802" s="33">
        <v>104</v>
      </c>
      <c r="G1802" s="33">
        <v>369</v>
      </c>
      <c r="H1802" s="32">
        <v>0</v>
      </c>
    </row>
    <row r="1803" spans="1:8" s="170" customFormat="1" x14ac:dyDescent="0.35">
      <c r="A1803" s="197" t="s">
        <v>1059</v>
      </c>
      <c r="B1803" s="66">
        <v>44234</v>
      </c>
      <c r="C1803" s="33">
        <v>170</v>
      </c>
      <c r="D1803" s="33">
        <v>1201</v>
      </c>
      <c r="E1803" s="34">
        <v>0</v>
      </c>
      <c r="F1803" s="33">
        <v>65</v>
      </c>
      <c r="G1803" s="33">
        <v>272</v>
      </c>
      <c r="H1803" s="32">
        <v>0</v>
      </c>
    </row>
    <row r="1804" spans="1:8" s="170" customFormat="1" x14ac:dyDescent="0.35">
      <c r="A1804" s="197" t="s">
        <v>1060</v>
      </c>
      <c r="B1804" s="66">
        <v>44234</v>
      </c>
      <c r="C1804" s="33">
        <v>137</v>
      </c>
      <c r="D1804" s="33">
        <v>1201</v>
      </c>
      <c r="E1804" s="34">
        <v>0</v>
      </c>
      <c r="F1804" s="33">
        <v>62</v>
      </c>
      <c r="G1804" s="33">
        <v>340</v>
      </c>
      <c r="H1804" s="32">
        <v>0</v>
      </c>
    </row>
    <row r="1805" spans="1:8" s="170" customFormat="1" x14ac:dyDescent="0.35">
      <c r="A1805" s="197" t="s">
        <v>1061</v>
      </c>
      <c r="B1805" s="66">
        <v>44234</v>
      </c>
      <c r="C1805" s="33">
        <v>100</v>
      </c>
      <c r="D1805" s="33">
        <v>894</v>
      </c>
      <c r="E1805" s="34">
        <v>0</v>
      </c>
      <c r="F1805" s="33">
        <v>20</v>
      </c>
      <c r="G1805" s="33">
        <v>108</v>
      </c>
      <c r="H1805" s="32">
        <v>50</v>
      </c>
    </row>
    <row r="1806" spans="1:8" s="170" customFormat="1" x14ac:dyDescent="0.35">
      <c r="A1806" s="197" t="s">
        <v>1062</v>
      </c>
      <c r="B1806" s="66">
        <v>44234</v>
      </c>
      <c r="C1806" s="33">
        <v>95</v>
      </c>
      <c r="D1806" s="33">
        <v>942</v>
      </c>
      <c r="E1806" s="34">
        <v>0</v>
      </c>
      <c r="F1806" s="33">
        <v>64</v>
      </c>
      <c r="G1806" s="33">
        <v>215</v>
      </c>
      <c r="H1806" s="32">
        <v>0</v>
      </c>
    </row>
    <row r="1807" spans="1:8" s="170" customFormat="1" x14ac:dyDescent="0.35">
      <c r="A1807" s="197" t="s">
        <v>1063</v>
      </c>
      <c r="B1807" s="66">
        <v>44234</v>
      </c>
      <c r="C1807" s="33">
        <v>158</v>
      </c>
      <c r="D1807" s="33">
        <v>820</v>
      </c>
      <c r="E1807" s="34">
        <v>26</v>
      </c>
      <c r="F1807" s="33">
        <v>64</v>
      </c>
      <c r="G1807" s="33">
        <v>250</v>
      </c>
      <c r="H1807" s="32">
        <v>49</v>
      </c>
    </row>
    <row r="1808" spans="1:8" s="170" customFormat="1" x14ac:dyDescent="0.35">
      <c r="A1808" s="197" t="s">
        <v>1057</v>
      </c>
      <c r="B1808" s="66">
        <v>44235</v>
      </c>
      <c r="C1808" s="33">
        <v>429</v>
      </c>
      <c r="D1808" s="33">
        <v>2461</v>
      </c>
      <c r="E1808" s="34">
        <v>0</v>
      </c>
      <c r="F1808" s="33">
        <v>106</v>
      </c>
      <c r="G1808" s="33">
        <v>362</v>
      </c>
      <c r="H1808" s="32">
        <v>0</v>
      </c>
    </row>
    <row r="1809" spans="1:8" s="170" customFormat="1" x14ac:dyDescent="0.35">
      <c r="A1809" s="197" t="s">
        <v>1059</v>
      </c>
      <c r="B1809" s="66">
        <v>44235</v>
      </c>
      <c r="C1809" s="33">
        <v>164</v>
      </c>
      <c r="D1809" s="33">
        <v>1205</v>
      </c>
      <c r="E1809" s="34">
        <v>0</v>
      </c>
      <c r="F1809" s="33">
        <v>71</v>
      </c>
      <c r="G1809" s="33">
        <v>286</v>
      </c>
      <c r="H1809" s="32">
        <v>0</v>
      </c>
    </row>
    <row r="1810" spans="1:8" s="170" customFormat="1" x14ac:dyDescent="0.35">
      <c r="A1810" s="197" t="s">
        <v>1060</v>
      </c>
      <c r="B1810" s="66">
        <v>44235</v>
      </c>
      <c r="C1810" s="33">
        <v>140</v>
      </c>
      <c r="D1810" s="33">
        <v>1210</v>
      </c>
      <c r="E1810" s="34">
        <v>0</v>
      </c>
      <c r="F1810" s="33">
        <v>56</v>
      </c>
      <c r="G1810" s="33">
        <v>319</v>
      </c>
      <c r="H1810" s="32">
        <v>0</v>
      </c>
    </row>
    <row r="1811" spans="1:8" s="170" customFormat="1" x14ac:dyDescent="0.35">
      <c r="A1811" s="197" t="s">
        <v>1061</v>
      </c>
      <c r="B1811" s="66">
        <v>44235</v>
      </c>
      <c r="C1811" s="33">
        <v>101</v>
      </c>
      <c r="D1811" s="33">
        <v>895</v>
      </c>
      <c r="E1811" s="34">
        <v>1</v>
      </c>
      <c r="F1811" s="33">
        <v>17</v>
      </c>
      <c r="G1811" s="33">
        <v>118</v>
      </c>
      <c r="H1811" s="32">
        <v>49</v>
      </c>
    </row>
    <row r="1812" spans="1:8" s="170" customFormat="1" x14ac:dyDescent="0.35">
      <c r="A1812" s="197" t="s">
        <v>1062</v>
      </c>
      <c r="B1812" s="66">
        <v>44235</v>
      </c>
      <c r="C1812" s="33">
        <v>93</v>
      </c>
      <c r="D1812" s="33">
        <v>954</v>
      </c>
      <c r="E1812" s="34">
        <v>0</v>
      </c>
      <c r="F1812" s="33">
        <v>66</v>
      </c>
      <c r="G1812" s="33">
        <v>215</v>
      </c>
      <c r="H1812" s="32">
        <v>0</v>
      </c>
    </row>
    <row r="1813" spans="1:8" s="170" customFormat="1" x14ac:dyDescent="0.35">
      <c r="A1813" s="197" t="s">
        <v>1063</v>
      </c>
      <c r="B1813" s="66">
        <v>44235</v>
      </c>
      <c r="C1813" s="33">
        <v>163</v>
      </c>
      <c r="D1813" s="33">
        <v>812</v>
      </c>
      <c r="E1813" s="34">
        <v>26</v>
      </c>
      <c r="F1813" s="33">
        <v>59</v>
      </c>
      <c r="G1813" s="33">
        <v>256</v>
      </c>
      <c r="H1813" s="32">
        <v>49</v>
      </c>
    </row>
    <row r="1814" spans="1:8" s="170" customFormat="1" x14ac:dyDescent="0.35">
      <c r="A1814" s="197" t="s">
        <v>1057</v>
      </c>
      <c r="B1814" s="66">
        <v>44236</v>
      </c>
      <c r="C1814" s="33">
        <v>456</v>
      </c>
      <c r="D1814" s="33">
        <v>2504</v>
      </c>
      <c r="E1814" s="34">
        <v>0</v>
      </c>
      <c r="F1814" s="33">
        <v>82</v>
      </c>
      <c r="G1814" s="33">
        <v>332</v>
      </c>
      <c r="H1814" s="32">
        <v>0</v>
      </c>
    </row>
    <row r="1815" spans="1:8" s="170" customFormat="1" x14ac:dyDescent="0.35">
      <c r="A1815" s="197" t="s">
        <v>1059</v>
      </c>
      <c r="B1815" s="66">
        <v>44236</v>
      </c>
      <c r="C1815" s="33">
        <v>174</v>
      </c>
      <c r="D1815" s="33">
        <v>1277</v>
      </c>
      <c r="E1815" s="34">
        <v>0</v>
      </c>
      <c r="F1815" s="33">
        <v>65</v>
      </c>
      <c r="G1815" s="33">
        <v>249</v>
      </c>
      <c r="H1815" s="32">
        <v>0</v>
      </c>
    </row>
    <row r="1816" spans="1:8" s="170" customFormat="1" x14ac:dyDescent="0.35">
      <c r="A1816" s="197" t="s">
        <v>1060</v>
      </c>
      <c r="B1816" s="66">
        <v>44236</v>
      </c>
      <c r="C1816" s="33">
        <v>145</v>
      </c>
      <c r="D1816" s="33">
        <v>1303</v>
      </c>
      <c r="E1816" s="34">
        <v>0</v>
      </c>
      <c r="F1816" s="33">
        <v>51</v>
      </c>
      <c r="G1816" s="33">
        <v>269</v>
      </c>
      <c r="H1816" s="32">
        <v>0</v>
      </c>
    </row>
    <row r="1817" spans="1:8" s="170" customFormat="1" x14ac:dyDescent="0.35">
      <c r="A1817" s="197" t="s">
        <v>1061</v>
      </c>
      <c r="B1817" s="66">
        <v>44236</v>
      </c>
      <c r="C1817" s="33">
        <v>106</v>
      </c>
      <c r="D1817" s="33">
        <v>909</v>
      </c>
      <c r="E1817" s="34">
        <v>0</v>
      </c>
      <c r="F1817" s="33">
        <v>12</v>
      </c>
      <c r="G1817" s="33">
        <v>116</v>
      </c>
      <c r="H1817" s="32">
        <v>50</v>
      </c>
    </row>
    <row r="1818" spans="1:8" s="170" customFormat="1" x14ac:dyDescent="0.35">
      <c r="A1818" s="197" t="s">
        <v>1062</v>
      </c>
      <c r="B1818" s="66">
        <v>44236</v>
      </c>
      <c r="C1818" s="33">
        <v>95</v>
      </c>
      <c r="D1818" s="33">
        <v>989</v>
      </c>
      <c r="E1818" s="34">
        <v>0</v>
      </c>
      <c r="F1818" s="33">
        <v>63</v>
      </c>
      <c r="G1818" s="33">
        <v>199</v>
      </c>
      <c r="H1818" s="32">
        <v>0</v>
      </c>
    </row>
    <row r="1819" spans="1:8" s="170" customFormat="1" x14ac:dyDescent="0.35">
      <c r="A1819" s="197" t="s">
        <v>1063</v>
      </c>
      <c r="B1819" s="66">
        <v>44236</v>
      </c>
      <c r="C1819" s="33">
        <v>169</v>
      </c>
      <c r="D1819" s="33">
        <v>870</v>
      </c>
      <c r="E1819" s="34">
        <v>28</v>
      </c>
      <c r="F1819" s="33">
        <v>53</v>
      </c>
      <c r="G1819" s="33">
        <v>206</v>
      </c>
      <c r="H1819" s="32">
        <v>47</v>
      </c>
    </row>
    <row r="1820" spans="1:8" s="170" customFormat="1" x14ac:dyDescent="0.35">
      <c r="A1820" s="197" t="s">
        <v>1057</v>
      </c>
      <c r="B1820" s="66">
        <v>44237</v>
      </c>
      <c r="C1820" s="33">
        <v>455</v>
      </c>
      <c r="D1820" s="33">
        <v>2584</v>
      </c>
      <c r="E1820" s="34">
        <v>0</v>
      </c>
      <c r="F1820" s="33">
        <v>77</v>
      </c>
      <c r="G1820" s="33">
        <v>254</v>
      </c>
      <c r="H1820" s="32">
        <v>0</v>
      </c>
    </row>
    <row r="1821" spans="1:8" s="170" customFormat="1" x14ac:dyDescent="0.35">
      <c r="A1821" s="197" t="s">
        <v>1059</v>
      </c>
      <c r="B1821" s="66">
        <v>44237</v>
      </c>
      <c r="C1821" s="33">
        <v>169</v>
      </c>
      <c r="D1821" s="33">
        <v>1323</v>
      </c>
      <c r="E1821" s="34">
        <v>0</v>
      </c>
      <c r="F1821" s="33">
        <v>65</v>
      </c>
      <c r="G1821" s="33">
        <v>224</v>
      </c>
      <c r="H1821" s="32">
        <v>0</v>
      </c>
    </row>
    <row r="1822" spans="1:8" s="170" customFormat="1" x14ac:dyDescent="0.35">
      <c r="A1822" s="197" t="s">
        <v>1060</v>
      </c>
      <c r="B1822" s="66">
        <v>44237</v>
      </c>
      <c r="C1822" s="33">
        <v>152</v>
      </c>
      <c r="D1822" s="33">
        <v>1297</v>
      </c>
      <c r="E1822" s="34">
        <v>0</v>
      </c>
      <c r="F1822" s="33">
        <v>49</v>
      </c>
      <c r="G1822" s="33">
        <v>264</v>
      </c>
      <c r="H1822" s="32">
        <v>0</v>
      </c>
    </row>
    <row r="1823" spans="1:8" s="170" customFormat="1" x14ac:dyDescent="0.35">
      <c r="A1823" s="197" t="s">
        <v>1061</v>
      </c>
      <c r="B1823" s="66">
        <v>44237</v>
      </c>
      <c r="C1823" s="33">
        <v>99</v>
      </c>
      <c r="D1823" s="33">
        <v>892</v>
      </c>
      <c r="E1823" s="34">
        <v>0</v>
      </c>
      <c r="F1823" s="33">
        <v>19</v>
      </c>
      <c r="G1823" s="33">
        <v>144</v>
      </c>
      <c r="H1823" s="32">
        <v>50</v>
      </c>
    </row>
    <row r="1824" spans="1:8" s="170" customFormat="1" x14ac:dyDescent="0.35">
      <c r="A1824" s="197" t="s">
        <v>1062</v>
      </c>
      <c r="B1824" s="66">
        <v>44237</v>
      </c>
      <c r="C1824" s="33">
        <v>96</v>
      </c>
      <c r="D1824" s="33">
        <v>981</v>
      </c>
      <c r="E1824" s="34">
        <v>0</v>
      </c>
      <c r="F1824" s="33">
        <v>59</v>
      </c>
      <c r="G1824" s="33">
        <v>211</v>
      </c>
      <c r="H1824" s="32">
        <v>0</v>
      </c>
    </row>
    <row r="1825" spans="1:8" s="170" customFormat="1" x14ac:dyDescent="0.35">
      <c r="A1825" s="197" t="s">
        <v>1063</v>
      </c>
      <c r="B1825" s="66">
        <v>44237</v>
      </c>
      <c r="C1825" s="33">
        <v>178</v>
      </c>
      <c r="D1825" s="33">
        <v>852</v>
      </c>
      <c r="E1825" s="34">
        <v>27</v>
      </c>
      <c r="F1825" s="33">
        <v>44</v>
      </c>
      <c r="G1825" s="33">
        <v>224</v>
      </c>
      <c r="H1825" s="32">
        <v>48</v>
      </c>
    </row>
    <row r="1826" spans="1:8" s="170" customFormat="1" x14ac:dyDescent="0.35">
      <c r="A1826" s="197" t="s">
        <v>1057</v>
      </c>
      <c r="B1826" s="66">
        <v>44238</v>
      </c>
      <c r="C1826" s="33">
        <v>440</v>
      </c>
      <c r="D1826" s="33">
        <v>2565</v>
      </c>
      <c r="E1826" s="34">
        <v>0</v>
      </c>
      <c r="F1826" s="33">
        <v>91</v>
      </c>
      <c r="G1826" s="33">
        <v>271</v>
      </c>
      <c r="H1826" s="32">
        <v>0</v>
      </c>
    </row>
    <row r="1827" spans="1:8" s="170" customFormat="1" x14ac:dyDescent="0.35">
      <c r="A1827" s="197" t="s">
        <v>1059</v>
      </c>
      <c r="B1827" s="66">
        <v>44238</v>
      </c>
      <c r="C1827" s="33">
        <v>164</v>
      </c>
      <c r="D1827" s="33">
        <v>1297</v>
      </c>
      <c r="E1827" s="34">
        <v>0</v>
      </c>
      <c r="F1827" s="33">
        <v>69</v>
      </c>
      <c r="G1827" s="33">
        <v>257</v>
      </c>
      <c r="H1827" s="32">
        <v>0</v>
      </c>
    </row>
    <row r="1828" spans="1:8" s="170" customFormat="1" x14ac:dyDescent="0.35">
      <c r="A1828" s="197" t="s">
        <v>1060</v>
      </c>
      <c r="B1828" s="66">
        <v>44238</v>
      </c>
      <c r="C1828" s="33">
        <v>145</v>
      </c>
      <c r="D1828" s="33">
        <v>1306</v>
      </c>
      <c r="E1828" s="34">
        <v>0</v>
      </c>
      <c r="F1828" s="33">
        <v>55</v>
      </c>
      <c r="G1828" s="33">
        <v>263</v>
      </c>
      <c r="H1828" s="32">
        <v>0</v>
      </c>
    </row>
    <row r="1829" spans="1:8" s="170" customFormat="1" x14ac:dyDescent="0.35">
      <c r="A1829" s="197" t="s">
        <v>1061</v>
      </c>
      <c r="B1829" s="66">
        <v>44238</v>
      </c>
      <c r="C1829" s="33">
        <v>101</v>
      </c>
      <c r="D1829" s="33">
        <v>883</v>
      </c>
      <c r="E1829" s="34">
        <v>0</v>
      </c>
      <c r="F1829" s="33">
        <v>16</v>
      </c>
      <c r="G1829" s="33">
        <v>158</v>
      </c>
      <c r="H1829" s="32">
        <v>50</v>
      </c>
    </row>
    <row r="1830" spans="1:8" s="170" customFormat="1" x14ac:dyDescent="0.35">
      <c r="A1830" s="197" t="s">
        <v>1062</v>
      </c>
      <c r="B1830" s="66">
        <v>44238</v>
      </c>
      <c r="C1830" s="33">
        <v>92</v>
      </c>
      <c r="D1830" s="33">
        <v>965</v>
      </c>
      <c r="E1830" s="34">
        <v>0</v>
      </c>
      <c r="F1830" s="33">
        <v>61</v>
      </c>
      <c r="G1830" s="33">
        <v>220</v>
      </c>
      <c r="H1830" s="32">
        <v>0</v>
      </c>
    </row>
    <row r="1831" spans="1:8" s="170" customFormat="1" x14ac:dyDescent="0.35">
      <c r="A1831" s="197" t="s">
        <v>1063</v>
      </c>
      <c r="B1831" s="66">
        <v>44238</v>
      </c>
      <c r="C1831" s="33">
        <v>183</v>
      </c>
      <c r="D1831" s="33">
        <v>861</v>
      </c>
      <c r="E1831" s="34">
        <v>22</v>
      </c>
      <c r="F1831" s="33">
        <v>39</v>
      </c>
      <c r="G1831" s="33">
        <v>211</v>
      </c>
      <c r="H1831" s="32">
        <v>53</v>
      </c>
    </row>
    <row r="1832" spans="1:8" s="170" customFormat="1" x14ac:dyDescent="0.35">
      <c r="A1832" s="197" t="s">
        <v>1057</v>
      </c>
      <c r="B1832" s="66">
        <v>44239</v>
      </c>
      <c r="C1832" s="33">
        <v>451</v>
      </c>
      <c r="D1832" s="33">
        <v>2542</v>
      </c>
      <c r="E1832" s="34">
        <v>0</v>
      </c>
      <c r="F1832" s="33">
        <v>83</v>
      </c>
      <c r="G1832" s="33">
        <v>302</v>
      </c>
      <c r="H1832" s="32">
        <v>0</v>
      </c>
    </row>
    <row r="1833" spans="1:8" s="170" customFormat="1" x14ac:dyDescent="0.35">
      <c r="A1833" s="197" t="s">
        <v>1059</v>
      </c>
      <c r="B1833" s="66">
        <v>44239</v>
      </c>
      <c r="C1833" s="33">
        <v>172</v>
      </c>
      <c r="D1833" s="33">
        <v>1289</v>
      </c>
      <c r="E1833" s="34">
        <v>0</v>
      </c>
      <c r="F1833" s="33">
        <v>64</v>
      </c>
      <c r="G1833" s="33">
        <v>234</v>
      </c>
      <c r="H1833" s="32">
        <v>0</v>
      </c>
    </row>
    <row r="1834" spans="1:8" s="170" customFormat="1" x14ac:dyDescent="0.35">
      <c r="A1834" s="197" t="s">
        <v>1060</v>
      </c>
      <c r="B1834" s="66">
        <v>44239</v>
      </c>
      <c r="C1834" s="33">
        <v>148</v>
      </c>
      <c r="D1834" s="33">
        <v>1286</v>
      </c>
      <c r="E1834" s="34">
        <v>0</v>
      </c>
      <c r="F1834" s="33">
        <v>52</v>
      </c>
      <c r="G1834" s="33">
        <v>274</v>
      </c>
      <c r="H1834" s="32">
        <v>0</v>
      </c>
    </row>
    <row r="1835" spans="1:8" s="170" customFormat="1" x14ac:dyDescent="0.35">
      <c r="A1835" s="197" t="s">
        <v>1061</v>
      </c>
      <c r="B1835" s="66">
        <v>44239</v>
      </c>
      <c r="C1835" s="33">
        <v>104</v>
      </c>
      <c r="D1835" s="33">
        <v>857</v>
      </c>
      <c r="E1835" s="34">
        <v>0</v>
      </c>
      <c r="F1835" s="33">
        <v>16</v>
      </c>
      <c r="G1835" s="33">
        <v>166</v>
      </c>
      <c r="H1835" s="32">
        <v>50</v>
      </c>
    </row>
    <row r="1836" spans="1:8" s="170" customFormat="1" x14ac:dyDescent="0.35">
      <c r="A1836" s="197" t="s">
        <v>1062</v>
      </c>
      <c r="B1836" s="66">
        <v>44239</v>
      </c>
      <c r="C1836" s="33">
        <v>90</v>
      </c>
      <c r="D1836" s="33">
        <v>995</v>
      </c>
      <c r="E1836" s="34">
        <v>0</v>
      </c>
      <c r="F1836" s="33">
        <v>65</v>
      </c>
      <c r="G1836" s="33">
        <v>183</v>
      </c>
      <c r="H1836" s="32">
        <v>0</v>
      </c>
    </row>
    <row r="1837" spans="1:8" s="170" customFormat="1" x14ac:dyDescent="0.35">
      <c r="A1837" s="197" t="s">
        <v>1063</v>
      </c>
      <c r="B1837" s="66">
        <v>44239</v>
      </c>
      <c r="C1837" s="33">
        <v>164</v>
      </c>
      <c r="D1837" s="33">
        <v>852</v>
      </c>
      <c r="E1837" s="34">
        <v>18</v>
      </c>
      <c r="F1837" s="33">
        <v>58</v>
      </c>
      <c r="G1837" s="33">
        <v>215</v>
      </c>
      <c r="H1837" s="32">
        <v>57</v>
      </c>
    </row>
    <row r="1838" spans="1:8" s="170" customFormat="1" x14ac:dyDescent="0.35">
      <c r="A1838" s="197" t="s">
        <v>1057</v>
      </c>
      <c r="B1838" s="66">
        <v>44240</v>
      </c>
      <c r="C1838" s="33">
        <v>443</v>
      </c>
      <c r="D1838" s="33">
        <v>2483</v>
      </c>
      <c r="E1838" s="34">
        <v>0</v>
      </c>
      <c r="F1838" s="33">
        <v>87</v>
      </c>
      <c r="G1838" s="33">
        <v>360</v>
      </c>
      <c r="H1838" s="32">
        <v>0</v>
      </c>
    </row>
    <row r="1839" spans="1:8" s="170" customFormat="1" x14ac:dyDescent="0.35">
      <c r="A1839" s="197" t="s">
        <v>1059</v>
      </c>
      <c r="B1839" s="66">
        <v>44240</v>
      </c>
      <c r="C1839" s="33">
        <v>163</v>
      </c>
      <c r="D1839" s="33">
        <v>1269</v>
      </c>
      <c r="E1839" s="34">
        <v>0</v>
      </c>
      <c r="F1839" s="33">
        <v>73</v>
      </c>
      <c r="G1839" s="33">
        <v>236</v>
      </c>
      <c r="H1839" s="32">
        <v>0</v>
      </c>
    </row>
    <row r="1840" spans="1:8" s="170" customFormat="1" x14ac:dyDescent="0.35">
      <c r="A1840" s="197" t="s">
        <v>1060</v>
      </c>
      <c r="B1840" s="66">
        <v>44240</v>
      </c>
      <c r="C1840" s="33">
        <v>148</v>
      </c>
      <c r="D1840" s="33">
        <v>1233</v>
      </c>
      <c r="E1840" s="34">
        <v>0</v>
      </c>
      <c r="F1840" s="33">
        <v>54</v>
      </c>
      <c r="G1840" s="33">
        <v>316</v>
      </c>
      <c r="H1840" s="32">
        <v>0</v>
      </c>
    </row>
    <row r="1841" spans="1:8" s="170" customFormat="1" x14ac:dyDescent="0.35">
      <c r="A1841" s="197" t="s">
        <v>1061</v>
      </c>
      <c r="B1841" s="66">
        <v>44240</v>
      </c>
      <c r="C1841" s="33">
        <v>105</v>
      </c>
      <c r="D1841" s="33">
        <v>837</v>
      </c>
      <c r="E1841" s="34">
        <v>0</v>
      </c>
      <c r="F1841" s="33">
        <v>16</v>
      </c>
      <c r="G1841" s="33">
        <v>176</v>
      </c>
      <c r="H1841" s="32">
        <v>50</v>
      </c>
    </row>
    <row r="1842" spans="1:8" s="170" customFormat="1" x14ac:dyDescent="0.35">
      <c r="A1842" s="197" t="s">
        <v>1062</v>
      </c>
      <c r="B1842" s="66">
        <v>44240</v>
      </c>
      <c r="C1842" s="33">
        <v>92</v>
      </c>
      <c r="D1842" s="33">
        <v>974</v>
      </c>
      <c r="E1842" s="34">
        <v>0</v>
      </c>
      <c r="F1842" s="33">
        <v>62</v>
      </c>
      <c r="G1842" s="33">
        <v>205</v>
      </c>
      <c r="H1842" s="32">
        <v>0</v>
      </c>
    </row>
    <row r="1843" spans="1:8" s="170" customFormat="1" x14ac:dyDescent="0.35">
      <c r="A1843" s="197" t="s">
        <v>1063</v>
      </c>
      <c r="B1843" s="66">
        <v>44240</v>
      </c>
      <c r="C1843" s="33">
        <v>156</v>
      </c>
      <c r="D1843" s="33">
        <v>830</v>
      </c>
      <c r="E1843" s="34">
        <v>16</v>
      </c>
      <c r="F1843" s="33">
        <v>66</v>
      </c>
      <c r="G1843" s="33">
        <v>226</v>
      </c>
      <c r="H1843" s="32">
        <v>59</v>
      </c>
    </row>
    <row r="1844" spans="1:8" s="170" customFormat="1" x14ac:dyDescent="0.35">
      <c r="A1844" s="197" t="s">
        <v>1057</v>
      </c>
      <c r="B1844" s="66">
        <v>44241</v>
      </c>
      <c r="C1844" s="33">
        <v>430</v>
      </c>
      <c r="D1844" s="33">
        <v>2411</v>
      </c>
      <c r="E1844" s="34">
        <v>0</v>
      </c>
      <c r="F1844" s="33">
        <v>87</v>
      </c>
      <c r="G1844" s="33">
        <v>401</v>
      </c>
      <c r="H1844" s="32">
        <v>0</v>
      </c>
    </row>
    <row r="1845" spans="1:8" s="170" customFormat="1" x14ac:dyDescent="0.35">
      <c r="A1845" s="197" t="s">
        <v>1059</v>
      </c>
      <c r="B1845" s="66">
        <v>44241</v>
      </c>
      <c r="C1845" s="33">
        <v>164</v>
      </c>
      <c r="D1845" s="33">
        <v>1232</v>
      </c>
      <c r="E1845" s="34">
        <v>0</v>
      </c>
      <c r="F1845" s="33">
        <v>72</v>
      </c>
      <c r="G1845" s="33">
        <v>244</v>
      </c>
      <c r="H1845" s="32">
        <v>0</v>
      </c>
    </row>
    <row r="1846" spans="1:8" s="170" customFormat="1" x14ac:dyDescent="0.35">
      <c r="A1846" s="197" t="s">
        <v>1060</v>
      </c>
      <c r="B1846" s="66">
        <v>44241</v>
      </c>
      <c r="C1846" s="33">
        <v>145</v>
      </c>
      <c r="D1846" s="33">
        <v>1193</v>
      </c>
      <c r="E1846" s="34">
        <v>0</v>
      </c>
      <c r="F1846" s="33">
        <v>57</v>
      </c>
      <c r="G1846" s="33">
        <v>346</v>
      </c>
      <c r="H1846" s="32">
        <v>0</v>
      </c>
    </row>
    <row r="1847" spans="1:8" s="170" customFormat="1" x14ac:dyDescent="0.35">
      <c r="A1847" s="197" t="s">
        <v>1061</v>
      </c>
      <c r="B1847" s="66">
        <v>44241</v>
      </c>
      <c r="C1847" s="33">
        <v>97</v>
      </c>
      <c r="D1847" s="33">
        <v>832</v>
      </c>
      <c r="E1847" s="34">
        <v>0</v>
      </c>
      <c r="F1847" s="33">
        <v>14</v>
      </c>
      <c r="G1847" s="33">
        <v>171</v>
      </c>
      <c r="H1847" s="32">
        <v>50</v>
      </c>
    </row>
    <row r="1848" spans="1:8" s="170" customFormat="1" x14ac:dyDescent="0.35">
      <c r="A1848" s="197" t="s">
        <v>1062</v>
      </c>
      <c r="B1848" s="66">
        <v>44241</v>
      </c>
      <c r="C1848" s="33">
        <v>88</v>
      </c>
      <c r="D1848" s="33">
        <v>937</v>
      </c>
      <c r="E1848" s="34">
        <v>0</v>
      </c>
      <c r="F1848" s="33">
        <v>65</v>
      </c>
      <c r="G1848" s="33">
        <v>241</v>
      </c>
      <c r="H1848" s="32">
        <v>0</v>
      </c>
    </row>
    <row r="1849" spans="1:8" s="170" customFormat="1" x14ac:dyDescent="0.35">
      <c r="A1849" s="197" t="s">
        <v>1063</v>
      </c>
      <c r="B1849" s="66">
        <v>44241</v>
      </c>
      <c r="C1849" s="33">
        <v>169</v>
      </c>
      <c r="D1849" s="33">
        <v>795</v>
      </c>
      <c r="E1849" s="34">
        <v>16</v>
      </c>
      <c r="F1849" s="33">
        <v>53</v>
      </c>
      <c r="G1849" s="33">
        <v>261</v>
      </c>
      <c r="H1849" s="32">
        <v>59</v>
      </c>
    </row>
    <row r="1850" spans="1:8" s="170" customFormat="1" x14ac:dyDescent="0.35">
      <c r="A1850" s="197" t="s">
        <v>1057</v>
      </c>
      <c r="B1850" s="66">
        <v>44242</v>
      </c>
      <c r="C1850" s="33">
        <v>440</v>
      </c>
      <c r="D1850" s="33">
        <v>2410</v>
      </c>
      <c r="E1850" s="34">
        <v>0</v>
      </c>
      <c r="F1850" s="33">
        <v>73</v>
      </c>
      <c r="G1850" s="33">
        <v>433</v>
      </c>
      <c r="H1850" s="32">
        <v>0</v>
      </c>
    </row>
    <row r="1851" spans="1:8" s="170" customFormat="1" x14ac:dyDescent="0.35">
      <c r="A1851" s="197" t="s">
        <v>1059</v>
      </c>
      <c r="B1851" s="66">
        <v>44242</v>
      </c>
      <c r="C1851" s="33">
        <v>166</v>
      </c>
      <c r="D1851" s="33">
        <v>1195</v>
      </c>
      <c r="E1851" s="34">
        <v>0</v>
      </c>
      <c r="F1851" s="33">
        <v>64</v>
      </c>
      <c r="G1851" s="33">
        <v>284</v>
      </c>
      <c r="H1851" s="32">
        <v>0</v>
      </c>
    </row>
    <row r="1852" spans="1:8" s="170" customFormat="1" x14ac:dyDescent="0.35">
      <c r="A1852" s="197" t="s">
        <v>1060</v>
      </c>
      <c r="B1852" s="66">
        <v>44242</v>
      </c>
      <c r="C1852" s="33">
        <v>141</v>
      </c>
      <c r="D1852" s="33">
        <v>1249</v>
      </c>
      <c r="E1852" s="34">
        <v>0</v>
      </c>
      <c r="F1852" s="33">
        <v>61</v>
      </c>
      <c r="G1852" s="33">
        <v>301</v>
      </c>
      <c r="H1852" s="32">
        <v>0</v>
      </c>
    </row>
    <row r="1853" spans="1:8" s="170" customFormat="1" x14ac:dyDescent="0.35">
      <c r="A1853" s="197" t="s">
        <v>1061</v>
      </c>
      <c r="B1853" s="66">
        <v>44242</v>
      </c>
      <c r="C1853" s="33">
        <v>89</v>
      </c>
      <c r="D1853" s="33">
        <v>829</v>
      </c>
      <c r="E1853" s="34">
        <v>0</v>
      </c>
      <c r="F1853" s="33">
        <v>24</v>
      </c>
      <c r="G1853" s="33">
        <v>182</v>
      </c>
      <c r="H1853" s="32">
        <v>50</v>
      </c>
    </row>
    <row r="1854" spans="1:8" s="170" customFormat="1" x14ac:dyDescent="0.35">
      <c r="A1854" s="197" t="s">
        <v>1062</v>
      </c>
      <c r="B1854" s="66">
        <v>44242</v>
      </c>
      <c r="C1854" s="33">
        <v>97</v>
      </c>
      <c r="D1854" s="33">
        <v>922</v>
      </c>
      <c r="E1854" s="34">
        <v>0</v>
      </c>
      <c r="F1854" s="33">
        <v>56</v>
      </c>
      <c r="G1854" s="33">
        <v>255</v>
      </c>
      <c r="H1854" s="32">
        <v>0</v>
      </c>
    </row>
    <row r="1855" spans="1:8" s="170" customFormat="1" x14ac:dyDescent="0.35">
      <c r="A1855" s="197" t="s">
        <v>1063</v>
      </c>
      <c r="B1855" s="66">
        <v>44242</v>
      </c>
      <c r="C1855" s="33">
        <v>167</v>
      </c>
      <c r="D1855" s="33">
        <v>815</v>
      </c>
      <c r="E1855" s="34">
        <v>17</v>
      </c>
      <c r="F1855" s="33">
        <v>55</v>
      </c>
      <c r="G1855" s="33">
        <v>241</v>
      </c>
      <c r="H1855" s="32">
        <v>58</v>
      </c>
    </row>
    <row r="1856" spans="1:8" s="170" customFormat="1" x14ac:dyDescent="0.35">
      <c r="A1856" s="197" t="s">
        <v>1057</v>
      </c>
      <c r="B1856" s="66">
        <v>44243</v>
      </c>
      <c r="C1856" s="33">
        <v>440</v>
      </c>
      <c r="D1856" s="33">
        <v>2466</v>
      </c>
      <c r="E1856" s="34">
        <v>0</v>
      </c>
      <c r="F1856" s="33">
        <v>82</v>
      </c>
      <c r="G1856" s="33">
        <v>387</v>
      </c>
      <c r="H1856" s="32">
        <v>0</v>
      </c>
    </row>
    <row r="1857" spans="1:8" s="170" customFormat="1" x14ac:dyDescent="0.35">
      <c r="A1857" s="197" t="s">
        <v>1059</v>
      </c>
      <c r="B1857" s="66">
        <v>44243</v>
      </c>
      <c r="C1857" s="33">
        <v>162</v>
      </c>
      <c r="D1857" s="33">
        <v>1234</v>
      </c>
      <c r="E1857" s="34">
        <v>0</v>
      </c>
      <c r="F1857" s="33">
        <v>64</v>
      </c>
      <c r="G1857" s="33">
        <v>268</v>
      </c>
      <c r="H1857" s="32">
        <v>0</v>
      </c>
    </row>
    <row r="1858" spans="1:8" s="170" customFormat="1" x14ac:dyDescent="0.35">
      <c r="A1858" s="197" t="s">
        <v>1060</v>
      </c>
      <c r="B1858" s="66">
        <v>44243</v>
      </c>
      <c r="C1858" s="33">
        <v>130</v>
      </c>
      <c r="D1858" s="33">
        <v>1260</v>
      </c>
      <c r="E1858" s="34">
        <v>0</v>
      </c>
      <c r="F1858" s="33">
        <v>70</v>
      </c>
      <c r="G1858" s="33">
        <v>300</v>
      </c>
      <c r="H1858" s="32">
        <v>0</v>
      </c>
    </row>
    <row r="1859" spans="1:8" s="170" customFormat="1" x14ac:dyDescent="0.35">
      <c r="A1859" s="197" t="s">
        <v>1061</v>
      </c>
      <c r="B1859" s="66">
        <v>44243</v>
      </c>
      <c r="C1859" s="33">
        <v>97</v>
      </c>
      <c r="D1859" s="33">
        <v>862</v>
      </c>
      <c r="E1859" s="34">
        <v>0</v>
      </c>
      <c r="F1859" s="33">
        <v>20</v>
      </c>
      <c r="G1859" s="33">
        <v>156</v>
      </c>
      <c r="H1859" s="32">
        <v>50</v>
      </c>
    </row>
    <row r="1860" spans="1:8" s="170" customFormat="1" x14ac:dyDescent="0.35">
      <c r="A1860" s="197" t="s">
        <v>1062</v>
      </c>
      <c r="B1860" s="66">
        <v>44243</v>
      </c>
      <c r="C1860" s="33">
        <v>95</v>
      </c>
      <c r="D1860" s="33">
        <v>958</v>
      </c>
      <c r="E1860" s="34">
        <v>0</v>
      </c>
      <c r="F1860" s="33">
        <v>61</v>
      </c>
      <c r="G1860" s="33">
        <v>223</v>
      </c>
      <c r="H1860" s="32">
        <v>0</v>
      </c>
    </row>
    <row r="1861" spans="1:8" s="170" customFormat="1" x14ac:dyDescent="0.35">
      <c r="A1861" s="197" t="s">
        <v>1063</v>
      </c>
      <c r="B1861" s="66">
        <v>44243</v>
      </c>
      <c r="C1861" s="33">
        <v>166</v>
      </c>
      <c r="D1861" s="33">
        <v>836</v>
      </c>
      <c r="E1861" s="34">
        <v>13</v>
      </c>
      <c r="F1861" s="33">
        <v>56</v>
      </c>
      <c r="G1861" s="33">
        <v>218</v>
      </c>
      <c r="H1861" s="32">
        <v>62</v>
      </c>
    </row>
    <row r="1862" spans="1:8" s="170" customFormat="1" x14ac:dyDescent="0.35">
      <c r="A1862" s="197" t="s">
        <v>1057</v>
      </c>
      <c r="B1862" s="66">
        <v>44244</v>
      </c>
      <c r="C1862" s="33">
        <v>437</v>
      </c>
      <c r="D1862" s="33">
        <v>2529</v>
      </c>
      <c r="E1862" s="34">
        <v>0</v>
      </c>
      <c r="F1862" s="33">
        <v>89</v>
      </c>
      <c r="G1862" s="33">
        <v>308</v>
      </c>
      <c r="H1862" s="32">
        <v>0</v>
      </c>
    </row>
    <row r="1863" spans="1:8" s="170" customFormat="1" x14ac:dyDescent="0.35">
      <c r="A1863" s="197" t="s">
        <v>1059</v>
      </c>
      <c r="B1863" s="66">
        <v>44244</v>
      </c>
      <c r="C1863" s="33">
        <v>166</v>
      </c>
      <c r="D1863" s="33">
        <v>1285</v>
      </c>
      <c r="E1863" s="34">
        <v>0</v>
      </c>
      <c r="F1863" s="33">
        <v>64</v>
      </c>
      <c r="G1863" s="33">
        <v>240</v>
      </c>
      <c r="H1863" s="32">
        <v>0</v>
      </c>
    </row>
    <row r="1864" spans="1:8" s="170" customFormat="1" x14ac:dyDescent="0.35">
      <c r="A1864" s="197" t="s">
        <v>1060</v>
      </c>
      <c r="B1864" s="66">
        <v>44244</v>
      </c>
      <c r="C1864" s="33">
        <v>135</v>
      </c>
      <c r="D1864" s="33">
        <v>1316</v>
      </c>
      <c r="E1864" s="34">
        <v>0</v>
      </c>
      <c r="F1864" s="33">
        <v>66</v>
      </c>
      <c r="G1864" s="33">
        <v>254</v>
      </c>
      <c r="H1864" s="32">
        <v>0</v>
      </c>
    </row>
    <row r="1865" spans="1:8" s="170" customFormat="1" x14ac:dyDescent="0.35">
      <c r="A1865" s="197" t="s">
        <v>1061</v>
      </c>
      <c r="B1865" s="66">
        <v>44244</v>
      </c>
      <c r="C1865" s="33">
        <v>99</v>
      </c>
      <c r="D1865" s="33">
        <v>900</v>
      </c>
      <c r="E1865" s="34">
        <v>0</v>
      </c>
      <c r="F1865" s="33">
        <v>16</v>
      </c>
      <c r="G1865" s="33">
        <v>132</v>
      </c>
      <c r="H1865" s="32">
        <v>50</v>
      </c>
    </row>
    <row r="1866" spans="1:8" s="170" customFormat="1" x14ac:dyDescent="0.35">
      <c r="A1866" s="197" t="s">
        <v>1062</v>
      </c>
      <c r="B1866" s="66">
        <v>44244</v>
      </c>
      <c r="C1866" s="33">
        <v>89</v>
      </c>
      <c r="D1866" s="33">
        <v>939</v>
      </c>
      <c r="E1866" s="34">
        <v>0</v>
      </c>
      <c r="F1866" s="33">
        <v>65</v>
      </c>
      <c r="G1866" s="33">
        <v>240</v>
      </c>
      <c r="H1866" s="32">
        <v>0</v>
      </c>
    </row>
    <row r="1867" spans="1:8" s="170" customFormat="1" x14ac:dyDescent="0.35">
      <c r="A1867" s="197" t="s">
        <v>1063</v>
      </c>
      <c r="B1867" s="66">
        <v>44244</v>
      </c>
      <c r="C1867" s="33">
        <v>177</v>
      </c>
      <c r="D1867" s="33">
        <v>856</v>
      </c>
      <c r="E1867" s="34">
        <v>13</v>
      </c>
      <c r="F1867" s="33">
        <v>45</v>
      </c>
      <c r="G1867" s="33">
        <v>204</v>
      </c>
      <c r="H1867" s="32">
        <v>62</v>
      </c>
    </row>
    <row r="1868" spans="1:8" s="170" customFormat="1" x14ac:dyDescent="0.35">
      <c r="A1868" s="197" t="s">
        <v>1057</v>
      </c>
      <c r="B1868" s="66">
        <v>44245</v>
      </c>
      <c r="C1868" s="33">
        <v>436</v>
      </c>
      <c r="D1868" s="33">
        <v>2529</v>
      </c>
      <c r="E1868" s="34">
        <v>0</v>
      </c>
      <c r="F1868" s="33">
        <v>86</v>
      </c>
      <c r="G1868" s="33">
        <v>300</v>
      </c>
      <c r="H1868" s="32">
        <v>0</v>
      </c>
    </row>
    <row r="1869" spans="1:8" s="170" customFormat="1" x14ac:dyDescent="0.35">
      <c r="A1869" s="197" t="s">
        <v>1059</v>
      </c>
      <c r="B1869" s="66">
        <v>44245</v>
      </c>
      <c r="C1869" s="33">
        <v>153</v>
      </c>
      <c r="D1869" s="33">
        <v>1284</v>
      </c>
      <c r="E1869" s="34">
        <v>0</v>
      </c>
      <c r="F1869" s="33">
        <v>73</v>
      </c>
      <c r="G1869" s="33">
        <v>228</v>
      </c>
      <c r="H1869" s="32">
        <v>0</v>
      </c>
    </row>
    <row r="1870" spans="1:8" s="170" customFormat="1" x14ac:dyDescent="0.35">
      <c r="A1870" s="197" t="s">
        <v>1060</v>
      </c>
      <c r="B1870" s="66">
        <v>44245</v>
      </c>
      <c r="C1870" s="33">
        <v>132</v>
      </c>
      <c r="D1870" s="33">
        <v>1339</v>
      </c>
      <c r="E1870" s="34">
        <v>0</v>
      </c>
      <c r="F1870" s="33">
        <v>67</v>
      </c>
      <c r="G1870" s="33">
        <v>240</v>
      </c>
      <c r="H1870" s="32">
        <v>0</v>
      </c>
    </row>
    <row r="1871" spans="1:8" s="170" customFormat="1" x14ac:dyDescent="0.35">
      <c r="A1871" s="197" t="s">
        <v>1061</v>
      </c>
      <c r="B1871" s="66">
        <v>44245</v>
      </c>
      <c r="C1871" s="33">
        <v>106</v>
      </c>
      <c r="D1871" s="33">
        <v>882</v>
      </c>
      <c r="E1871" s="34">
        <v>0</v>
      </c>
      <c r="F1871" s="33">
        <v>14</v>
      </c>
      <c r="G1871" s="33">
        <v>141</v>
      </c>
      <c r="H1871" s="32">
        <v>50</v>
      </c>
    </row>
    <row r="1872" spans="1:8" s="170" customFormat="1" x14ac:dyDescent="0.35">
      <c r="A1872" s="197" t="s">
        <v>1062</v>
      </c>
      <c r="B1872" s="66">
        <v>44245</v>
      </c>
      <c r="C1872" s="33">
        <v>88</v>
      </c>
      <c r="D1872" s="33">
        <v>987</v>
      </c>
      <c r="E1872" s="34">
        <v>0</v>
      </c>
      <c r="F1872" s="33">
        <v>65</v>
      </c>
      <c r="G1872" s="33">
        <v>204</v>
      </c>
      <c r="H1872" s="32">
        <v>0</v>
      </c>
    </row>
    <row r="1873" spans="1:8" s="170" customFormat="1" x14ac:dyDescent="0.35">
      <c r="A1873" s="197" t="s">
        <v>1063</v>
      </c>
      <c r="B1873" s="66">
        <v>44245</v>
      </c>
      <c r="C1873" s="33">
        <v>175</v>
      </c>
      <c r="D1873" s="33">
        <v>840</v>
      </c>
      <c r="E1873" s="34">
        <v>8</v>
      </c>
      <c r="F1873" s="33">
        <v>47</v>
      </c>
      <c r="G1873" s="33">
        <v>220</v>
      </c>
      <c r="H1873" s="32">
        <v>67</v>
      </c>
    </row>
    <row r="1874" spans="1:8" s="170" customFormat="1" x14ac:dyDescent="0.35">
      <c r="A1874" s="197" t="s">
        <v>1057</v>
      </c>
      <c r="B1874" s="66">
        <v>44246</v>
      </c>
      <c r="C1874" s="33">
        <v>440</v>
      </c>
      <c r="D1874" s="33">
        <v>2540</v>
      </c>
      <c r="E1874" s="34">
        <v>0</v>
      </c>
      <c r="F1874" s="33">
        <v>77</v>
      </c>
      <c r="G1874" s="33">
        <v>312</v>
      </c>
      <c r="H1874" s="32">
        <v>0</v>
      </c>
    </row>
    <row r="1875" spans="1:8" s="170" customFormat="1" x14ac:dyDescent="0.35">
      <c r="A1875" s="197" t="s">
        <v>1059</v>
      </c>
      <c r="B1875" s="66">
        <v>44246</v>
      </c>
      <c r="C1875" s="33">
        <v>156</v>
      </c>
      <c r="D1875" s="33">
        <v>1289</v>
      </c>
      <c r="E1875" s="34">
        <v>0</v>
      </c>
      <c r="F1875" s="33">
        <v>72</v>
      </c>
      <c r="G1875" s="33">
        <v>213</v>
      </c>
      <c r="H1875" s="32">
        <v>0</v>
      </c>
    </row>
    <row r="1876" spans="1:8" s="170" customFormat="1" x14ac:dyDescent="0.35">
      <c r="A1876" s="197" t="s">
        <v>1060</v>
      </c>
      <c r="B1876" s="66">
        <v>44246</v>
      </c>
      <c r="C1876" s="33">
        <v>139</v>
      </c>
      <c r="D1876" s="33">
        <v>1320</v>
      </c>
      <c r="E1876" s="34">
        <v>0</v>
      </c>
      <c r="F1876" s="33">
        <v>61</v>
      </c>
      <c r="G1876" s="33">
        <v>260</v>
      </c>
      <c r="H1876" s="32">
        <v>0</v>
      </c>
    </row>
    <row r="1877" spans="1:8" s="170" customFormat="1" x14ac:dyDescent="0.35">
      <c r="A1877" s="197" t="s">
        <v>1061</v>
      </c>
      <c r="B1877" s="66">
        <v>44246</v>
      </c>
      <c r="C1877" s="33">
        <v>101</v>
      </c>
      <c r="D1877" s="33">
        <v>867</v>
      </c>
      <c r="E1877" s="34">
        <v>0</v>
      </c>
      <c r="F1877" s="33">
        <v>17</v>
      </c>
      <c r="G1877" s="33">
        <v>144</v>
      </c>
      <c r="H1877" s="32">
        <v>50</v>
      </c>
    </row>
    <row r="1878" spans="1:8" s="170" customFormat="1" x14ac:dyDescent="0.35">
      <c r="A1878" s="197" t="s">
        <v>1062</v>
      </c>
      <c r="B1878" s="66">
        <v>44246</v>
      </c>
      <c r="C1878" s="33">
        <v>89</v>
      </c>
      <c r="D1878" s="33">
        <v>967</v>
      </c>
      <c r="E1878" s="34">
        <v>0</v>
      </c>
      <c r="F1878" s="33">
        <v>64</v>
      </c>
      <c r="G1878" s="33">
        <v>219</v>
      </c>
      <c r="H1878" s="32">
        <v>0</v>
      </c>
    </row>
    <row r="1879" spans="1:8" s="170" customFormat="1" x14ac:dyDescent="0.35">
      <c r="A1879" s="197" t="s">
        <v>1063</v>
      </c>
      <c r="B1879" s="66">
        <v>44246</v>
      </c>
      <c r="C1879" s="33">
        <v>164</v>
      </c>
      <c r="D1879" s="33">
        <v>797</v>
      </c>
      <c r="E1879" s="34">
        <v>7</v>
      </c>
      <c r="F1879" s="33">
        <v>58</v>
      </c>
      <c r="G1879" s="33">
        <v>258</v>
      </c>
      <c r="H1879" s="32">
        <v>68</v>
      </c>
    </row>
    <row r="1880" spans="1:8" s="170" customFormat="1" x14ac:dyDescent="0.35">
      <c r="A1880" s="197" t="s">
        <v>1057</v>
      </c>
      <c r="B1880" s="66">
        <v>44247</v>
      </c>
      <c r="C1880" s="33">
        <v>432</v>
      </c>
      <c r="D1880" s="33">
        <v>2499</v>
      </c>
      <c r="E1880" s="34">
        <v>0</v>
      </c>
      <c r="F1880" s="33">
        <v>89</v>
      </c>
      <c r="G1880" s="33">
        <v>348</v>
      </c>
      <c r="H1880" s="32">
        <v>0</v>
      </c>
    </row>
    <row r="1881" spans="1:8" s="170" customFormat="1" x14ac:dyDescent="0.35">
      <c r="A1881" s="197" t="s">
        <v>1059</v>
      </c>
      <c r="B1881" s="66">
        <v>44247</v>
      </c>
      <c r="C1881" s="33">
        <v>156</v>
      </c>
      <c r="D1881" s="33">
        <v>1268</v>
      </c>
      <c r="E1881" s="34">
        <v>0</v>
      </c>
      <c r="F1881" s="33">
        <v>73</v>
      </c>
      <c r="G1881" s="33">
        <v>239</v>
      </c>
      <c r="H1881" s="32">
        <v>0</v>
      </c>
    </row>
    <row r="1882" spans="1:8" s="170" customFormat="1" x14ac:dyDescent="0.35">
      <c r="A1882" s="197" t="s">
        <v>1060</v>
      </c>
      <c r="B1882" s="66">
        <v>44247</v>
      </c>
      <c r="C1882" s="33">
        <v>132</v>
      </c>
      <c r="D1882" s="33">
        <v>1225</v>
      </c>
      <c r="E1882" s="34">
        <v>0</v>
      </c>
      <c r="F1882" s="33">
        <v>63</v>
      </c>
      <c r="G1882" s="33">
        <v>320</v>
      </c>
      <c r="H1882" s="32">
        <v>0</v>
      </c>
    </row>
    <row r="1883" spans="1:8" s="170" customFormat="1" x14ac:dyDescent="0.35">
      <c r="A1883" s="197" t="s">
        <v>1061</v>
      </c>
      <c r="B1883" s="66">
        <v>44247</v>
      </c>
      <c r="C1883" s="33">
        <v>98</v>
      </c>
      <c r="D1883" s="33">
        <v>812</v>
      </c>
      <c r="E1883" s="34">
        <v>0</v>
      </c>
      <c r="F1883" s="33">
        <v>19</v>
      </c>
      <c r="G1883" s="33">
        <v>192</v>
      </c>
      <c r="H1883" s="32">
        <v>50</v>
      </c>
    </row>
    <row r="1884" spans="1:8" s="170" customFormat="1" x14ac:dyDescent="0.35">
      <c r="A1884" s="197" t="s">
        <v>1062</v>
      </c>
      <c r="B1884" s="66">
        <v>44247</v>
      </c>
      <c r="C1884" s="33">
        <v>89</v>
      </c>
      <c r="D1884" s="33">
        <v>928</v>
      </c>
      <c r="E1884" s="34">
        <v>0</v>
      </c>
      <c r="F1884" s="33">
        <v>69</v>
      </c>
      <c r="G1884" s="33">
        <v>255</v>
      </c>
      <c r="H1884" s="32">
        <v>0</v>
      </c>
    </row>
    <row r="1885" spans="1:8" s="170" customFormat="1" x14ac:dyDescent="0.35">
      <c r="A1885" s="197" t="s">
        <v>1063</v>
      </c>
      <c r="B1885" s="66">
        <v>44247</v>
      </c>
      <c r="C1885" s="33">
        <v>163</v>
      </c>
      <c r="D1885" s="33">
        <v>783</v>
      </c>
      <c r="E1885" s="34">
        <v>8</v>
      </c>
      <c r="F1885" s="33">
        <v>59</v>
      </c>
      <c r="G1885" s="33">
        <v>272</v>
      </c>
      <c r="H1885" s="32">
        <v>67</v>
      </c>
    </row>
    <row r="1886" spans="1:8" s="170" customFormat="1" x14ac:dyDescent="0.35">
      <c r="A1886" s="197" t="s">
        <v>1057</v>
      </c>
      <c r="B1886" s="66">
        <v>44248</v>
      </c>
      <c r="C1886" s="33">
        <v>416</v>
      </c>
      <c r="D1886" s="33">
        <v>2424</v>
      </c>
      <c r="E1886" s="34">
        <v>0</v>
      </c>
      <c r="F1886" s="33">
        <v>105</v>
      </c>
      <c r="G1886" s="33">
        <v>400</v>
      </c>
      <c r="H1886" s="32">
        <v>0</v>
      </c>
    </row>
    <row r="1887" spans="1:8" s="170" customFormat="1" x14ac:dyDescent="0.35">
      <c r="A1887" s="197" t="s">
        <v>1059</v>
      </c>
      <c r="B1887" s="66">
        <v>44248</v>
      </c>
      <c r="C1887" s="33">
        <v>153</v>
      </c>
      <c r="D1887" s="33">
        <v>1235</v>
      </c>
      <c r="E1887" s="34">
        <v>0</v>
      </c>
      <c r="F1887" s="33">
        <v>71</v>
      </c>
      <c r="G1887" s="33">
        <v>258</v>
      </c>
      <c r="H1887" s="32">
        <v>0</v>
      </c>
    </row>
    <row r="1888" spans="1:8" s="170" customFormat="1" x14ac:dyDescent="0.35">
      <c r="A1888" s="197" t="s">
        <v>1060</v>
      </c>
      <c r="B1888" s="66">
        <v>44248</v>
      </c>
      <c r="C1888" s="33">
        <v>125</v>
      </c>
      <c r="D1888" s="33">
        <v>1177</v>
      </c>
      <c r="E1888" s="34">
        <v>0</v>
      </c>
      <c r="F1888" s="33">
        <v>66</v>
      </c>
      <c r="G1888" s="33">
        <v>352</v>
      </c>
      <c r="H1888" s="32">
        <v>0</v>
      </c>
    </row>
    <row r="1889" spans="1:8" s="170" customFormat="1" x14ac:dyDescent="0.35">
      <c r="A1889" s="197" t="s">
        <v>1061</v>
      </c>
      <c r="B1889" s="66">
        <v>44248</v>
      </c>
      <c r="C1889" s="33">
        <v>93</v>
      </c>
      <c r="D1889" s="33">
        <v>773</v>
      </c>
      <c r="E1889" s="34">
        <v>0</v>
      </c>
      <c r="F1889" s="33">
        <v>23</v>
      </c>
      <c r="G1889" s="33">
        <v>233</v>
      </c>
      <c r="H1889" s="32">
        <v>50</v>
      </c>
    </row>
    <row r="1890" spans="1:8" s="170" customFormat="1" x14ac:dyDescent="0.35">
      <c r="A1890" s="197" t="s">
        <v>1062</v>
      </c>
      <c r="B1890" s="66">
        <v>44248</v>
      </c>
      <c r="C1890" s="33">
        <v>84</v>
      </c>
      <c r="D1890" s="33">
        <v>887</v>
      </c>
      <c r="E1890" s="34">
        <v>0</v>
      </c>
      <c r="F1890" s="33">
        <v>73</v>
      </c>
      <c r="G1890" s="33">
        <v>275</v>
      </c>
      <c r="H1890" s="32">
        <v>0</v>
      </c>
    </row>
    <row r="1891" spans="1:8" s="170" customFormat="1" x14ac:dyDescent="0.35">
      <c r="A1891" s="197" t="s">
        <v>1063</v>
      </c>
      <c r="B1891" s="66">
        <v>44248</v>
      </c>
      <c r="C1891" s="33">
        <v>152</v>
      </c>
      <c r="D1891" s="33">
        <v>789</v>
      </c>
      <c r="E1891" s="34">
        <v>9</v>
      </c>
      <c r="F1891" s="33">
        <v>70</v>
      </c>
      <c r="G1891" s="33">
        <v>266</v>
      </c>
      <c r="H1891" s="32">
        <v>66</v>
      </c>
    </row>
    <row r="1892" spans="1:8" s="170" customFormat="1" x14ac:dyDescent="0.35">
      <c r="A1892" s="197" t="s">
        <v>1057</v>
      </c>
      <c r="B1892" s="66">
        <v>44249</v>
      </c>
      <c r="C1892" s="33">
        <v>420</v>
      </c>
      <c r="D1892" s="33">
        <v>2385</v>
      </c>
      <c r="E1892" s="34">
        <v>0</v>
      </c>
      <c r="F1892" s="33">
        <v>102</v>
      </c>
      <c r="G1892" s="33">
        <v>445</v>
      </c>
      <c r="H1892" s="32">
        <v>0</v>
      </c>
    </row>
    <row r="1893" spans="1:8" s="170" customFormat="1" x14ac:dyDescent="0.35">
      <c r="A1893" s="197" t="s">
        <v>1059</v>
      </c>
      <c r="B1893" s="66">
        <v>44249</v>
      </c>
      <c r="C1893" s="33">
        <v>149</v>
      </c>
      <c r="D1893" s="33">
        <v>1222</v>
      </c>
      <c r="E1893" s="34">
        <v>0</v>
      </c>
      <c r="F1893" s="33">
        <v>73</v>
      </c>
      <c r="G1893" s="33">
        <v>278</v>
      </c>
      <c r="H1893" s="32">
        <v>0</v>
      </c>
    </row>
    <row r="1894" spans="1:8" s="170" customFormat="1" x14ac:dyDescent="0.35">
      <c r="A1894" s="197" t="s">
        <v>1060</v>
      </c>
      <c r="B1894" s="66">
        <v>44249</v>
      </c>
      <c r="C1894" s="33">
        <v>127</v>
      </c>
      <c r="D1894" s="33">
        <v>1199</v>
      </c>
      <c r="E1894" s="34">
        <v>0</v>
      </c>
      <c r="F1894" s="33">
        <v>64</v>
      </c>
      <c r="G1894" s="33">
        <v>342</v>
      </c>
      <c r="H1894" s="32">
        <v>0</v>
      </c>
    </row>
    <row r="1895" spans="1:8" s="170" customFormat="1" x14ac:dyDescent="0.35">
      <c r="A1895" s="197" t="s">
        <v>1061</v>
      </c>
      <c r="B1895" s="66">
        <v>44249</v>
      </c>
      <c r="C1895" s="33">
        <v>92</v>
      </c>
      <c r="D1895" s="33">
        <v>796</v>
      </c>
      <c r="E1895" s="34">
        <v>0</v>
      </c>
      <c r="F1895" s="33">
        <v>21</v>
      </c>
      <c r="G1895" s="33">
        <v>197</v>
      </c>
      <c r="H1895" s="32">
        <v>50</v>
      </c>
    </row>
    <row r="1896" spans="1:8" s="170" customFormat="1" x14ac:dyDescent="0.35">
      <c r="A1896" s="197" t="s">
        <v>1062</v>
      </c>
      <c r="B1896" s="66">
        <v>44249</v>
      </c>
      <c r="C1896" s="33">
        <v>85</v>
      </c>
      <c r="D1896" s="33">
        <v>938</v>
      </c>
      <c r="E1896" s="34">
        <v>0</v>
      </c>
      <c r="F1896" s="33">
        <v>73</v>
      </c>
      <c r="G1896" s="33">
        <v>241</v>
      </c>
      <c r="H1896" s="32">
        <v>0</v>
      </c>
    </row>
    <row r="1897" spans="1:8" s="170" customFormat="1" x14ac:dyDescent="0.35">
      <c r="A1897" s="197" t="s">
        <v>1063</v>
      </c>
      <c r="B1897" s="66">
        <v>44249</v>
      </c>
      <c r="C1897" s="33">
        <v>161</v>
      </c>
      <c r="D1897" s="33">
        <v>788</v>
      </c>
      <c r="E1897" s="34">
        <v>9</v>
      </c>
      <c r="F1897" s="33">
        <v>61</v>
      </c>
      <c r="G1897" s="33">
        <v>269</v>
      </c>
      <c r="H1897" s="32">
        <v>66</v>
      </c>
    </row>
    <row r="1898" spans="1:8" s="170" customFormat="1" x14ac:dyDescent="0.35">
      <c r="A1898" s="197" t="s">
        <v>1057</v>
      </c>
      <c r="B1898" s="66">
        <v>44250</v>
      </c>
      <c r="C1898" s="33">
        <v>425</v>
      </c>
      <c r="D1898" s="33">
        <v>2542</v>
      </c>
      <c r="E1898" s="34">
        <v>0</v>
      </c>
      <c r="F1898" s="33">
        <v>98</v>
      </c>
      <c r="G1898" s="33">
        <v>320</v>
      </c>
      <c r="H1898" s="32">
        <v>0</v>
      </c>
    </row>
    <row r="1899" spans="1:8" s="170" customFormat="1" x14ac:dyDescent="0.35">
      <c r="A1899" s="197" t="s">
        <v>1059</v>
      </c>
      <c r="B1899" s="66">
        <v>44250</v>
      </c>
      <c r="C1899" s="33">
        <v>159</v>
      </c>
      <c r="D1899" s="33">
        <v>1307</v>
      </c>
      <c r="E1899" s="34">
        <v>0</v>
      </c>
      <c r="F1899" s="33">
        <v>72</v>
      </c>
      <c r="G1899" s="33">
        <v>217</v>
      </c>
      <c r="H1899" s="32">
        <v>0</v>
      </c>
    </row>
    <row r="1900" spans="1:8" s="170" customFormat="1" x14ac:dyDescent="0.35">
      <c r="A1900" s="197" t="s">
        <v>1060</v>
      </c>
      <c r="B1900" s="66">
        <v>44250</v>
      </c>
      <c r="C1900" s="33">
        <v>136</v>
      </c>
      <c r="D1900" s="33">
        <v>1342</v>
      </c>
      <c r="E1900" s="34">
        <v>0</v>
      </c>
      <c r="F1900" s="33">
        <v>62</v>
      </c>
      <c r="G1900" s="33">
        <v>242</v>
      </c>
      <c r="H1900" s="32">
        <v>0</v>
      </c>
    </row>
    <row r="1901" spans="1:8" s="170" customFormat="1" x14ac:dyDescent="0.35">
      <c r="A1901" s="197" t="s">
        <v>1061</v>
      </c>
      <c r="B1901" s="66">
        <v>44250</v>
      </c>
      <c r="C1901" s="33">
        <v>94</v>
      </c>
      <c r="D1901" s="33">
        <v>856</v>
      </c>
      <c r="E1901" s="34">
        <v>0</v>
      </c>
      <c r="F1901" s="33">
        <v>20</v>
      </c>
      <c r="G1901" s="33">
        <v>167</v>
      </c>
      <c r="H1901" s="32">
        <v>0</v>
      </c>
    </row>
    <row r="1902" spans="1:8" s="170" customFormat="1" x14ac:dyDescent="0.35">
      <c r="A1902" s="197" t="s">
        <v>1062</v>
      </c>
      <c r="B1902" s="66">
        <v>44250</v>
      </c>
      <c r="C1902" s="33">
        <v>81</v>
      </c>
      <c r="D1902" s="33">
        <v>981</v>
      </c>
      <c r="E1902" s="34">
        <v>0</v>
      </c>
      <c r="F1902" s="33">
        <v>78</v>
      </c>
      <c r="G1902" s="33">
        <v>204</v>
      </c>
      <c r="H1902" s="32">
        <v>0</v>
      </c>
    </row>
    <row r="1903" spans="1:8" s="170" customFormat="1" x14ac:dyDescent="0.35">
      <c r="A1903" s="197" t="s">
        <v>1063</v>
      </c>
      <c r="B1903" s="66">
        <v>44250</v>
      </c>
      <c r="C1903" s="33">
        <v>161</v>
      </c>
      <c r="D1903" s="33">
        <v>875</v>
      </c>
      <c r="E1903" s="34">
        <v>9</v>
      </c>
      <c r="F1903" s="33">
        <v>61</v>
      </c>
      <c r="G1903" s="33">
        <v>194</v>
      </c>
      <c r="H1903" s="32">
        <v>66</v>
      </c>
    </row>
    <row r="1904" spans="1:8" s="170" customFormat="1" x14ac:dyDescent="0.35">
      <c r="A1904" s="197" t="s">
        <v>1057</v>
      </c>
      <c r="B1904" s="66">
        <v>44251</v>
      </c>
      <c r="C1904" s="33">
        <v>442</v>
      </c>
      <c r="D1904" s="33">
        <v>2562</v>
      </c>
      <c r="E1904" s="34">
        <v>0</v>
      </c>
      <c r="F1904" s="33">
        <v>80</v>
      </c>
      <c r="G1904" s="33">
        <v>287</v>
      </c>
      <c r="H1904" s="32">
        <v>0</v>
      </c>
    </row>
    <row r="1905" spans="1:8" s="170" customFormat="1" x14ac:dyDescent="0.35">
      <c r="A1905" s="197" t="s">
        <v>1059</v>
      </c>
      <c r="B1905" s="66">
        <v>44251</v>
      </c>
      <c r="C1905" s="33">
        <v>163</v>
      </c>
      <c r="D1905" s="33">
        <v>1323</v>
      </c>
      <c r="E1905" s="34">
        <v>0</v>
      </c>
      <c r="F1905" s="33">
        <v>65</v>
      </c>
      <c r="G1905" s="33">
        <v>222</v>
      </c>
      <c r="H1905" s="32">
        <v>0</v>
      </c>
    </row>
    <row r="1906" spans="1:8" s="170" customFormat="1" x14ac:dyDescent="0.35">
      <c r="A1906" s="197" t="s">
        <v>1060</v>
      </c>
      <c r="B1906" s="66">
        <v>44251</v>
      </c>
      <c r="C1906" s="33">
        <v>130</v>
      </c>
      <c r="D1906" s="33">
        <v>1362</v>
      </c>
      <c r="E1906" s="34">
        <v>0</v>
      </c>
      <c r="F1906" s="33">
        <v>65</v>
      </c>
      <c r="G1906" s="33">
        <v>234</v>
      </c>
      <c r="H1906" s="32">
        <v>0</v>
      </c>
    </row>
    <row r="1907" spans="1:8" s="170" customFormat="1" x14ac:dyDescent="0.35">
      <c r="A1907" s="197" t="s">
        <v>1061</v>
      </c>
      <c r="B1907" s="66">
        <v>44251</v>
      </c>
      <c r="C1907" s="33">
        <v>95</v>
      </c>
      <c r="D1907" s="33">
        <v>887</v>
      </c>
      <c r="E1907" s="34">
        <v>0</v>
      </c>
      <c r="F1907" s="33">
        <v>22</v>
      </c>
      <c r="G1907" s="33">
        <v>129</v>
      </c>
      <c r="H1907" s="32">
        <v>0</v>
      </c>
    </row>
    <row r="1908" spans="1:8" s="170" customFormat="1" x14ac:dyDescent="0.35">
      <c r="A1908" s="197" t="s">
        <v>1062</v>
      </c>
      <c r="B1908" s="66">
        <v>44251</v>
      </c>
      <c r="C1908" s="33">
        <v>82</v>
      </c>
      <c r="D1908" s="33">
        <v>979</v>
      </c>
      <c r="E1908" s="34">
        <v>0</v>
      </c>
      <c r="F1908" s="33">
        <v>73</v>
      </c>
      <c r="G1908" s="33">
        <v>226</v>
      </c>
      <c r="H1908" s="32">
        <v>0</v>
      </c>
    </row>
    <row r="1909" spans="1:8" s="170" customFormat="1" x14ac:dyDescent="0.35">
      <c r="A1909" s="197" t="s">
        <v>1063</v>
      </c>
      <c r="B1909" s="66">
        <v>44251</v>
      </c>
      <c r="C1909" s="33">
        <v>165</v>
      </c>
      <c r="D1909" s="33">
        <v>884</v>
      </c>
      <c r="E1909" s="34">
        <v>12</v>
      </c>
      <c r="F1909" s="33">
        <v>57</v>
      </c>
      <c r="G1909" s="33">
        <v>185</v>
      </c>
      <c r="H1909" s="32">
        <v>63</v>
      </c>
    </row>
    <row r="1910" spans="1:8" s="170" customFormat="1" x14ac:dyDescent="0.35">
      <c r="A1910" s="197" t="s">
        <v>1057</v>
      </c>
      <c r="B1910" s="66">
        <v>44252</v>
      </c>
      <c r="C1910" s="33">
        <v>434</v>
      </c>
      <c r="D1910" s="33">
        <v>2581</v>
      </c>
      <c r="E1910" s="34">
        <v>0</v>
      </c>
      <c r="F1910" s="33">
        <v>88</v>
      </c>
      <c r="G1910" s="33">
        <v>262</v>
      </c>
      <c r="H1910" s="32">
        <v>0</v>
      </c>
    </row>
    <row r="1911" spans="1:8" s="170" customFormat="1" x14ac:dyDescent="0.35">
      <c r="A1911" s="197" t="s">
        <v>1059</v>
      </c>
      <c r="B1911" s="66">
        <v>44252</v>
      </c>
      <c r="C1911" s="33">
        <v>154</v>
      </c>
      <c r="D1911" s="33">
        <v>1310</v>
      </c>
      <c r="E1911" s="34">
        <v>0</v>
      </c>
      <c r="F1911" s="33">
        <v>72</v>
      </c>
      <c r="G1911" s="33">
        <v>220</v>
      </c>
      <c r="H1911" s="32">
        <v>0</v>
      </c>
    </row>
    <row r="1912" spans="1:8" s="170" customFormat="1" x14ac:dyDescent="0.35">
      <c r="A1912" s="197" t="s">
        <v>1060</v>
      </c>
      <c r="B1912" s="66">
        <v>44252</v>
      </c>
      <c r="C1912" s="33">
        <v>137</v>
      </c>
      <c r="D1912" s="33">
        <v>1338</v>
      </c>
      <c r="E1912" s="34">
        <v>0</v>
      </c>
      <c r="F1912" s="33">
        <v>57</v>
      </c>
      <c r="G1912" s="33">
        <v>247</v>
      </c>
      <c r="H1912" s="32">
        <v>0</v>
      </c>
    </row>
    <row r="1913" spans="1:8" s="170" customFormat="1" x14ac:dyDescent="0.35">
      <c r="A1913" s="197" t="s">
        <v>1061</v>
      </c>
      <c r="B1913" s="66">
        <v>44252</v>
      </c>
      <c r="C1913" s="33">
        <v>93</v>
      </c>
      <c r="D1913" s="33">
        <v>902</v>
      </c>
      <c r="E1913" s="34">
        <v>0</v>
      </c>
      <c r="F1913" s="33">
        <v>24</v>
      </c>
      <c r="G1913" s="33">
        <v>127</v>
      </c>
      <c r="H1913" s="32">
        <v>0</v>
      </c>
    </row>
    <row r="1914" spans="1:8" s="170" customFormat="1" x14ac:dyDescent="0.35">
      <c r="A1914" s="197" t="s">
        <v>1062</v>
      </c>
      <c r="B1914" s="66">
        <v>44252</v>
      </c>
      <c r="C1914" s="33">
        <v>94</v>
      </c>
      <c r="D1914" s="33">
        <v>1012</v>
      </c>
      <c r="E1914" s="34">
        <v>0</v>
      </c>
      <c r="F1914" s="33">
        <v>61</v>
      </c>
      <c r="G1914" s="33">
        <v>192</v>
      </c>
      <c r="H1914" s="32">
        <v>0</v>
      </c>
    </row>
    <row r="1915" spans="1:8" s="170" customFormat="1" x14ac:dyDescent="0.35">
      <c r="A1915" s="197" t="s">
        <v>1063</v>
      </c>
      <c r="B1915" s="66">
        <v>44252</v>
      </c>
      <c r="C1915" s="33">
        <v>170</v>
      </c>
      <c r="D1915" s="33">
        <v>875</v>
      </c>
      <c r="E1915" s="34">
        <v>12</v>
      </c>
      <c r="F1915" s="33">
        <v>52</v>
      </c>
      <c r="G1915" s="33">
        <v>194</v>
      </c>
      <c r="H1915" s="32">
        <v>63</v>
      </c>
    </row>
    <row r="1916" spans="1:8" s="170" customFormat="1" x14ac:dyDescent="0.35">
      <c r="A1916" s="197" t="s">
        <v>1057</v>
      </c>
      <c r="B1916" s="66">
        <v>44253</v>
      </c>
      <c r="C1916" s="33">
        <v>446</v>
      </c>
      <c r="D1916" s="33">
        <v>2569</v>
      </c>
      <c r="E1916" s="34">
        <v>0</v>
      </c>
      <c r="F1916" s="33">
        <v>71</v>
      </c>
      <c r="G1916" s="33">
        <v>295</v>
      </c>
      <c r="H1916" s="32">
        <v>0</v>
      </c>
    </row>
    <row r="1917" spans="1:8" s="170" customFormat="1" x14ac:dyDescent="0.35">
      <c r="A1917" s="197" t="s">
        <v>1059</v>
      </c>
      <c r="B1917" s="66">
        <v>44253</v>
      </c>
      <c r="C1917" s="33">
        <v>153</v>
      </c>
      <c r="D1917" s="33">
        <v>1272</v>
      </c>
      <c r="E1917" s="34">
        <v>0</v>
      </c>
      <c r="F1917" s="33">
        <v>78</v>
      </c>
      <c r="G1917" s="33">
        <v>263</v>
      </c>
      <c r="H1917" s="32">
        <v>0</v>
      </c>
    </row>
    <row r="1918" spans="1:8" s="170" customFormat="1" x14ac:dyDescent="0.35">
      <c r="A1918" s="197" t="s">
        <v>1060</v>
      </c>
      <c r="B1918" s="66">
        <v>44253</v>
      </c>
      <c r="C1918" s="33">
        <v>132</v>
      </c>
      <c r="D1918" s="33">
        <v>1329</v>
      </c>
      <c r="E1918" s="34">
        <v>0</v>
      </c>
      <c r="F1918" s="33">
        <v>64</v>
      </c>
      <c r="G1918" s="33">
        <v>246</v>
      </c>
      <c r="H1918" s="32">
        <v>0</v>
      </c>
    </row>
    <row r="1919" spans="1:8" s="170" customFormat="1" x14ac:dyDescent="0.35">
      <c r="A1919" s="197" t="s">
        <v>1061</v>
      </c>
      <c r="B1919" s="66">
        <v>44253</v>
      </c>
      <c r="C1919" s="33">
        <v>95</v>
      </c>
      <c r="D1919" s="33">
        <v>900</v>
      </c>
      <c r="E1919" s="34">
        <v>0</v>
      </c>
      <c r="F1919" s="33">
        <v>21</v>
      </c>
      <c r="G1919" s="33">
        <v>137</v>
      </c>
      <c r="H1919" s="32">
        <v>0</v>
      </c>
    </row>
    <row r="1920" spans="1:8" s="170" customFormat="1" x14ac:dyDescent="0.35">
      <c r="A1920" s="197" t="s">
        <v>1062</v>
      </c>
      <c r="B1920" s="66">
        <v>44253</v>
      </c>
      <c r="C1920" s="33">
        <v>88</v>
      </c>
      <c r="D1920" s="33">
        <v>1008</v>
      </c>
      <c r="E1920" s="34">
        <v>0</v>
      </c>
      <c r="F1920" s="33">
        <v>66</v>
      </c>
      <c r="G1920" s="33">
        <v>193</v>
      </c>
      <c r="H1920" s="32">
        <v>0</v>
      </c>
    </row>
    <row r="1921" spans="1:8" s="170" customFormat="1" x14ac:dyDescent="0.35">
      <c r="A1921" s="197" t="s">
        <v>1063</v>
      </c>
      <c r="B1921" s="66">
        <v>44253</v>
      </c>
      <c r="C1921" s="33">
        <v>170</v>
      </c>
      <c r="D1921" s="33">
        <v>863</v>
      </c>
      <c r="E1921" s="34">
        <v>12</v>
      </c>
      <c r="F1921" s="33">
        <v>52</v>
      </c>
      <c r="G1921" s="33">
        <v>206</v>
      </c>
      <c r="H1921" s="32">
        <v>63</v>
      </c>
    </row>
    <row r="1922" spans="1:8" s="170" customFormat="1" x14ac:dyDescent="0.35">
      <c r="A1922" s="197" t="s">
        <v>1057</v>
      </c>
      <c r="B1922" s="66">
        <v>44254</v>
      </c>
      <c r="C1922" s="33">
        <v>422</v>
      </c>
      <c r="D1922" s="33">
        <v>2517</v>
      </c>
      <c r="E1922" s="34">
        <v>0</v>
      </c>
      <c r="F1922" s="33">
        <v>87</v>
      </c>
      <c r="G1922" s="33">
        <v>344</v>
      </c>
      <c r="H1922" s="32">
        <v>0</v>
      </c>
    </row>
    <row r="1923" spans="1:8" s="170" customFormat="1" x14ac:dyDescent="0.35">
      <c r="A1923" s="197" t="s">
        <v>1059</v>
      </c>
      <c r="B1923" s="66">
        <v>44254</v>
      </c>
      <c r="C1923" s="33">
        <v>140</v>
      </c>
      <c r="D1923" s="33">
        <v>1216</v>
      </c>
      <c r="E1923" s="34">
        <v>0</v>
      </c>
      <c r="F1923" s="33">
        <v>90</v>
      </c>
      <c r="G1923" s="33">
        <v>302</v>
      </c>
      <c r="H1923" s="32">
        <v>0</v>
      </c>
    </row>
    <row r="1924" spans="1:8" s="170" customFormat="1" x14ac:dyDescent="0.35">
      <c r="A1924" s="197" t="s">
        <v>1060</v>
      </c>
      <c r="B1924" s="66">
        <v>44254</v>
      </c>
      <c r="C1924" s="33">
        <v>132</v>
      </c>
      <c r="D1924" s="33">
        <v>1255</v>
      </c>
      <c r="E1924" s="34">
        <v>0</v>
      </c>
      <c r="F1924" s="33">
        <v>65</v>
      </c>
      <c r="G1924" s="33">
        <v>296</v>
      </c>
      <c r="H1924" s="32">
        <v>0</v>
      </c>
    </row>
    <row r="1925" spans="1:8" s="170" customFormat="1" x14ac:dyDescent="0.35">
      <c r="A1925" s="197" t="s">
        <v>1061</v>
      </c>
      <c r="B1925" s="66">
        <v>44254</v>
      </c>
      <c r="C1925" s="33">
        <v>93</v>
      </c>
      <c r="D1925" s="33">
        <v>886</v>
      </c>
      <c r="E1925" s="34">
        <v>0</v>
      </c>
      <c r="F1925" s="33">
        <v>23</v>
      </c>
      <c r="G1925" s="33">
        <v>148</v>
      </c>
      <c r="H1925" s="32">
        <v>0</v>
      </c>
    </row>
    <row r="1926" spans="1:8" s="170" customFormat="1" x14ac:dyDescent="0.35">
      <c r="A1926" s="197" t="s">
        <v>1062</v>
      </c>
      <c r="B1926" s="66">
        <v>44254</v>
      </c>
      <c r="C1926" s="33">
        <v>90</v>
      </c>
      <c r="D1926" s="33">
        <v>977</v>
      </c>
      <c r="E1926" s="34">
        <v>0</v>
      </c>
      <c r="F1926" s="33">
        <v>64</v>
      </c>
      <c r="G1926" s="33">
        <v>230</v>
      </c>
      <c r="H1926" s="32">
        <v>0</v>
      </c>
    </row>
    <row r="1927" spans="1:8" s="170" customFormat="1" x14ac:dyDescent="0.35">
      <c r="A1927" s="197" t="s">
        <v>1063</v>
      </c>
      <c r="B1927" s="66">
        <v>44254</v>
      </c>
      <c r="C1927" s="33">
        <v>162</v>
      </c>
      <c r="D1927" s="33">
        <v>831</v>
      </c>
      <c r="E1927" s="34">
        <v>12</v>
      </c>
      <c r="F1927" s="33">
        <v>60</v>
      </c>
      <c r="G1927" s="33">
        <v>238</v>
      </c>
      <c r="H1927" s="32">
        <v>63</v>
      </c>
    </row>
    <row r="1928" spans="1:8" s="170" customFormat="1" x14ac:dyDescent="0.35">
      <c r="A1928" s="197" t="s">
        <v>1057</v>
      </c>
      <c r="B1928" s="66">
        <v>44255</v>
      </c>
      <c r="C1928" s="33">
        <v>412</v>
      </c>
      <c r="D1928" s="33">
        <v>2431</v>
      </c>
      <c r="E1928" s="34">
        <v>0</v>
      </c>
      <c r="F1928" s="33">
        <v>91</v>
      </c>
      <c r="G1928" s="33">
        <v>388</v>
      </c>
      <c r="H1928" s="32">
        <v>0</v>
      </c>
    </row>
    <row r="1929" spans="1:8" s="170" customFormat="1" x14ac:dyDescent="0.35">
      <c r="A1929" s="197" t="s">
        <v>1059</v>
      </c>
      <c r="B1929" s="66">
        <v>44255</v>
      </c>
      <c r="C1929" s="33">
        <v>139</v>
      </c>
      <c r="D1929" s="33">
        <v>1177</v>
      </c>
      <c r="E1929" s="34">
        <v>0</v>
      </c>
      <c r="F1929" s="33">
        <v>85</v>
      </c>
      <c r="G1929" s="33">
        <v>297</v>
      </c>
      <c r="H1929" s="32">
        <v>0</v>
      </c>
    </row>
    <row r="1930" spans="1:8" s="170" customFormat="1" x14ac:dyDescent="0.35">
      <c r="A1930" s="197" t="s">
        <v>1060</v>
      </c>
      <c r="B1930" s="66">
        <v>44255</v>
      </c>
      <c r="C1930" s="33">
        <v>133</v>
      </c>
      <c r="D1930" s="33">
        <v>1223</v>
      </c>
      <c r="E1930" s="34">
        <v>0</v>
      </c>
      <c r="F1930" s="33">
        <v>62</v>
      </c>
      <c r="G1930" s="33">
        <v>302</v>
      </c>
      <c r="H1930" s="32">
        <v>0</v>
      </c>
    </row>
    <row r="1931" spans="1:8" s="170" customFormat="1" x14ac:dyDescent="0.35">
      <c r="A1931" s="197" t="s">
        <v>1061</v>
      </c>
      <c r="B1931" s="66">
        <v>44255</v>
      </c>
      <c r="C1931" s="33">
        <v>91</v>
      </c>
      <c r="D1931" s="33">
        <v>864</v>
      </c>
      <c r="E1931" s="34">
        <v>0</v>
      </c>
      <c r="F1931" s="33">
        <v>25</v>
      </c>
      <c r="G1931" s="33">
        <v>150</v>
      </c>
      <c r="H1931" s="32">
        <v>0</v>
      </c>
    </row>
    <row r="1932" spans="1:8" s="170" customFormat="1" x14ac:dyDescent="0.35">
      <c r="A1932" s="197" t="s">
        <v>1062</v>
      </c>
      <c r="B1932" s="66">
        <v>44255</v>
      </c>
      <c r="C1932" s="33">
        <v>86</v>
      </c>
      <c r="D1932" s="33">
        <v>966</v>
      </c>
      <c r="E1932" s="34">
        <v>0</v>
      </c>
      <c r="F1932" s="33">
        <v>68</v>
      </c>
      <c r="G1932" s="33">
        <v>231</v>
      </c>
      <c r="H1932" s="32">
        <v>0</v>
      </c>
    </row>
    <row r="1933" spans="1:8" s="170" customFormat="1" x14ac:dyDescent="0.35">
      <c r="A1933" s="197" t="s">
        <v>1063</v>
      </c>
      <c r="B1933" s="66">
        <v>44255</v>
      </c>
      <c r="C1933" s="33">
        <v>151</v>
      </c>
      <c r="D1933" s="33">
        <v>818</v>
      </c>
      <c r="E1933" s="34">
        <v>12</v>
      </c>
      <c r="F1933" s="33">
        <v>71</v>
      </c>
      <c r="G1933" s="33">
        <v>247</v>
      </c>
      <c r="H1933" s="32">
        <v>63</v>
      </c>
    </row>
    <row r="1934" spans="1:8" s="170" customFormat="1" x14ac:dyDescent="0.35">
      <c r="A1934" s="197" t="s">
        <v>1057</v>
      </c>
      <c r="B1934" s="66">
        <v>44256</v>
      </c>
      <c r="C1934" s="33">
        <v>403</v>
      </c>
      <c r="D1934" s="33">
        <v>2445</v>
      </c>
      <c r="E1934" s="34">
        <v>0</v>
      </c>
      <c r="F1934" s="33">
        <v>110</v>
      </c>
      <c r="G1934" s="33">
        <v>388</v>
      </c>
      <c r="H1934" s="32">
        <v>0</v>
      </c>
    </row>
    <row r="1935" spans="1:8" s="170" customFormat="1" x14ac:dyDescent="0.35">
      <c r="A1935" s="197" t="s">
        <v>1059</v>
      </c>
      <c r="B1935" s="66">
        <v>44256</v>
      </c>
      <c r="C1935" s="33">
        <v>143</v>
      </c>
      <c r="D1935" s="33">
        <v>1181</v>
      </c>
      <c r="E1935" s="34">
        <v>0</v>
      </c>
      <c r="F1935" s="33">
        <v>79</v>
      </c>
      <c r="G1935" s="33">
        <v>313</v>
      </c>
      <c r="H1935" s="32">
        <v>0</v>
      </c>
    </row>
    <row r="1936" spans="1:8" s="170" customFormat="1" x14ac:dyDescent="0.35">
      <c r="A1936" s="197" t="s">
        <v>1060</v>
      </c>
      <c r="B1936" s="66">
        <v>44256</v>
      </c>
      <c r="C1936" s="33">
        <v>128</v>
      </c>
      <c r="D1936" s="33">
        <v>1240</v>
      </c>
      <c r="E1936" s="34">
        <v>0</v>
      </c>
      <c r="F1936" s="33">
        <v>68</v>
      </c>
      <c r="G1936" s="33">
        <v>320</v>
      </c>
      <c r="H1936" s="32">
        <v>0</v>
      </c>
    </row>
    <row r="1937" spans="1:8" s="170" customFormat="1" x14ac:dyDescent="0.35">
      <c r="A1937" s="197" t="s">
        <v>1061</v>
      </c>
      <c r="B1937" s="66">
        <v>44256</v>
      </c>
      <c r="C1937" s="33">
        <v>84</v>
      </c>
      <c r="D1937" s="33">
        <v>878</v>
      </c>
      <c r="E1937" s="34">
        <v>0</v>
      </c>
      <c r="F1937" s="33">
        <v>30</v>
      </c>
      <c r="G1937" s="33">
        <v>144</v>
      </c>
      <c r="H1937" s="32">
        <v>0</v>
      </c>
    </row>
    <row r="1938" spans="1:8" s="170" customFormat="1" x14ac:dyDescent="0.35">
      <c r="A1938" s="197" t="s">
        <v>1062</v>
      </c>
      <c r="B1938" s="66">
        <v>44256</v>
      </c>
      <c r="C1938" s="33">
        <v>86</v>
      </c>
      <c r="D1938" s="33">
        <v>950</v>
      </c>
      <c r="E1938" s="34">
        <v>0</v>
      </c>
      <c r="F1938" s="33">
        <v>69</v>
      </c>
      <c r="G1938" s="33">
        <v>235</v>
      </c>
      <c r="H1938" s="32">
        <v>0</v>
      </c>
    </row>
    <row r="1939" spans="1:8" s="170" customFormat="1" x14ac:dyDescent="0.35">
      <c r="A1939" s="197" t="s">
        <v>1063</v>
      </c>
      <c r="B1939" s="66">
        <v>44256</v>
      </c>
      <c r="C1939" s="33">
        <v>154</v>
      </c>
      <c r="D1939" s="33">
        <v>839</v>
      </c>
      <c r="E1939" s="34">
        <v>13</v>
      </c>
      <c r="F1939" s="33">
        <v>68</v>
      </c>
      <c r="G1939" s="33">
        <v>226</v>
      </c>
      <c r="H1939" s="32">
        <v>62</v>
      </c>
    </row>
    <row r="1940" spans="1:8" s="170" customFormat="1" x14ac:dyDescent="0.35">
      <c r="A1940" s="197" t="s">
        <v>1057</v>
      </c>
      <c r="B1940" s="66">
        <v>44257</v>
      </c>
      <c r="C1940" s="33">
        <v>428</v>
      </c>
      <c r="D1940" s="33">
        <v>2558</v>
      </c>
      <c r="E1940" s="34">
        <v>0</v>
      </c>
      <c r="F1940" s="33">
        <v>87</v>
      </c>
      <c r="G1940" s="33">
        <v>282</v>
      </c>
      <c r="H1940" s="32">
        <v>0</v>
      </c>
    </row>
    <row r="1941" spans="1:8" s="170" customFormat="1" x14ac:dyDescent="0.35">
      <c r="A1941" s="197" t="s">
        <v>1059</v>
      </c>
      <c r="B1941" s="66">
        <v>44257</v>
      </c>
      <c r="C1941" s="33">
        <v>143</v>
      </c>
      <c r="D1941" s="33">
        <v>1260</v>
      </c>
      <c r="E1941" s="34">
        <v>0</v>
      </c>
      <c r="F1941" s="33">
        <v>79</v>
      </c>
      <c r="G1941" s="33">
        <v>260</v>
      </c>
      <c r="H1941" s="32">
        <v>0</v>
      </c>
    </row>
    <row r="1942" spans="1:8" s="170" customFormat="1" x14ac:dyDescent="0.35">
      <c r="A1942" s="197" t="s">
        <v>1060</v>
      </c>
      <c r="B1942" s="66">
        <v>44257</v>
      </c>
      <c r="C1942" s="33">
        <v>125</v>
      </c>
      <c r="D1942" s="33">
        <v>1307</v>
      </c>
      <c r="E1942" s="34">
        <v>0</v>
      </c>
      <c r="F1942" s="33">
        <v>68</v>
      </c>
      <c r="G1942" s="33">
        <v>275</v>
      </c>
      <c r="H1942" s="32">
        <v>0</v>
      </c>
    </row>
    <row r="1943" spans="1:8" s="170" customFormat="1" x14ac:dyDescent="0.35">
      <c r="A1943" s="197" t="s">
        <v>1061</v>
      </c>
      <c r="B1943" s="66">
        <v>44257</v>
      </c>
      <c r="C1943" s="33">
        <v>88</v>
      </c>
      <c r="D1943" s="33">
        <v>898</v>
      </c>
      <c r="E1943" s="34">
        <v>0</v>
      </c>
      <c r="F1943" s="33">
        <v>25</v>
      </c>
      <c r="G1943" s="33">
        <v>112</v>
      </c>
      <c r="H1943" s="32">
        <v>0</v>
      </c>
    </row>
    <row r="1944" spans="1:8" s="170" customFormat="1" x14ac:dyDescent="0.35">
      <c r="A1944" s="197" t="s">
        <v>1062</v>
      </c>
      <c r="B1944" s="66">
        <v>44257</v>
      </c>
      <c r="C1944" s="33">
        <v>88</v>
      </c>
      <c r="D1944" s="33">
        <v>978</v>
      </c>
      <c r="E1944" s="34">
        <v>0</v>
      </c>
      <c r="F1944" s="33">
        <v>67</v>
      </c>
      <c r="G1944" s="33">
        <v>218</v>
      </c>
      <c r="H1944" s="32">
        <v>0</v>
      </c>
    </row>
    <row r="1945" spans="1:8" s="170" customFormat="1" x14ac:dyDescent="0.35">
      <c r="A1945" s="197" t="s">
        <v>1063</v>
      </c>
      <c r="B1945" s="66">
        <v>44257</v>
      </c>
      <c r="C1945" s="33">
        <v>168</v>
      </c>
      <c r="D1945" s="33">
        <v>891</v>
      </c>
      <c r="E1945" s="34">
        <v>9</v>
      </c>
      <c r="F1945" s="33">
        <v>54</v>
      </c>
      <c r="G1945" s="33">
        <v>174</v>
      </c>
      <c r="H1945" s="32">
        <v>51</v>
      </c>
    </row>
    <row r="1946" spans="1:8" s="170" customFormat="1" x14ac:dyDescent="0.35">
      <c r="A1946" s="197" t="s">
        <v>1057</v>
      </c>
      <c r="B1946" s="66">
        <v>44258</v>
      </c>
      <c r="C1946" s="33">
        <v>427</v>
      </c>
      <c r="D1946" s="33">
        <v>2569</v>
      </c>
      <c r="E1946" s="34">
        <v>0</v>
      </c>
      <c r="F1946" s="33">
        <v>89</v>
      </c>
      <c r="G1946" s="33">
        <v>259</v>
      </c>
      <c r="H1946" s="32">
        <v>0</v>
      </c>
    </row>
    <row r="1947" spans="1:8" s="170" customFormat="1" x14ac:dyDescent="0.35">
      <c r="A1947" s="197" t="s">
        <v>1059</v>
      </c>
      <c r="B1947" s="66">
        <v>44258</v>
      </c>
      <c r="C1947" s="33">
        <v>145</v>
      </c>
      <c r="D1947" s="33">
        <v>1250</v>
      </c>
      <c r="E1947" s="34">
        <v>0</v>
      </c>
      <c r="F1947" s="33">
        <v>76</v>
      </c>
      <c r="G1947" s="33">
        <v>260</v>
      </c>
      <c r="H1947" s="32">
        <v>0</v>
      </c>
    </row>
    <row r="1948" spans="1:8" s="170" customFormat="1" x14ac:dyDescent="0.35">
      <c r="A1948" s="197" t="s">
        <v>1060</v>
      </c>
      <c r="B1948" s="66">
        <v>44258</v>
      </c>
      <c r="C1948" s="33">
        <v>130</v>
      </c>
      <c r="D1948" s="33">
        <v>1296</v>
      </c>
      <c r="E1948" s="34">
        <v>0</v>
      </c>
      <c r="F1948" s="33">
        <v>64</v>
      </c>
      <c r="G1948" s="33">
        <v>276</v>
      </c>
      <c r="H1948" s="32">
        <v>0</v>
      </c>
    </row>
    <row r="1949" spans="1:8" s="170" customFormat="1" x14ac:dyDescent="0.35">
      <c r="A1949" s="197" t="s">
        <v>1061</v>
      </c>
      <c r="B1949" s="66">
        <v>44258</v>
      </c>
      <c r="C1949" s="33">
        <v>96</v>
      </c>
      <c r="D1949" s="33">
        <v>892</v>
      </c>
      <c r="E1949" s="34">
        <v>0</v>
      </c>
      <c r="F1949" s="33">
        <v>16</v>
      </c>
      <c r="G1949" s="33">
        <v>126</v>
      </c>
      <c r="H1949" s="32">
        <v>0</v>
      </c>
    </row>
    <row r="1950" spans="1:8" s="170" customFormat="1" x14ac:dyDescent="0.35">
      <c r="A1950" s="197" t="s">
        <v>1062</v>
      </c>
      <c r="B1950" s="66">
        <v>44258</v>
      </c>
      <c r="C1950" s="33">
        <v>90</v>
      </c>
      <c r="D1950" s="33">
        <v>965</v>
      </c>
      <c r="E1950" s="34">
        <v>0</v>
      </c>
      <c r="F1950" s="33">
        <v>65</v>
      </c>
      <c r="G1950" s="33">
        <v>234</v>
      </c>
      <c r="H1950" s="32">
        <v>0</v>
      </c>
    </row>
    <row r="1951" spans="1:8" s="170" customFormat="1" x14ac:dyDescent="0.35">
      <c r="A1951" s="197" t="s">
        <v>1063</v>
      </c>
      <c r="B1951" s="66">
        <v>44258</v>
      </c>
      <c r="C1951" s="33">
        <v>170</v>
      </c>
      <c r="D1951" s="33">
        <v>892</v>
      </c>
      <c r="E1951" s="34">
        <v>9</v>
      </c>
      <c r="F1951" s="33">
        <v>52</v>
      </c>
      <c r="G1951" s="33">
        <v>181</v>
      </c>
      <c r="H1951" s="32">
        <v>51</v>
      </c>
    </row>
    <row r="1952" spans="1:8" s="170" customFormat="1" x14ac:dyDescent="0.35">
      <c r="A1952" s="197" t="s">
        <v>1057</v>
      </c>
      <c r="B1952" s="66">
        <v>44259</v>
      </c>
      <c r="C1952" s="33">
        <v>433</v>
      </c>
      <c r="D1952" s="33">
        <v>2559</v>
      </c>
      <c r="E1952" s="34">
        <v>0</v>
      </c>
      <c r="F1952" s="33">
        <v>81</v>
      </c>
      <c r="G1952" s="33">
        <v>271</v>
      </c>
      <c r="H1952" s="32">
        <v>0</v>
      </c>
    </row>
    <row r="1953" spans="1:8" s="170" customFormat="1" x14ac:dyDescent="0.35">
      <c r="A1953" s="197" t="s">
        <v>1059</v>
      </c>
      <c r="B1953" s="66">
        <v>44259</v>
      </c>
      <c r="C1953" s="33">
        <v>152</v>
      </c>
      <c r="D1953" s="33">
        <v>1222</v>
      </c>
      <c r="E1953" s="34">
        <v>0</v>
      </c>
      <c r="F1953" s="33">
        <v>68</v>
      </c>
      <c r="G1953" s="33">
        <v>288</v>
      </c>
      <c r="H1953" s="32">
        <v>0</v>
      </c>
    </row>
    <row r="1954" spans="1:8" s="170" customFormat="1" x14ac:dyDescent="0.35">
      <c r="A1954" s="197" t="s">
        <v>1060</v>
      </c>
      <c r="B1954" s="66">
        <v>44259</v>
      </c>
      <c r="C1954" s="33">
        <v>138</v>
      </c>
      <c r="D1954" s="33">
        <v>1262</v>
      </c>
      <c r="E1954" s="34">
        <v>0</v>
      </c>
      <c r="F1954" s="33">
        <v>57</v>
      </c>
      <c r="G1954" s="33">
        <v>301</v>
      </c>
      <c r="H1954" s="32">
        <v>0</v>
      </c>
    </row>
    <row r="1955" spans="1:8" s="170" customFormat="1" x14ac:dyDescent="0.35">
      <c r="A1955" s="197" t="s">
        <v>1061</v>
      </c>
      <c r="B1955" s="66">
        <v>44259</v>
      </c>
      <c r="C1955" s="33">
        <v>95</v>
      </c>
      <c r="D1955" s="33">
        <v>858</v>
      </c>
      <c r="E1955" s="34">
        <v>0</v>
      </c>
      <c r="F1955" s="33">
        <v>19</v>
      </c>
      <c r="G1955" s="33">
        <v>164</v>
      </c>
      <c r="H1955" s="32">
        <v>0</v>
      </c>
    </row>
    <row r="1956" spans="1:8" s="170" customFormat="1" x14ac:dyDescent="0.35">
      <c r="A1956" s="197" t="s">
        <v>1062</v>
      </c>
      <c r="B1956" s="66">
        <v>44259</v>
      </c>
      <c r="C1956" s="33">
        <v>82</v>
      </c>
      <c r="D1956" s="33">
        <v>927</v>
      </c>
      <c r="E1956" s="34">
        <v>0</v>
      </c>
      <c r="F1956" s="33">
        <v>73</v>
      </c>
      <c r="G1956" s="33">
        <v>265</v>
      </c>
      <c r="H1956" s="32">
        <v>0</v>
      </c>
    </row>
    <row r="1957" spans="1:8" s="170" customFormat="1" x14ac:dyDescent="0.35">
      <c r="A1957" s="197" t="s">
        <v>1063</v>
      </c>
      <c r="B1957" s="66">
        <v>44259</v>
      </c>
      <c r="C1957" s="33">
        <v>167</v>
      </c>
      <c r="D1957" s="33">
        <v>858</v>
      </c>
      <c r="E1957" s="34">
        <v>6</v>
      </c>
      <c r="F1957" s="33">
        <v>55</v>
      </c>
      <c r="G1957" s="33">
        <v>215</v>
      </c>
      <c r="H1957" s="32">
        <v>54</v>
      </c>
    </row>
    <row r="1958" spans="1:8" s="170" customFormat="1" x14ac:dyDescent="0.35">
      <c r="A1958" s="197" t="s">
        <v>1057</v>
      </c>
      <c r="B1958" s="66">
        <v>44260</v>
      </c>
      <c r="C1958" s="33">
        <v>424</v>
      </c>
      <c r="D1958" s="33">
        <v>2564</v>
      </c>
      <c r="E1958" s="34">
        <v>0</v>
      </c>
      <c r="F1958" s="33">
        <v>87</v>
      </c>
      <c r="G1958" s="33">
        <v>278</v>
      </c>
      <c r="H1958" s="32">
        <v>0</v>
      </c>
    </row>
    <row r="1959" spans="1:8" s="170" customFormat="1" x14ac:dyDescent="0.35">
      <c r="A1959" s="197" t="s">
        <v>1059</v>
      </c>
      <c r="B1959" s="66">
        <v>44260</v>
      </c>
      <c r="C1959" s="33">
        <v>160</v>
      </c>
      <c r="D1959" s="33">
        <v>1182</v>
      </c>
      <c r="E1959" s="34">
        <v>0</v>
      </c>
      <c r="F1959" s="33">
        <v>65</v>
      </c>
      <c r="G1959" s="33">
        <v>297</v>
      </c>
      <c r="H1959" s="32">
        <v>0</v>
      </c>
    </row>
    <row r="1960" spans="1:8" s="170" customFormat="1" x14ac:dyDescent="0.35">
      <c r="A1960" s="197" t="s">
        <v>1060</v>
      </c>
      <c r="B1960" s="66">
        <v>44260</v>
      </c>
      <c r="C1960" s="33">
        <v>138</v>
      </c>
      <c r="D1960" s="33">
        <v>1252</v>
      </c>
      <c r="E1960" s="34">
        <v>0</v>
      </c>
      <c r="F1960" s="33">
        <v>57</v>
      </c>
      <c r="G1960" s="33">
        <v>303</v>
      </c>
      <c r="H1960" s="32">
        <v>0</v>
      </c>
    </row>
    <row r="1961" spans="1:8" s="170" customFormat="1" x14ac:dyDescent="0.35">
      <c r="A1961" s="197" t="s">
        <v>1061</v>
      </c>
      <c r="B1961" s="66">
        <v>44260</v>
      </c>
      <c r="C1961" s="33">
        <v>92</v>
      </c>
      <c r="D1961" s="33">
        <v>873</v>
      </c>
      <c r="E1961" s="34">
        <v>0</v>
      </c>
      <c r="F1961" s="33">
        <v>21</v>
      </c>
      <c r="G1961" s="33">
        <v>140</v>
      </c>
      <c r="H1961" s="32">
        <v>0</v>
      </c>
    </row>
    <row r="1962" spans="1:8" s="170" customFormat="1" x14ac:dyDescent="0.35">
      <c r="A1962" s="197" t="s">
        <v>1062</v>
      </c>
      <c r="B1962" s="66">
        <v>44260</v>
      </c>
      <c r="C1962" s="33">
        <v>86</v>
      </c>
      <c r="D1962" s="33">
        <v>897</v>
      </c>
      <c r="E1962" s="34">
        <v>0</v>
      </c>
      <c r="F1962" s="33">
        <v>69</v>
      </c>
      <c r="G1962" s="33">
        <v>286</v>
      </c>
      <c r="H1962" s="32">
        <v>0</v>
      </c>
    </row>
    <row r="1963" spans="1:8" s="170" customFormat="1" x14ac:dyDescent="0.35">
      <c r="A1963" s="197" t="s">
        <v>1063</v>
      </c>
      <c r="B1963" s="66">
        <v>44260</v>
      </c>
      <c r="C1963" s="33">
        <v>158</v>
      </c>
      <c r="D1963" s="33">
        <v>869</v>
      </c>
      <c r="E1963" s="34">
        <v>6</v>
      </c>
      <c r="F1963" s="33">
        <v>64</v>
      </c>
      <c r="G1963" s="33">
        <v>204</v>
      </c>
      <c r="H1963" s="32">
        <v>54</v>
      </c>
    </row>
    <row r="1964" spans="1:8" s="170" customFormat="1" x14ac:dyDescent="0.35">
      <c r="A1964" s="197" t="s">
        <v>1057</v>
      </c>
      <c r="B1964" s="66">
        <v>44261</v>
      </c>
      <c r="C1964" s="33">
        <v>419</v>
      </c>
      <c r="D1964" s="33">
        <v>2513</v>
      </c>
      <c r="E1964" s="34">
        <v>0</v>
      </c>
      <c r="F1964" s="33">
        <v>95</v>
      </c>
      <c r="G1964" s="33">
        <v>342</v>
      </c>
      <c r="H1964" s="32">
        <v>0</v>
      </c>
    </row>
    <row r="1965" spans="1:8" s="170" customFormat="1" x14ac:dyDescent="0.35">
      <c r="A1965" s="197" t="s">
        <v>1059</v>
      </c>
      <c r="B1965" s="66">
        <v>44261</v>
      </c>
      <c r="C1965" s="33">
        <v>155</v>
      </c>
      <c r="D1965" s="33">
        <v>1187</v>
      </c>
      <c r="E1965" s="34">
        <v>0</v>
      </c>
      <c r="F1965" s="33">
        <v>67</v>
      </c>
      <c r="G1965" s="33">
        <v>306</v>
      </c>
      <c r="H1965" s="32">
        <v>0</v>
      </c>
    </row>
    <row r="1966" spans="1:8" s="170" customFormat="1" x14ac:dyDescent="0.35">
      <c r="A1966" s="197" t="s">
        <v>1060</v>
      </c>
      <c r="B1966" s="66">
        <v>44261</v>
      </c>
      <c r="C1966" s="33">
        <v>131</v>
      </c>
      <c r="D1966" s="33">
        <v>1165</v>
      </c>
      <c r="E1966" s="34">
        <v>0</v>
      </c>
      <c r="F1966" s="33">
        <v>61</v>
      </c>
      <c r="G1966" s="33">
        <v>355</v>
      </c>
      <c r="H1966" s="32">
        <v>0</v>
      </c>
    </row>
    <row r="1967" spans="1:8" s="170" customFormat="1" x14ac:dyDescent="0.35">
      <c r="A1967" s="197" t="s">
        <v>1061</v>
      </c>
      <c r="B1967" s="66">
        <v>44261</v>
      </c>
      <c r="C1967" s="33">
        <v>96</v>
      </c>
      <c r="D1967" s="33">
        <v>811</v>
      </c>
      <c r="E1967" s="34">
        <v>0</v>
      </c>
      <c r="F1967" s="33">
        <v>18</v>
      </c>
      <c r="G1967" s="33">
        <v>193</v>
      </c>
      <c r="H1967" s="32">
        <v>0</v>
      </c>
    </row>
    <row r="1968" spans="1:8" s="170" customFormat="1" x14ac:dyDescent="0.35">
      <c r="A1968" s="197" t="s">
        <v>1062</v>
      </c>
      <c r="B1968" s="66">
        <v>44261</v>
      </c>
      <c r="C1968" s="33">
        <v>94</v>
      </c>
      <c r="D1968" s="33">
        <v>868</v>
      </c>
      <c r="E1968" s="34">
        <v>0</v>
      </c>
      <c r="F1968" s="33">
        <v>59</v>
      </c>
      <c r="G1968" s="33">
        <v>307</v>
      </c>
      <c r="H1968" s="32">
        <v>0</v>
      </c>
    </row>
    <row r="1969" spans="1:8" s="170" customFormat="1" x14ac:dyDescent="0.35">
      <c r="A1969" s="197" t="s">
        <v>1063</v>
      </c>
      <c r="B1969" s="66">
        <v>44261</v>
      </c>
      <c r="C1969" s="33">
        <v>160</v>
      </c>
      <c r="D1969" s="33">
        <v>841</v>
      </c>
      <c r="E1969" s="34">
        <v>6</v>
      </c>
      <c r="F1969" s="33">
        <v>62</v>
      </c>
      <c r="G1969" s="33">
        <v>232</v>
      </c>
      <c r="H1969" s="32">
        <v>54</v>
      </c>
    </row>
    <row r="1970" spans="1:8" s="170" customFormat="1" x14ac:dyDescent="0.35">
      <c r="A1970" s="197" t="s">
        <v>1057</v>
      </c>
      <c r="B1970" s="66">
        <v>44262</v>
      </c>
      <c r="C1970" s="33">
        <v>406</v>
      </c>
      <c r="D1970" s="33">
        <v>2440</v>
      </c>
      <c r="E1970" s="34">
        <v>0</v>
      </c>
      <c r="F1970" s="33">
        <v>107</v>
      </c>
      <c r="G1970" s="33">
        <v>383</v>
      </c>
      <c r="H1970" s="32">
        <v>0</v>
      </c>
    </row>
    <row r="1971" spans="1:8" s="170" customFormat="1" x14ac:dyDescent="0.35">
      <c r="A1971" s="197" t="s">
        <v>1059</v>
      </c>
      <c r="B1971" s="66">
        <v>44262</v>
      </c>
      <c r="C1971" s="33">
        <v>154</v>
      </c>
      <c r="D1971" s="33">
        <v>1186</v>
      </c>
      <c r="E1971" s="34">
        <v>0</v>
      </c>
      <c r="F1971" s="33">
        <v>73</v>
      </c>
      <c r="G1971" s="33">
        <v>293</v>
      </c>
      <c r="H1971" s="32">
        <v>0</v>
      </c>
    </row>
    <row r="1972" spans="1:8" s="170" customFormat="1" x14ac:dyDescent="0.35">
      <c r="A1972" s="197" t="s">
        <v>1060</v>
      </c>
      <c r="B1972" s="66">
        <v>44262</v>
      </c>
      <c r="C1972" s="33">
        <v>130</v>
      </c>
      <c r="D1972" s="33">
        <v>1135</v>
      </c>
      <c r="E1972" s="34">
        <v>0</v>
      </c>
      <c r="F1972" s="33">
        <v>63</v>
      </c>
      <c r="G1972" s="33">
        <v>367</v>
      </c>
      <c r="H1972" s="32">
        <v>0</v>
      </c>
    </row>
    <row r="1973" spans="1:8" s="170" customFormat="1" x14ac:dyDescent="0.35">
      <c r="A1973" s="197" t="s">
        <v>1061</v>
      </c>
      <c r="B1973" s="66">
        <v>44262</v>
      </c>
      <c r="C1973" s="33">
        <v>91</v>
      </c>
      <c r="D1973" s="33">
        <v>788</v>
      </c>
      <c r="E1973" s="34">
        <v>0</v>
      </c>
      <c r="F1973" s="33">
        <v>21</v>
      </c>
      <c r="G1973" s="33">
        <v>203</v>
      </c>
      <c r="H1973" s="32">
        <v>0</v>
      </c>
    </row>
    <row r="1974" spans="1:8" s="170" customFormat="1" x14ac:dyDescent="0.35">
      <c r="A1974" s="197" t="s">
        <v>1062</v>
      </c>
      <c r="B1974" s="66">
        <v>44262</v>
      </c>
      <c r="C1974" s="33">
        <v>94</v>
      </c>
      <c r="D1974" s="33">
        <v>846</v>
      </c>
      <c r="E1974" s="34">
        <v>0</v>
      </c>
      <c r="F1974" s="33">
        <v>63</v>
      </c>
      <c r="G1974" s="33">
        <v>313</v>
      </c>
      <c r="H1974" s="32">
        <v>0</v>
      </c>
    </row>
    <row r="1975" spans="1:8" s="170" customFormat="1" x14ac:dyDescent="0.35">
      <c r="A1975" s="197" t="s">
        <v>1063</v>
      </c>
      <c r="B1975" s="66">
        <v>44262</v>
      </c>
      <c r="C1975" s="33">
        <v>158</v>
      </c>
      <c r="D1975" s="33">
        <v>815</v>
      </c>
      <c r="E1975" s="34">
        <v>7</v>
      </c>
      <c r="F1975" s="33">
        <v>64</v>
      </c>
      <c r="G1975" s="33">
        <v>254</v>
      </c>
      <c r="H1975" s="32">
        <v>53</v>
      </c>
    </row>
    <row r="1976" spans="1:8" s="170" customFormat="1" x14ac:dyDescent="0.35">
      <c r="A1976" s="197" t="s">
        <v>1057</v>
      </c>
      <c r="B1976" s="66">
        <v>44263</v>
      </c>
      <c r="C1976" s="33">
        <v>407</v>
      </c>
      <c r="D1976" s="33">
        <v>2462</v>
      </c>
      <c r="E1976" s="34">
        <v>0</v>
      </c>
      <c r="F1976" s="33">
        <v>107</v>
      </c>
      <c r="G1976" s="33">
        <v>368</v>
      </c>
      <c r="H1976" s="32">
        <v>0</v>
      </c>
    </row>
    <row r="1977" spans="1:8" s="170" customFormat="1" x14ac:dyDescent="0.35">
      <c r="A1977" s="197" t="s">
        <v>1059</v>
      </c>
      <c r="B1977" s="66">
        <v>44263</v>
      </c>
      <c r="C1977" s="33">
        <v>152</v>
      </c>
      <c r="D1977" s="33">
        <v>1181</v>
      </c>
      <c r="E1977" s="34">
        <v>0</v>
      </c>
      <c r="F1977" s="33">
        <v>74</v>
      </c>
      <c r="G1977" s="33">
        <v>327</v>
      </c>
      <c r="H1977" s="32">
        <v>0</v>
      </c>
    </row>
    <row r="1978" spans="1:8" s="170" customFormat="1" x14ac:dyDescent="0.35">
      <c r="A1978" s="197" t="s">
        <v>1060</v>
      </c>
      <c r="B1978" s="66">
        <v>44263</v>
      </c>
      <c r="C1978" s="33">
        <v>130</v>
      </c>
      <c r="D1978" s="33">
        <v>1154</v>
      </c>
      <c r="E1978" s="34">
        <v>0</v>
      </c>
      <c r="F1978" s="33">
        <v>63</v>
      </c>
      <c r="G1978" s="33">
        <v>360</v>
      </c>
      <c r="H1978" s="32">
        <v>0</v>
      </c>
    </row>
    <row r="1979" spans="1:8" s="170" customFormat="1" x14ac:dyDescent="0.35">
      <c r="A1979" s="197" t="s">
        <v>1061</v>
      </c>
      <c r="B1979" s="66">
        <v>44263</v>
      </c>
      <c r="C1979" s="33">
        <v>83</v>
      </c>
      <c r="D1979" s="33">
        <v>807</v>
      </c>
      <c r="E1979" s="34">
        <v>0</v>
      </c>
      <c r="F1979" s="33">
        <v>29</v>
      </c>
      <c r="G1979" s="33">
        <v>184</v>
      </c>
      <c r="H1979" s="32">
        <v>0</v>
      </c>
    </row>
    <row r="1980" spans="1:8" s="170" customFormat="1" x14ac:dyDescent="0.35">
      <c r="A1980" s="197" t="s">
        <v>1062</v>
      </c>
      <c r="B1980" s="66">
        <v>44263</v>
      </c>
      <c r="C1980" s="33">
        <v>105</v>
      </c>
      <c r="D1980" s="33">
        <v>856</v>
      </c>
      <c r="E1980" s="34">
        <v>0</v>
      </c>
      <c r="F1980" s="33">
        <v>52</v>
      </c>
      <c r="G1980" s="33">
        <v>322</v>
      </c>
      <c r="H1980" s="32">
        <v>0</v>
      </c>
    </row>
    <row r="1981" spans="1:8" s="170" customFormat="1" x14ac:dyDescent="0.35">
      <c r="A1981" s="197" t="s">
        <v>1063</v>
      </c>
      <c r="B1981" s="66">
        <v>44263</v>
      </c>
      <c r="C1981" s="33">
        <v>155</v>
      </c>
      <c r="D1981" s="33">
        <v>821</v>
      </c>
      <c r="E1981" s="34">
        <v>4</v>
      </c>
      <c r="F1981" s="33">
        <v>67</v>
      </c>
      <c r="G1981" s="33">
        <v>248</v>
      </c>
      <c r="H1981" s="32">
        <v>56</v>
      </c>
    </row>
    <row r="1982" spans="1:8" s="170" customFormat="1" x14ac:dyDescent="0.35">
      <c r="A1982" s="197" t="s">
        <v>1057</v>
      </c>
      <c r="B1982" s="66">
        <v>44264</v>
      </c>
      <c r="C1982" s="33">
        <v>411</v>
      </c>
      <c r="D1982" s="33">
        <v>2591</v>
      </c>
      <c r="E1982" s="34">
        <v>0</v>
      </c>
      <c r="F1982" s="33">
        <v>103</v>
      </c>
      <c r="G1982" s="33">
        <v>258</v>
      </c>
      <c r="H1982" s="32">
        <v>0</v>
      </c>
    </row>
    <row r="1983" spans="1:8" s="170" customFormat="1" x14ac:dyDescent="0.35">
      <c r="A1983" s="197" t="s">
        <v>1059</v>
      </c>
      <c r="B1983" s="66">
        <v>44264</v>
      </c>
      <c r="C1983" s="33">
        <v>152</v>
      </c>
      <c r="D1983" s="33">
        <v>1238</v>
      </c>
      <c r="E1983" s="34">
        <v>0</v>
      </c>
      <c r="F1983" s="33">
        <v>76</v>
      </c>
      <c r="G1983" s="33">
        <v>287</v>
      </c>
      <c r="H1983" s="32">
        <v>0</v>
      </c>
    </row>
    <row r="1984" spans="1:8" s="170" customFormat="1" x14ac:dyDescent="0.35">
      <c r="A1984" s="197" t="s">
        <v>1060</v>
      </c>
      <c r="B1984" s="66">
        <v>44264</v>
      </c>
      <c r="C1984" s="33">
        <v>138</v>
      </c>
      <c r="D1984" s="33">
        <v>1249</v>
      </c>
      <c r="E1984" s="34">
        <v>0</v>
      </c>
      <c r="F1984" s="33">
        <v>58</v>
      </c>
      <c r="G1984" s="33">
        <v>270</v>
      </c>
      <c r="H1984" s="32">
        <v>0</v>
      </c>
    </row>
    <row r="1985" spans="1:8" s="170" customFormat="1" x14ac:dyDescent="0.35">
      <c r="A1985" s="197" t="s">
        <v>1061</v>
      </c>
      <c r="B1985" s="66">
        <v>44264</v>
      </c>
      <c r="C1985" s="33">
        <v>84</v>
      </c>
      <c r="D1985" s="33">
        <v>803</v>
      </c>
      <c r="E1985" s="34">
        <v>0</v>
      </c>
      <c r="F1985" s="33">
        <v>28</v>
      </c>
      <c r="G1985" s="33">
        <v>191</v>
      </c>
      <c r="H1985" s="32">
        <v>0</v>
      </c>
    </row>
    <row r="1986" spans="1:8" s="170" customFormat="1" x14ac:dyDescent="0.35">
      <c r="A1986" s="197" t="s">
        <v>1062</v>
      </c>
      <c r="B1986" s="66">
        <v>44264</v>
      </c>
      <c r="C1986" s="33">
        <v>98</v>
      </c>
      <c r="D1986" s="33">
        <v>896</v>
      </c>
      <c r="E1986" s="34">
        <v>0</v>
      </c>
      <c r="F1986" s="33">
        <v>55</v>
      </c>
      <c r="G1986" s="33">
        <v>281</v>
      </c>
      <c r="H1986" s="32">
        <v>0</v>
      </c>
    </row>
    <row r="1987" spans="1:8" s="170" customFormat="1" x14ac:dyDescent="0.35">
      <c r="A1987" s="197" t="s">
        <v>1063</v>
      </c>
      <c r="B1987" s="66">
        <v>44264</v>
      </c>
      <c r="C1987" s="33">
        <v>163</v>
      </c>
      <c r="D1987" s="33">
        <v>859</v>
      </c>
      <c r="E1987" s="34">
        <v>5</v>
      </c>
      <c r="F1987" s="33">
        <v>59</v>
      </c>
      <c r="G1987" s="33">
        <v>212</v>
      </c>
      <c r="H1987" s="32">
        <v>55</v>
      </c>
    </row>
    <row r="1988" spans="1:8" s="170" customFormat="1" x14ac:dyDescent="0.35">
      <c r="A1988" s="197" t="s">
        <v>1057</v>
      </c>
      <c r="B1988" s="66">
        <v>44265</v>
      </c>
      <c r="C1988" s="33">
        <v>416</v>
      </c>
      <c r="D1988" s="33">
        <v>2620</v>
      </c>
      <c r="E1988" s="34">
        <v>0</v>
      </c>
      <c r="F1988" s="33">
        <v>98</v>
      </c>
      <c r="G1988" s="33">
        <v>232</v>
      </c>
      <c r="H1988" s="32">
        <v>0</v>
      </c>
    </row>
    <row r="1989" spans="1:8" s="170" customFormat="1" x14ac:dyDescent="0.35">
      <c r="A1989" s="197" t="s">
        <v>1059</v>
      </c>
      <c r="B1989" s="66">
        <v>44265</v>
      </c>
      <c r="C1989" s="33">
        <v>157</v>
      </c>
      <c r="D1989" s="33">
        <v>1323</v>
      </c>
      <c r="E1989" s="34">
        <v>0</v>
      </c>
      <c r="F1989" s="33">
        <v>68</v>
      </c>
      <c r="G1989" s="33">
        <v>229</v>
      </c>
      <c r="H1989" s="32">
        <v>0</v>
      </c>
    </row>
    <row r="1990" spans="1:8" s="170" customFormat="1" x14ac:dyDescent="0.35">
      <c r="A1990" s="197" t="s">
        <v>1060</v>
      </c>
      <c r="B1990" s="66">
        <v>44265</v>
      </c>
      <c r="C1990" s="33">
        <v>132</v>
      </c>
      <c r="D1990" s="33">
        <v>1278</v>
      </c>
      <c r="E1990" s="34">
        <v>0</v>
      </c>
      <c r="F1990" s="33">
        <v>61</v>
      </c>
      <c r="G1990" s="33">
        <v>256</v>
      </c>
      <c r="H1990" s="32">
        <v>0</v>
      </c>
    </row>
    <row r="1991" spans="1:8" s="170" customFormat="1" x14ac:dyDescent="0.35">
      <c r="A1991" s="197" t="s">
        <v>1061</v>
      </c>
      <c r="B1991" s="66">
        <v>44265</v>
      </c>
      <c r="C1991" s="33">
        <v>89</v>
      </c>
      <c r="D1991" s="33">
        <v>810</v>
      </c>
      <c r="E1991" s="34">
        <v>0</v>
      </c>
      <c r="F1991" s="33">
        <v>21</v>
      </c>
      <c r="G1991" s="33">
        <v>182</v>
      </c>
      <c r="H1991" s="32">
        <v>0</v>
      </c>
    </row>
    <row r="1992" spans="1:8" s="170" customFormat="1" x14ac:dyDescent="0.35">
      <c r="A1992" s="197" t="s">
        <v>1062</v>
      </c>
      <c r="B1992" s="66">
        <v>44265</v>
      </c>
      <c r="C1992" s="33">
        <v>101</v>
      </c>
      <c r="D1992" s="33">
        <v>918</v>
      </c>
      <c r="E1992" s="34">
        <v>0</v>
      </c>
      <c r="F1992" s="33">
        <v>54</v>
      </c>
      <c r="G1992" s="33">
        <v>275</v>
      </c>
      <c r="H1992" s="32">
        <v>0</v>
      </c>
    </row>
    <row r="1993" spans="1:8" s="170" customFormat="1" x14ac:dyDescent="0.35">
      <c r="A1993" s="197" t="s">
        <v>1063</v>
      </c>
      <c r="B1993" s="66">
        <v>44265</v>
      </c>
      <c r="C1993" s="33">
        <v>156</v>
      </c>
      <c r="D1993" s="33">
        <v>844</v>
      </c>
      <c r="E1993" s="34">
        <v>10</v>
      </c>
      <c r="F1993" s="33">
        <v>66</v>
      </c>
      <c r="G1993" s="33">
        <v>227</v>
      </c>
      <c r="H1993" s="32">
        <v>50</v>
      </c>
    </row>
    <row r="1994" spans="1:8" s="170" customFormat="1" x14ac:dyDescent="0.35">
      <c r="A1994" s="197" t="s">
        <v>1057</v>
      </c>
      <c r="B1994" s="66">
        <v>44266</v>
      </c>
      <c r="C1994" s="33">
        <v>416</v>
      </c>
      <c r="D1994" s="33">
        <v>2618</v>
      </c>
      <c r="E1994" s="34">
        <v>0</v>
      </c>
      <c r="F1994" s="33">
        <v>100</v>
      </c>
      <c r="G1994" s="33">
        <v>230</v>
      </c>
      <c r="H1994" s="32">
        <v>0</v>
      </c>
    </row>
    <row r="1995" spans="1:8" s="170" customFormat="1" x14ac:dyDescent="0.35">
      <c r="A1995" s="197" t="s">
        <v>1059</v>
      </c>
      <c r="B1995" s="66">
        <v>44266</v>
      </c>
      <c r="C1995" s="33">
        <v>159</v>
      </c>
      <c r="D1995" s="33">
        <v>1321</v>
      </c>
      <c r="E1995" s="34">
        <v>0</v>
      </c>
      <c r="F1995" s="33">
        <v>68</v>
      </c>
      <c r="G1995" s="33">
        <v>222</v>
      </c>
      <c r="H1995" s="32">
        <v>0</v>
      </c>
    </row>
    <row r="1996" spans="1:8" s="170" customFormat="1" x14ac:dyDescent="0.35">
      <c r="A1996" s="197" t="s">
        <v>1060</v>
      </c>
      <c r="B1996" s="66">
        <v>44266</v>
      </c>
      <c r="C1996" s="33">
        <v>136</v>
      </c>
      <c r="D1996" s="33">
        <v>1214</v>
      </c>
      <c r="E1996" s="34">
        <v>0</v>
      </c>
      <c r="F1996" s="33">
        <v>59</v>
      </c>
      <c r="G1996" s="33">
        <v>320</v>
      </c>
      <c r="H1996" s="32">
        <v>0</v>
      </c>
    </row>
    <row r="1997" spans="1:8" s="170" customFormat="1" x14ac:dyDescent="0.35">
      <c r="A1997" s="197" t="s">
        <v>1061</v>
      </c>
      <c r="B1997" s="66">
        <v>44266</v>
      </c>
      <c r="C1997" s="33">
        <v>86</v>
      </c>
      <c r="D1997" s="33">
        <v>764</v>
      </c>
      <c r="E1997" s="34">
        <v>0</v>
      </c>
      <c r="F1997" s="33">
        <v>24</v>
      </c>
      <c r="G1997" s="33">
        <v>223</v>
      </c>
      <c r="H1997" s="32">
        <v>0</v>
      </c>
    </row>
    <row r="1998" spans="1:8" s="170" customFormat="1" x14ac:dyDescent="0.35">
      <c r="A1998" s="197" t="s">
        <v>1062</v>
      </c>
      <c r="B1998" s="66">
        <v>44266</v>
      </c>
      <c r="C1998" s="33">
        <v>99</v>
      </c>
      <c r="D1998" s="33">
        <v>932</v>
      </c>
      <c r="E1998" s="34">
        <v>0</v>
      </c>
      <c r="F1998" s="33">
        <v>54</v>
      </c>
      <c r="G1998" s="33">
        <v>232</v>
      </c>
      <c r="H1998" s="32">
        <v>0</v>
      </c>
    </row>
    <row r="1999" spans="1:8" s="170" customFormat="1" x14ac:dyDescent="0.35">
      <c r="A1999" s="197" t="s">
        <v>1063</v>
      </c>
      <c r="B1999" s="66">
        <v>44266</v>
      </c>
      <c r="C1999" s="33">
        <v>164</v>
      </c>
      <c r="D1999" s="33">
        <v>852</v>
      </c>
      <c r="E1999" s="34">
        <v>10</v>
      </c>
      <c r="F1999" s="33">
        <v>58</v>
      </c>
      <c r="G1999" s="33">
        <v>221</v>
      </c>
      <c r="H1999" s="32">
        <v>50</v>
      </c>
    </row>
    <row r="2000" spans="1:8" s="170" customFormat="1" x14ac:dyDescent="0.35">
      <c r="A2000" s="197" t="s">
        <v>1057</v>
      </c>
      <c r="B2000" s="66">
        <v>44267</v>
      </c>
      <c r="C2000" s="33">
        <v>408</v>
      </c>
      <c r="D2000" s="33">
        <v>2605</v>
      </c>
      <c r="E2000" s="34">
        <v>0</v>
      </c>
      <c r="F2000" s="33">
        <v>103</v>
      </c>
      <c r="G2000" s="33">
        <v>242</v>
      </c>
      <c r="H2000" s="32">
        <v>0</v>
      </c>
    </row>
    <row r="2001" spans="1:8" s="170" customFormat="1" x14ac:dyDescent="0.35">
      <c r="A2001" s="197" t="s">
        <v>1059</v>
      </c>
      <c r="B2001" s="66">
        <v>44267</v>
      </c>
      <c r="C2001" s="33">
        <v>160</v>
      </c>
      <c r="D2001" s="33">
        <v>1290</v>
      </c>
      <c r="E2001" s="34">
        <v>0</v>
      </c>
      <c r="F2001" s="33">
        <v>68</v>
      </c>
      <c r="G2001" s="33">
        <v>250</v>
      </c>
      <c r="H2001" s="32">
        <v>0</v>
      </c>
    </row>
    <row r="2002" spans="1:8" s="170" customFormat="1" x14ac:dyDescent="0.35">
      <c r="A2002" s="197" t="s">
        <v>1060</v>
      </c>
      <c r="B2002" s="66">
        <v>44267</v>
      </c>
      <c r="C2002" s="33">
        <v>123</v>
      </c>
      <c r="D2002" s="33">
        <v>1208</v>
      </c>
      <c r="E2002" s="34">
        <v>0</v>
      </c>
      <c r="F2002" s="33">
        <v>68</v>
      </c>
      <c r="G2002" s="33">
        <v>314</v>
      </c>
      <c r="H2002" s="32">
        <v>0</v>
      </c>
    </row>
    <row r="2003" spans="1:8" s="170" customFormat="1" x14ac:dyDescent="0.35">
      <c r="A2003" s="197" t="s">
        <v>1061</v>
      </c>
      <c r="B2003" s="66">
        <v>44267</v>
      </c>
      <c r="C2003" s="33">
        <v>84</v>
      </c>
      <c r="D2003" s="33">
        <v>806</v>
      </c>
      <c r="E2003" s="34">
        <v>0</v>
      </c>
      <c r="F2003" s="33">
        <v>24</v>
      </c>
      <c r="G2003" s="33">
        <v>172</v>
      </c>
      <c r="H2003" s="32">
        <v>0</v>
      </c>
    </row>
    <row r="2004" spans="1:8" s="170" customFormat="1" x14ac:dyDescent="0.35">
      <c r="A2004" s="197" t="s">
        <v>1062</v>
      </c>
      <c r="B2004" s="66">
        <v>44267</v>
      </c>
      <c r="C2004" s="33">
        <v>87</v>
      </c>
      <c r="D2004" s="33">
        <v>906</v>
      </c>
      <c r="E2004" s="34">
        <v>0</v>
      </c>
      <c r="F2004" s="33">
        <v>68</v>
      </c>
      <c r="G2004" s="33">
        <v>254</v>
      </c>
      <c r="H2004" s="32">
        <v>0</v>
      </c>
    </row>
    <row r="2005" spans="1:8" s="170" customFormat="1" x14ac:dyDescent="0.35">
      <c r="A2005" s="197" t="s">
        <v>1063</v>
      </c>
      <c r="B2005" s="66">
        <v>44267</v>
      </c>
      <c r="C2005" s="33">
        <v>167</v>
      </c>
      <c r="D2005" s="33">
        <v>881</v>
      </c>
      <c r="E2005" s="34">
        <v>4</v>
      </c>
      <c r="F2005" s="33">
        <v>55</v>
      </c>
      <c r="G2005" s="33">
        <v>196</v>
      </c>
      <c r="H2005" s="32">
        <v>56</v>
      </c>
    </row>
    <row r="2006" spans="1:8" s="170" customFormat="1" x14ac:dyDescent="0.35">
      <c r="A2006" s="197" t="s">
        <v>1057</v>
      </c>
      <c r="B2006" s="66">
        <v>44268</v>
      </c>
      <c r="C2006" s="33">
        <v>417</v>
      </c>
      <c r="D2006" s="33">
        <v>2533</v>
      </c>
      <c r="E2006" s="34">
        <v>0</v>
      </c>
      <c r="F2006" s="33">
        <v>90</v>
      </c>
      <c r="G2006" s="33">
        <v>321</v>
      </c>
      <c r="H2006" s="32">
        <v>0</v>
      </c>
    </row>
    <row r="2007" spans="1:8" s="170" customFormat="1" x14ac:dyDescent="0.35">
      <c r="A2007" s="197" t="s">
        <v>1059</v>
      </c>
      <c r="B2007" s="66">
        <v>44268</v>
      </c>
      <c r="C2007" s="33">
        <v>160</v>
      </c>
      <c r="D2007" s="33">
        <v>1205</v>
      </c>
      <c r="E2007" s="34">
        <v>0</v>
      </c>
      <c r="F2007" s="33">
        <v>69</v>
      </c>
      <c r="G2007" s="33">
        <v>308</v>
      </c>
      <c r="H2007" s="32">
        <v>0</v>
      </c>
    </row>
    <row r="2008" spans="1:8" s="170" customFormat="1" x14ac:dyDescent="0.35">
      <c r="A2008" s="197" t="s">
        <v>1060</v>
      </c>
      <c r="B2008" s="66">
        <v>44268</v>
      </c>
      <c r="C2008" s="33">
        <v>121</v>
      </c>
      <c r="D2008" s="33">
        <v>1161</v>
      </c>
      <c r="E2008" s="34">
        <v>0</v>
      </c>
      <c r="F2008" s="33">
        <v>69</v>
      </c>
      <c r="G2008" s="33">
        <v>349</v>
      </c>
      <c r="H2008" s="32">
        <v>0</v>
      </c>
    </row>
    <row r="2009" spans="1:8" s="170" customFormat="1" x14ac:dyDescent="0.35">
      <c r="A2009" s="197" t="s">
        <v>1061</v>
      </c>
      <c r="B2009" s="66">
        <v>44268</v>
      </c>
      <c r="C2009" s="33">
        <v>84</v>
      </c>
      <c r="D2009" s="33">
        <v>787</v>
      </c>
      <c r="E2009" s="34">
        <v>0</v>
      </c>
      <c r="F2009" s="33">
        <v>26</v>
      </c>
      <c r="G2009" s="33">
        <v>188</v>
      </c>
      <c r="H2009" s="32">
        <v>0</v>
      </c>
    </row>
    <row r="2010" spans="1:8" s="170" customFormat="1" x14ac:dyDescent="0.35">
      <c r="A2010" s="197" t="s">
        <v>1062</v>
      </c>
      <c r="B2010" s="66">
        <v>44268</v>
      </c>
      <c r="C2010" s="33">
        <v>88</v>
      </c>
      <c r="D2010" s="33">
        <v>871</v>
      </c>
      <c r="E2010" s="34">
        <v>0</v>
      </c>
      <c r="F2010" s="33">
        <v>68</v>
      </c>
      <c r="G2010" s="33">
        <v>296</v>
      </c>
      <c r="H2010" s="32">
        <v>0</v>
      </c>
    </row>
    <row r="2011" spans="1:8" s="170" customFormat="1" x14ac:dyDescent="0.35">
      <c r="A2011" s="197" t="s">
        <v>1063</v>
      </c>
      <c r="B2011" s="66">
        <v>44268</v>
      </c>
      <c r="C2011" s="33">
        <v>154</v>
      </c>
      <c r="D2011" s="33">
        <v>873</v>
      </c>
      <c r="E2011" s="34">
        <v>3</v>
      </c>
      <c r="F2011" s="33">
        <v>68</v>
      </c>
      <c r="G2011" s="33">
        <v>204</v>
      </c>
      <c r="H2011" s="32">
        <v>57</v>
      </c>
    </row>
    <row r="2012" spans="1:8" s="170" customFormat="1" x14ac:dyDescent="0.35">
      <c r="A2012" s="197" t="s">
        <v>1057</v>
      </c>
      <c r="B2012" s="66">
        <v>44269</v>
      </c>
      <c r="C2012" s="33">
        <v>417</v>
      </c>
      <c r="D2012" s="33">
        <v>2417</v>
      </c>
      <c r="E2012" s="34">
        <v>0</v>
      </c>
      <c r="F2012" s="33">
        <v>92</v>
      </c>
      <c r="G2012" s="33">
        <v>404</v>
      </c>
      <c r="H2012" s="32">
        <v>0</v>
      </c>
    </row>
    <row r="2013" spans="1:8" s="170" customFormat="1" x14ac:dyDescent="0.35">
      <c r="A2013" s="197" t="s">
        <v>1059</v>
      </c>
      <c r="B2013" s="66">
        <v>44269</v>
      </c>
      <c r="C2013" s="33">
        <v>160</v>
      </c>
      <c r="D2013" s="33">
        <v>1171</v>
      </c>
      <c r="E2013" s="34">
        <v>0</v>
      </c>
      <c r="F2013" s="33">
        <v>74</v>
      </c>
      <c r="G2013" s="33">
        <v>312</v>
      </c>
      <c r="H2013" s="32">
        <v>0</v>
      </c>
    </row>
    <row r="2014" spans="1:8" s="170" customFormat="1" x14ac:dyDescent="0.35">
      <c r="A2014" s="197" t="s">
        <v>1060</v>
      </c>
      <c r="B2014" s="66">
        <v>44269</v>
      </c>
      <c r="C2014" s="33">
        <v>117</v>
      </c>
      <c r="D2014" s="33">
        <v>1132</v>
      </c>
      <c r="E2014" s="34">
        <v>0</v>
      </c>
      <c r="F2014" s="33">
        <v>70</v>
      </c>
      <c r="G2014" s="33">
        <v>370</v>
      </c>
      <c r="H2014" s="32">
        <v>0</v>
      </c>
    </row>
    <row r="2015" spans="1:8" s="170" customFormat="1" x14ac:dyDescent="0.35">
      <c r="A2015" s="197" t="s">
        <v>1061</v>
      </c>
      <c r="B2015" s="66">
        <v>44269</v>
      </c>
      <c r="C2015" s="33">
        <v>87</v>
      </c>
      <c r="D2015" s="33">
        <v>794</v>
      </c>
      <c r="E2015" s="34">
        <v>0</v>
      </c>
      <c r="F2015" s="33">
        <v>24</v>
      </c>
      <c r="G2015" s="33">
        <v>180</v>
      </c>
      <c r="H2015" s="32">
        <v>0</v>
      </c>
    </row>
    <row r="2016" spans="1:8" s="170" customFormat="1" x14ac:dyDescent="0.35">
      <c r="A2016" s="197" t="s">
        <v>1062</v>
      </c>
      <c r="B2016" s="66">
        <v>44269</v>
      </c>
      <c r="C2016" s="33">
        <v>81</v>
      </c>
      <c r="D2016" s="33">
        <v>847</v>
      </c>
      <c r="E2016" s="34">
        <v>0</v>
      </c>
      <c r="F2016" s="33">
        <v>76</v>
      </c>
      <c r="G2016" s="33">
        <v>313</v>
      </c>
      <c r="H2016" s="32">
        <v>0</v>
      </c>
    </row>
    <row r="2017" spans="1:8" s="170" customFormat="1" x14ac:dyDescent="0.35">
      <c r="A2017" s="197" t="s">
        <v>1063</v>
      </c>
      <c r="B2017" s="66">
        <v>44269</v>
      </c>
      <c r="C2017" s="33">
        <v>173</v>
      </c>
      <c r="D2017" s="33">
        <v>841</v>
      </c>
      <c r="E2017" s="34">
        <v>1</v>
      </c>
      <c r="F2017" s="33">
        <v>49</v>
      </c>
      <c r="G2017" s="33">
        <v>206</v>
      </c>
      <c r="H2017" s="32">
        <v>59</v>
      </c>
    </row>
    <row r="2018" spans="1:8" s="170" customFormat="1" x14ac:dyDescent="0.35">
      <c r="A2018" s="197" t="s">
        <v>1057</v>
      </c>
      <c r="B2018" s="66">
        <v>44270</v>
      </c>
      <c r="C2018" s="33">
        <v>398</v>
      </c>
      <c r="D2018" s="33">
        <v>2410</v>
      </c>
      <c r="E2018" s="34">
        <v>0</v>
      </c>
      <c r="F2018" s="33">
        <v>107</v>
      </c>
      <c r="G2018" s="33">
        <v>393</v>
      </c>
      <c r="H2018" s="32">
        <v>0</v>
      </c>
    </row>
    <row r="2019" spans="1:8" s="170" customFormat="1" x14ac:dyDescent="0.35">
      <c r="A2019" s="197" t="s">
        <v>1059</v>
      </c>
      <c r="B2019" s="66">
        <v>44270</v>
      </c>
      <c r="C2019" s="33">
        <v>157</v>
      </c>
      <c r="D2019" s="33">
        <v>1213</v>
      </c>
      <c r="E2019" s="34">
        <v>0</v>
      </c>
      <c r="F2019" s="33">
        <v>71</v>
      </c>
      <c r="G2019" s="33">
        <v>288</v>
      </c>
      <c r="H2019" s="32">
        <v>0</v>
      </c>
    </row>
    <row r="2020" spans="1:8" s="170" customFormat="1" x14ac:dyDescent="0.35">
      <c r="A2020" s="197" t="s">
        <v>1060</v>
      </c>
      <c r="B2020" s="66">
        <v>44270</v>
      </c>
      <c r="C2020" s="33">
        <v>122</v>
      </c>
      <c r="D2020" s="33">
        <v>1188</v>
      </c>
      <c r="E2020" s="34">
        <v>0</v>
      </c>
      <c r="F2020" s="33">
        <v>66</v>
      </c>
      <c r="G2020" s="33">
        <v>323</v>
      </c>
      <c r="H2020" s="32">
        <v>0</v>
      </c>
    </row>
    <row r="2021" spans="1:8" s="170" customFormat="1" x14ac:dyDescent="0.35">
      <c r="A2021" s="197" t="s">
        <v>1061</v>
      </c>
      <c r="B2021" s="66">
        <v>44270</v>
      </c>
      <c r="C2021" s="33">
        <v>87</v>
      </c>
      <c r="D2021" s="33">
        <v>785</v>
      </c>
      <c r="E2021" s="34">
        <v>0</v>
      </c>
      <c r="F2021" s="33">
        <v>23</v>
      </c>
      <c r="G2021" s="33">
        <v>190</v>
      </c>
      <c r="H2021" s="32">
        <v>0</v>
      </c>
    </row>
    <row r="2022" spans="1:8" s="170" customFormat="1" x14ac:dyDescent="0.35">
      <c r="A2022" s="197" t="s">
        <v>1062</v>
      </c>
      <c r="B2022" s="66">
        <v>44270</v>
      </c>
      <c r="C2022" s="33">
        <v>80</v>
      </c>
      <c r="D2022" s="33">
        <v>895</v>
      </c>
      <c r="E2022" s="34">
        <v>0</v>
      </c>
      <c r="F2022" s="33">
        <v>77</v>
      </c>
      <c r="G2022" s="33">
        <v>271</v>
      </c>
      <c r="H2022" s="32">
        <v>0</v>
      </c>
    </row>
    <row r="2023" spans="1:8" s="170" customFormat="1" x14ac:dyDescent="0.35">
      <c r="A2023" s="197" t="s">
        <v>1063</v>
      </c>
      <c r="B2023" s="66">
        <v>44270</v>
      </c>
      <c r="C2023" s="33">
        <v>166</v>
      </c>
      <c r="D2023" s="33">
        <v>856</v>
      </c>
      <c r="E2023" s="34">
        <v>1</v>
      </c>
      <c r="F2023" s="33">
        <v>56</v>
      </c>
      <c r="G2023" s="33">
        <v>209</v>
      </c>
      <c r="H2023" s="32">
        <v>59</v>
      </c>
    </row>
    <row r="2024" spans="1:8" s="170" customFormat="1" x14ac:dyDescent="0.35">
      <c r="A2024" s="197" t="s">
        <v>1057</v>
      </c>
      <c r="B2024" s="66">
        <v>44271</v>
      </c>
      <c r="C2024" s="33">
        <v>417</v>
      </c>
      <c r="D2024" s="33">
        <v>2534</v>
      </c>
      <c r="E2024" s="34">
        <v>0</v>
      </c>
      <c r="F2024" s="33">
        <v>91</v>
      </c>
      <c r="G2024" s="33">
        <v>296</v>
      </c>
      <c r="H2024" s="32">
        <v>0</v>
      </c>
    </row>
    <row r="2025" spans="1:8" s="170" customFormat="1" x14ac:dyDescent="0.35">
      <c r="A2025" s="197" t="s">
        <v>1059</v>
      </c>
      <c r="B2025" s="66">
        <v>44271</v>
      </c>
      <c r="C2025" s="33">
        <v>157</v>
      </c>
      <c r="D2025" s="33">
        <v>1283</v>
      </c>
      <c r="E2025" s="34">
        <v>0</v>
      </c>
      <c r="F2025" s="33">
        <v>65</v>
      </c>
      <c r="G2025" s="33">
        <v>245</v>
      </c>
      <c r="H2025" s="32">
        <v>0</v>
      </c>
    </row>
    <row r="2026" spans="1:8" s="170" customFormat="1" x14ac:dyDescent="0.35">
      <c r="A2026" s="197" t="s">
        <v>1060</v>
      </c>
      <c r="B2026" s="66">
        <v>44271</v>
      </c>
      <c r="C2026" s="33">
        <v>128</v>
      </c>
      <c r="D2026" s="33">
        <v>1269</v>
      </c>
      <c r="E2026" s="34">
        <v>0</v>
      </c>
      <c r="F2026" s="33">
        <v>61</v>
      </c>
      <c r="G2026" s="33">
        <v>271</v>
      </c>
      <c r="H2026" s="32">
        <v>0</v>
      </c>
    </row>
    <row r="2027" spans="1:8" s="170" customFormat="1" x14ac:dyDescent="0.35">
      <c r="A2027" s="197" t="s">
        <v>1061</v>
      </c>
      <c r="B2027" s="66">
        <v>44271</v>
      </c>
      <c r="C2027" s="33">
        <v>92</v>
      </c>
      <c r="D2027" s="33">
        <v>815</v>
      </c>
      <c r="E2027" s="34">
        <v>0</v>
      </c>
      <c r="F2027" s="33">
        <v>18</v>
      </c>
      <c r="G2027" s="33">
        <v>172</v>
      </c>
      <c r="H2027" s="32">
        <v>0</v>
      </c>
    </row>
    <row r="2028" spans="1:8" s="170" customFormat="1" x14ac:dyDescent="0.35">
      <c r="A2028" s="197" t="s">
        <v>1062</v>
      </c>
      <c r="B2028" s="66">
        <v>44271</v>
      </c>
      <c r="C2028" s="33">
        <v>85</v>
      </c>
      <c r="D2028" s="33">
        <v>933</v>
      </c>
      <c r="E2028" s="34">
        <v>0</v>
      </c>
      <c r="F2028" s="33">
        <v>71</v>
      </c>
      <c r="G2028" s="33">
        <v>248</v>
      </c>
      <c r="H2028" s="32">
        <v>0</v>
      </c>
    </row>
    <row r="2029" spans="1:8" s="170" customFormat="1" x14ac:dyDescent="0.35">
      <c r="A2029" s="197" t="s">
        <v>1063</v>
      </c>
      <c r="B2029" s="66">
        <v>44271</v>
      </c>
      <c r="C2029" s="33">
        <v>164</v>
      </c>
      <c r="D2029" s="33">
        <v>898</v>
      </c>
      <c r="E2029" s="34">
        <v>0</v>
      </c>
      <c r="F2029" s="33">
        <v>58</v>
      </c>
      <c r="G2029" s="33">
        <v>175</v>
      </c>
      <c r="H2029" s="32">
        <v>0</v>
      </c>
    </row>
    <row r="2030" spans="1:8" s="170" customFormat="1" x14ac:dyDescent="0.35">
      <c r="A2030" s="197" t="s">
        <v>1057</v>
      </c>
      <c r="B2030" s="66">
        <v>44272</v>
      </c>
      <c r="C2030" s="33">
        <v>415</v>
      </c>
      <c r="D2030" s="33">
        <v>2581</v>
      </c>
      <c r="E2030" s="34">
        <v>0</v>
      </c>
      <c r="F2030" s="33">
        <v>97</v>
      </c>
      <c r="G2030" s="33">
        <v>259</v>
      </c>
      <c r="H2030" s="32">
        <v>0</v>
      </c>
    </row>
    <row r="2031" spans="1:8" s="170" customFormat="1" x14ac:dyDescent="0.35">
      <c r="A2031" s="197" t="s">
        <v>1059</v>
      </c>
      <c r="B2031" s="66">
        <v>44272</v>
      </c>
      <c r="C2031" s="33">
        <v>157</v>
      </c>
      <c r="D2031" s="33">
        <v>1275</v>
      </c>
      <c r="E2031" s="34">
        <v>0</v>
      </c>
      <c r="F2031" s="33">
        <v>63</v>
      </c>
      <c r="G2031" s="33">
        <v>242</v>
      </c>
      <c r="H2031" s="32">
        <v>0</v>
      </c>
    </row>
    <row r="2032" spans="1:8" s="170" customFormat="1" x14ac:dyDescent="0.35">
      <c r="A2032" s="197" t="s">
        <v>1060</v>
      </c>
      <c r="B2032" s="66">
        <v>44272</v>
      </c>
      <c r="C2032" s="33">
        <v>127</v>
      </c>
      <c r="D2032" s="33">
        <v>1278</v>
      </c>
      <c r="E2032" s="34">
        <v>0</v>
      </c>
      <c r="F2032" s="33">
        <v>62</v>
      </c>
      <c r="G2032" s="33">
        <v>269</v>
      </c>
      <c r="H2032" s="32">
        <v>0</v>
      </c>
    </row>
    <row r="2033" spans="1:8" s="170" customFormat="1" x14ac:dyDescent="0.35">
      <c r="A2033" s="197" t="s">
        <v>1061</v>
      </c>
      <c r="B2033" s="66">
        <v>44272</v>
      </c>
      <c r="C2033" s="33">
        <v>92</v>
      </c>
      <c r="D2033" s="33">
        <v>821</v>
      </c>
      <c r="E2033" s="34">
        <v>0</v>
      </c>
      <c r="F2033" s="33">
        <v>20</v>
      </c>
      <c r="G2033" s="33">
        <v>186</v>
      </c>
      <c r="H2033" s="32">
        <v>0</v>
      </c>
    </row>
    <row r="2034" spans="1:8" s="170" customFormat="1" x14ac:dyDescent="0.35">
      <c r="A2034" s="197" t="s">
        <v>1062</v>
      </c>
      <c r="B2034" s="66">
        <v>44272</v>
      </c>
      <c r="C2034" s="33">
        <v>88</v>
      </c>
      <c r="D2034" s="33">
        <v>889</v>
      </c>
      <c r="E2034" s="34">
        <v>0</v>
      </c>
      <c r="F2034" s="33">
        <v>68</v>
      </c>
      <c r="G2034" s="33">
        <v>298</v>
      </c>
      <c r="H2034" s="32">
        <v>0</v>
      </c>
    </row>
    <row r="2035" spans="1:8" s="170" customFormat="1" x14ac:dyDescent="0.35">
      <c r="A2035" s="197" t="s">
        <v>1063</v>
      </c>
      <c r="B2035" s="66">
        <v>44272</v>
      </c>
      <c r="C2035" s="33">
        <v>172</v>
      </c>
      <c r="D2035" s="33">
        <v>875</v>
      </c>
      <c r="E2035" s="34">
        <v>0</v>
      </c>
      <c r="F2035" s="33">
        <v>50</v>
      </c>
      <c r="G2035" s="33">
        <v>194</v>
      </c>
      <c r="H2035" s="32">
        <v>0</v>
      </c>
    </row>
    <row r="2036" spans="1:8" s="170" customFormat="1" x14ac:dyDescent="0.35">
      <c r="A2036" s="197" t="s">
        <v>1057</v>
      </c>
      <c r="B2036" s="66">
        <v>44273</v>
      </c>
      <c r="C2036" s="33">
        <v>413</v>
      </c>
      <c r="D2036" s="33">
        <v>2566</v>
      </c>
      <c r="E2036" s="34">
        <v>0</v>
      </c>
      <c r="F2036" s="33">
        <v>92</v>
      </c>
      <c r="G2036" s="33">
        <v>273</v>
      </c>
      <c r="H2036" s="32">
        <v>0</v>
      </c>
    </row>
    <row r="2037" spans="1:8" s="170" customFormat="1" x14ac:dyDescent="0.35">
      <c r="A2037" s="197" t="s">
        <v>1059</v>
      </c>
      <c r="B2037" s="66">
        <v>44273</v>
      </c>
      <c r="C2037" s="33">
        <v>161</v>
      </c>
      <c r="D2037" s="33">
        <v>1302</v>
      </c>
      <c r="E2037" s="34">
        <v>0</v>
      </c>
      <c r="F2037" s="33">
        <v>63</v>
      </c>
      <c r="G2037" s="33">
        <v>255</v>
      </c>
      <c r="H2037" s="32">
        <v>0</v>
      </c>
    </row>
    <row r="2038" spans="1:8" s="170" customFormat="1" x14ac:dyDescent="0.35">
      <c r="A2038" s="197" t="s">
        <v>1060</v>
      </c>
      <c r="B2038" s="66">
        <v>44273</v>
      </c>
      <c r="C2038" s="33">
        <v>123</v>
      </c>
      <c r="D2038" s="33">
        <v>1287</v>
      </c>
      <c r="E2038" s="34">
        <v>0</v>
      </c>
      <c r="F2038" s="33">
        <v>65</v>
      </c>
      <c r="G2038" s="33">
        <v>253</v>
      </c>
      <c r="H2038" s="32">
        <v>0</v>
      </c>
    </row>
    <row r="2039" spans="1:8" s="170" customFormat="1" x14ac:dyDescent="0.35">
      <c r="A2039" s="197" t="s">
        <v>1061</v>
      </c>
      <c r="B2039" s="66">
        <v>44273</v>
      </c>
      <c r="C2039" s="33">
        <v>94</v>
      </c>
      <c r="D2039" s="33">
        <v>830</v>
      </c>
      <c r="E2039" s="34">
        <v>0</v>
      </c>
      <c r="F2039" s="33">
        <v>17</v>
      </c>
      <c r="G2039" s="33">
        <v>162</v>
      </c>
      <c r="H2039" s="32">
        <v>0</v>
      </c>
    </row>
    <row r="2040" spans="1:8" s="170" customFormat="1" x14ac:dyDescent="0.35">
      <c r="A2040" s="197" t="s">
        <v>1062</v>
      </c>
      <c r="B2040" s="66">
        <v>44273</v>
      </c>
      <c r="C2040" s="33">
        <v>89</v>
      </c>
      <c r="D2040" s="33">
        <v>924</v>
      </c>
      <c r="E2040" s="34">
        <v>0</v>
      </c>
      <c r="F2040" s="33">
        <v>66</v>
      </c>
      <c r="G2040" s="33">
        <v>254</v>
      </c>
      <c r="H2040" s="32">
        <v>0</v>
      </c>
    </row>
    <row r="2041" spans="1:8" s="170" customFormat="1" x14ac:dyDescent="0.35">
      <c r="A2041" s="197" t="s">
        <v>1063</v>
      </c>
      <c r="B2041" s="66">
        <v>44273</v>
      </c>
      <c r="C2041" s="33">
        <v>162</v>
      </c>
      <c r="D2041" s="33">
        <v>876</v>
      </c>
      <c r="E2041" s="34">
        <v>0</v>
      </c>
      <c r="F2041" s="33">
        <v>60</v>
      </c>
      <c r="G2041" s="33">
        <v>201</v>
      </c>
      <c r="H2041" s="32">
        <v>0</v>
      </c>
    </row>
    <row r="2042" spans="1:8" s="170" customFormat="1" x14ac:dyDescent="0.35">
      <c r="A2042" s="197" t="s">
        <v>1057</v>
      </c>
      <c r="B2042" s="66">
        <v>44274</v>
      </c>
      <c r="C2042" s="33">
        <v>413</v>
      </c>
      <c r="D2042" s="33">
        <v>2594</v>
      </c>
      <c r="E2042" s="34">
        <v>0</v>
      </c>
      <c r="F2042" s="33">
        <v>92</v>
      </c>
      <c r="G2042" s="33">
        <v>250</v>
      </c>
      <c r="H2042" s="32">
        <v>0</v>
      </c>
    </row>
    <row r="2043" spans="1:8" s="170" customFormat="1" x14ac:dyDescent="0.35">
      <c r="A2043" s="197" t="s">
        <v>1059</v>
      </c>
      <c r="B2043" s="66">
        <v>44274</v>
      </c>
      <c r="C2043" s="33">
        <v>152</v>
      </c>
      <c r="D2043" s="33">
        <v>1320</v>
      </c>
      <c r="E2043" s="34">
        <v>0</v>
      </c>
      <c r="F2043" s="33">
        <v>74</v>
      </c>
      <c r="G2043" s="33">
        <v>228</v>
      </c>
      <c r="H2043" s="32">
        <v>0</v>
      </c>
    </row>
    <row r="2044" spans="1:8" s="170" customFormat="1" x14ac:dyDescent="0.35">
      <c r="A2044" s="197" t="s">
        <v>1060</v>
      </c>
      <c r="B2044" s="66">
        <v>44274</v>
      </c>
      <c r="C2044" s="33">
        <v>120</v>
      </c>
      <c r="D2044" s="33">
        <v>1281</v>
      </c>
      <c r="E2044" s="34">
        <v>0</v>
      </c>
      <c r="F2044" s="33">
        <v>66</v>
      </c>
      <c r="G2044" s="33">
        <v>259</v>
      </c>
      <c r="H2044" s="32">
        <v>0</v>
      </c>
    </row>
    <row r="2045" spans="1:8" s="170" customFormat="1" x14ac:dyDescent="0.35">
      <c r="A2045" s="197" t="s">
        <v>1061</v>
      </c>
      <c r="B2045" s="66">
        <v>44274</v>
      </c>
      <c r="C2045" s="33">
        <v>86</v>
      </c>
      <c r="D2045" s="33">
        <v>856</v>
      </c>
      <c r="E2045" s="34">
        <v>0</v>
      </c>
      <c r="F2045" s="33">
        <v>18</v>
      </c>
      <c r="G2045" s="33">
        <v>147</v>
      </c>
      <c r="H2045" s="32">
        <v>0</v>
      </c>
    </row>
    <row r="2046" spans="1:8" s="170" customFormat="1" x14ac:dyDescent="0.35">
      <c r="A2046" s="197" t="s">
        <v>1062</v>
      </c>
      <c r="B2046" s="66">
        <v>44274</v>
      </c>
      <c r="C2046" s="33">
        <v>92</v>
      </c>
      <c r="D2046" s="33">
        <v>905</v>
      </c>
      <c r="E2046" s="34">
        <v>0</v>
      </c>
      <c r="F2046" s="33">
        <v>63</v>
      </c>
      <c r="G2046" s="33">
        <v>268</v>
      </c>
      <c r="H2046" s="32">
        <v>0</v>
      </c>
    </row>
    <row r="2047" spans="1:8" s="170" customFormat="1" x14ac:dyDescent="0.35">
      <c r="A2047" s="197" t="s">
        <v>1063</v>
      </c>
      <c r="B2047" s="66">
        <v>44274</v>
      </c>
      <c r="C2047" s="33">
        <v>162</v>
      </c>
      <c r="D2047" s="33">
        <v>870</v>
      </c>
      <c r="E2047" s="34">
        <v>0</v>
      </c>
      <c r="F2047" s="33">
        <v>60</v>
      </c>
      <c r="G2047" s="33">
        <v>206</v>
      </c>
      <c r="H2047" s="32">
        <v>0</v>
      </c>
    </row>
    <row r="2048" spans="1:8" s="170" customFormat="1" x14ac:dyDescent="0.35">
      <c r="A2048" s="197" t="s">
        <v>1057</v>
      </c>
      <c r="B2048" s="66">
        <v>44275</v>
      </c>
      <c r="C2048" s="33">
        <v>411</v>
      </c>
      <c r="D2048" s="33">
        <v>2521</v>
      </c>
      <c r="E2048" s="34">
        <v>0</v>
      </c>
      <c r="F2048" s="33">
        <v>94</v>
      </c>
      <c r="G2048" s="33">
        <v>327</v>
      </c>
      <c r="H2048" s="32">
        <v>0</v>
      </c>
    </row>
    <row r="2049" spans="1:8" s="170" customFormat="1" x14ac:dyDescent="0.35">
      <c r="A2049" s="197" t="s">
        <v>1059</v>
      </c>
      <c r="B2049" s="66">
        <v>44275</v>
      </c>
      <c r="C2049" s="33">
        <v>161</v>
      </c>
      <c r="D2049" s="33">
        <v>1261</v>
      </c>
      <c r="E2049" s="34">
        <v>0</v>
      </c>
      <c r="F2049" s="33">
        <v>62</v>
      </c>
      <c r="G2049" s="33">
        <v>242</v>
      </c>
      <c r="H2049" s="32">
        <v>0</v>
      </c>
    </row>
    <row r="2050" spans="1:8" s="170" customFormat="1" x14ac:dyDescent="0.35">
      <c r="A2050" s="197" t="s">
        <v>1060</v>
      </c>
      <c r="B2050" s="66">
        <v>44275</v>
      </c>
      <c r="C2050" s="33">
        <v>124</v>
      </c>
      <c r="D2050" s="33">
        <v>1245</v>
      </c>
      <c r="E2050" s="34">
        <v>0</v>
      </c>
      <c r="F2050" s="33">
        <v>68</v>
      </c>
      <c r="G2050" s="33">
        <v>297</v>
      </c>
      <c r="H2050" s="32">
        <v>0</v>
      </c>
    </row>
    <row r="2051" spans="1:8" s="170" customFormat="1" x14ac:dyDescent="0.35">
      <c r="A2051" s="197" t="s">
        <v>1061</v>
      </c>
      <c r="B2051" s="66">
        <v>44275</v>
      </c>
      <c r="C2051" s="33">
        <v>78</v>
      </c>
      <c r="D2051" s="33">
        <v>853</v>
      </c>
      <c r="E2051" s="34">
        <v>0</v>
      </c>
      <c r="F2051" s="33">
        <v>28</v>
      </c>
      <c r="G2051" s="33">
        <v>142</v>
      </c>
      <c r="H2051" s="32">
        <v>0</v>
      </c>
    </row>
    <row r="2052" spans="1:8" s="170" customFormat="1" x14ac:dyDescent="0.35">
      <c r="A2052" s="197" t="s">
        <v>1062</v>
      </c>
      <c r="B2052" s="66">
        <v>44275</v>
      </c>
      <c r="C2052" s="33">
        <v>81</v>
      </c>
      <c r="D2052" s="33">
        <v>911</v>
      </c>
      <c r="E2052" s="34">
        <v>0</v>
      </c>
      <c r="F2052" s="33">
        <v>73</v>
      </c>
      <c r="G2052" s="33">
        <v>256</v>
      </c>
      <c r="H2052" s="32">
        <v>0</v>
      </c>
    </row>
    <row r="2053" spans="1:8" s="170" customFormat="1" x14ac:dyDescent="0.35">
      <c r="A2053" s="197" t="s">
        <v>1063</v>
      </c>
      <c r="B2053" s="66">
        <v>44275</v>
      </c>
      <c r="C2053" s="33">
        <v>159</v>
      </c>
      <c r="D2053" s="33">
        <v>856</v>
      </c>
      <c r="E2053" s="34">
        <v>0</v>
      </c>
      <c r="F2053" s="33">
        <v>63</v>
      </c>
      <c r="G2053" s="33">
        <v>208</v>
      </c>
      <c r="H2053" s="32">
        <v>0</v>
      </c>
    </row>
    <row r="2054" spans="1:8" s="170" customFormat="1" x14ac:dyDescent="0.35">
      <c r="A2054" s="197" t="s">
        <v>1057</v>
      </c>
      <c r="B2054" s="66">
        <v>44276</v>
      </c>
      <c r="C2054" s="33">
        <v>391</v>
      </c>
      <c r="D2054" s="33">
        <v>2431</v>
      </c>
      <c r="E2054" s="34">
        <v>0</v>
      </c>
      <c r="F2054" s="33">
        <v>115</v>
      </c>
      <c r="G2054" s="33">
        <v>385</v>
      </c>
      <c r="H2054" s="32">
        <v>0</v>
      </c>
    </row>
    <row r="2055" spans="1:8" s="170" customFormat="1" x14ac:dyDescent="0.35">
      <c r="A2055" s="197" t="s">
        <v>1059</v>
      </c>
      <c r="B2055" s="66">
        <v>44276</v>
      </c>
      <c r="C2055" s="33">
        <v>149</v>
      </c>
      <c r="D2055" s="33">
        <v>1237</v>
      </c>
      <c r="E2055" s="34">
        <v>0</v>
      </c>
      <c r="F2055" s="33">
        <v>73</v>
      </c>
      <c r="G2055" s="33">
        <v>261</v>
      </c>
      <c r="H2055" s="32">
        <v>0</v>
      </c>
    </row>
    <row r="2056" spans="1:8" s="170" customFormat="1" x14ac:dyDescent="0.35">
      <c r="A2056" s="197" t="s">
        <v>1060</v>
      </c>
      <c r="B2056" s="66">
        <v>44276</v>
      </c>
      <c r="C2056" s="33">
        <v>114</v>
      </c>
      <c r="D2056" s="33">
        <v>1193</v>
      </c>
      <c r="E2056" s="34">
        <v>0</v>
      </c>
      <c r="F2056" s="33">
        <v>75</v>
      </c>
      <c r="G2056" s="33">
        <v>330</v>
      </c>
      <c r="H2056" s="32">
        <v>0</v>
      </c>
    </row>
    <row r="2057" spans="1:8" s="170" customFormat="1" x14ac:dyDescent="0.35">
      <c r="A2057" s="197" t="s">
        <v>1061</v>
      </c>
      <c r="B2057" s="66">
        <v>44276</v>
      </c>
      <c r="C2057" s="33">
        <v>81</v>
      </c>
      <c r="D2057" s="33">
        <v>813</v>
      </c>
      <c r="E2057" s="34">
        <v>0</v>
      </c>
      <c r="F2057" s="33">
        <v>27</v>
      </c>
      <c r="G2057" s="33">
        <v>179</v>
      </c>
      <c r="H2057" s="32">
        <v>0</v>
      </c>
    </row>
    <row r="2058" spans="1:8" s="170" customFormat="1" x14ac:dyDescent="0.35">
      <c r="A2058" s="197" t="s">
        <v>1062</v>
      </c>
      <c r="B2058" s="66">
        <v>44276</v>
      </c>
      <c r="C2058" s="33">
        <v>81</v>
      </c>
      <c r="D2058" s="33">
        <v>884</v>
      </c>
      <c r="E2058" s="34">
        <v>0</v>
      </c>
      <c r="F2058" s="33">
        <v>73</v>
      </c>
      <c r="G2058" s="33">
        <v>275</v>
      </c>
      <c r="H2058" s="32">
        <v>0</v>
      </c>
    </row>
    <row r="2059" spans="1:8" s="170" customFormat="1" x14ac:dyDescent="0.35">
      <c r="A2059" s="197" t="s">
        <v>1063</v>
      </c>
      <c r="B2059" s="66">
        <v>44276</v>
      </c>
      <c r="C2059" s="33">
        <v>150</v>
      </c>
      <c r="D2059" s="33">
        <v>809</v>
      </c>
      <c r="E2059" s="34">
        <v>0</v>
      </c>
      <c r="F2059" s="33">
        <v>72</v>
      </c>
      <c r="G2059" s="33">
        <v>230</v>
      </c>
      <c r="H2059" s="32">
        <v>0</v>
      </c>
    </row>
    <row r="2060" spans="1:8" s="170" customFormat="1" x14ac:dyDescent="0.35">
      <c r="A2060" s="197" t="s">
        <v>1057</v>
      </c>
      <c r="B2060" s="66">
        <v>44277</v>
      </c>
      <c r="C2060" s="33">
        <v>383</v>
      </c>
      <c r="D2060" s="33">
        <v>2437</v>
      </c>
      <c r="E2060" s="34">
        <v>0</v>
      </c>
      <c r="F2060" s="33">
        <v>121</v>
      </c>
      <c r="G2060" s="33">
        <v>367</v>
      </c>
      <c r="H2060" s="32">
        <v>0</v>
      </c>
    </row>
    <row r="2061" spans="1:8" s="170" customFormat="1" x14ac:dyDescent="0.35">
      <c r="A2061" s="197" t="s">
        <v>1059</v>
      </c>
      <c r="B2061" s="66">
        <v>44277</v>
      </c>
      <c r="C2061" s="33">
        <v>150</v>
      </c>
      <c r="D2061" s="33">
        <v>1243</v>
      </c>
      <c r="E2061" s="34">
        <v>0</v>
      </c>
      <c r="F2061" s="33">
        <v>66</v>
      </c>
      <c r="G2061" s="33">
        <v>258</v>
      </c>
      <c r="H2061" s="32">
        <v>0</v>
      </c>
    </row>
    <row r="2062" spans="1:8" s="170" customFormat="1" x14ac:dyDescent="0.35">
      <c r="A2062" s="197" t="s">
        <v>1060</v>
      </c>
      <c r="B2062" s="66">
        <v>44277</v>
      </c>
      <c r="C2062" s="33">
        <v>118</v>
      </c>
      <c r="D2062" s="33">
        <v>1234</v>
      </c>
      <c r="E2062" s="34">
        <v>0</v>
      </c>
      <c r="F2062" s="33">
        <v>71</v>
      </c>
      <c r="G2062" s="33">
        <v>294</v>
      </c>
      <c r="H2062" s="32">
        <v>0</v>
      </c>
    </row>
    <row r="2063" spans="1:8" s="170" customFormat="1" x14ac:dyDescent="0.35">
      <c r="A2063" s="197" t="s">
        <v>1061</v>
      </c>
      <c r="B2063" s="66">
        <v>44277</v>
      </c>
      <c r="C2063" s="33">
        <v>83</v>
      </c>
      <c r="D2063" s="33">
        <v>808</v>
      </c>
      <c r="E2063" s="34">
        <v>0</v>
      </c>
      <c r="F2063" s="33">
        <v>25</v>
      </c>
      <c r="G2063" s="33">
        <v>172</v>
      </c>
      <c r="H2063" s="32">
        <v>0</v>
      </c>
    </row>
    <row r="2064" spans="1:8" s="170" customFormat="1" x14ac:dyDescent="0.35">
      <c r="A2064" s="197" t="s">
        <v>1062</v>
      </c>
      <c r="B2064" s="66">
        <v>44277</v>
      </c>
      <c r="C2064" s="33">
        <v>79</v>
      </c>
      <c r="D2064" s="33">
        <v>930</v>
      </c>
      <c r="E2064" s="34">
        <v>0</v>
      </c>
      <c r="F2064" s="33">
        <v>74</v>
      </c>
      <c r="G2064" s="33">
        <v>238</v>
      </c>
      <c r="H2064" s="32">
        <v>0</v>
      </c>
    </row>
    <row r="2065" spans="1:8" s="170" customFormat="1" x14ac:dyDescent="0.35">
      <c r="A2065" s="197" t="s">
        <v>1063</v>
      </c>
      <c r="B2065" s="66">
        <v>44277</v>
      </c>
      <c r="C2065" s="33">
        <v>150</v>
      </c>
      <c r="D2065" s="33">
        <v>829</v>
      </c>
      <c r="E2065" s="34">
        <v>0</v>
      </c>
      <c r="F2065" s="33">
        <v>72</v>
      </c>
      <c r="G2065" s="33">
        <v>248</v>
      </c>
      <c r="H2065" s="32">
        <v>0</v>
      </c>
    </row>
    <row r="2066" spans="1:8" s="170" customFormat="1" x14ac:dyDescent="0.35">
      <c r="A2066" s="197" t="s">
        <v>1057</v>
      </c>
      <c r="B2066" s="66">
        <v>44278</v>
      </c>
      <c r="C2066" s="33">
        <v>415</v>
      </c>
      <c r="D2066" s="33">
        <v>2612</v>
      </c>
      <c r="E2066" s="34">
        <v>0</v>
      </c>
      <c r="F2066" s="33">
        <v>94</v>
      </c>
      <c r="G2066" s="33">
        <v>235</v>
      </c>
      <c r="H2066" s="32">
        <v>0</v>
      </c>
    </row>
    <row r="2067" spans="1:8" s="170" customFormat="1" x14ac:dyDescent="0.35">
      <c r="A2067" s="197" t="s">
        <v>1059</v>
      </c>
      <c r="B2067" s="66">
        <v>44278</v>
      </c>
      <c r="C2067" s="33">
        <v>155</v>
      </c>
      <c r="D2067" s="33">
        <v>1285</v>
      </c>
      <c r="E2067" s="34">
        <v>0</v>
      </c>
      <c r="F2067" s="33">
        <v>63</v>
      </c>
      <c r="G2067" s="33">
        <v>238</v>
      </c>
      <c r="H2067" s="32">
        <v>0</v>
      </c>
    </row>
    <row r="2068" spans="1:8" s="170" customFormat="1" x14ac:dyDescent="0.35">
      <c r="A2068" s="197" t="s">
        <v>1060</v>
      </c>
      <c r="B2068" s="66">
        <v>44278</v>
      </c>
      <c r="C2068" s="33">
        <v>135</v>
      </c>
      <c r="D2068" s="33">
        <v>1257</v>
      </c>
      <c r="E2068" s="34">
        <v>0</v>
      </c>
      <c r="F2068" s="33">
        <v>55</v>
      </c>
      <c r="G2068" s="33">
        <v>291</v>
      </c>
      <c r="H2068" s="32">
        <v>0</v>
      </c>
    </row>
    <row r="2069" spans="1:8" s="170" customFormat="1" x14ac:dyDescent="0.35">
      <c r="A2069" s="197" t="s">
        <v>1061</v>
      </c>
      <c r="B2069" s="66">
        <v>44278</v>
      </c>
      <c r="C2069" s="33">
        <v>87</v>
      </c>
      <c r="D2069" s="33">
        <v>842</v>
      </c>
      <c r="E2069" s="34">
        <v>0</v>
      </c>
      <c r="F2069" s="33">
        <v>21</v>
      </c>
      <c r="G2069" s="33">
        <v>150</v>
      </c>
      <c r="H2069" s="32">
        <v>0</v>
      </c>
    </row>
    <row r="2070" spans="1:8" s="170" customFormat="1" x14ac:dyDescent="0.35">
      <c r="A2070" s="197" t="s">
        <v>1062</v>
      </c>
      <c r="B2070" s="66">
        <v>44278</v>
      </c>
      <c r="C2070" s="33">
        <v>85</v>
      </c>
      <c r="D2070" s="33">
        <v>935</v>
      </c>
      <c r="E2070" s="34">
        <v>0</v>
      </c>
      <c r="F2070" s="33">
        <v>68</v>
      </c>
      <c r="G2070" s="33">
        <v>233</v>
      </c>
      <c r="H2070" s="32">
        <v>0</v>
      </c>
    </row>
    <row r="2071" spans="1:8" s="170" customFormat="1" x14ac:dyDescent="0.35">
      <c r="A2071" s="197" t="s">
        <v>1063</v>
      </c>
      <c r="B2071" s="66">
        <v>44278</v>
      </c>
      <c r="C2071" s="33">
        <v>161</v>
      </c>
      <c r="D2071" s="33">
        <v>875</v>
      </c>
      <c r="E2071" s="34">
        <v>0</v>
      </c>
      <c r="F2071" s="33">
        <v>61</v>
      </c>
      <c r="G2071" s="33">
        <v>196</v>
      </c>
      <c r="H2071" s="32">
        <v>0</v>
      </c>
    </row>
    <row r="2072" spans="1:8" s="170" customFormat="1" x14ac:dyDescent="0.35">
      <c r="A2072" s="197" t="s">
        <v>1057</v>
      </c>
      <c r="B2072" s="66">
        <v>44279</v>
      </c>
      <c r="C2072" s="33">
        <v>422</v>
      </c>
      <c r="D2072" s="33">
        <v>2616</v>
      </c>
      <c r="E2072" s="34">
        <v>0</v>
      </c>
      <c r="F2072" s="33">
        <v>84</v>
      </c>
      <c r="G2072" s="33">
        <v>219</v>
      </c>
      <c r="H2072" s="32">
        <v>0</v>
      </c>
    </row>
    <row r="2073" spans="1:8" s="170" customFormat="1" x14ac:dyDescent="0.35">
      <c r="A2073" s="197" t="s">
        <v>1059</v>
      </c>
      <c r="B2073" s="66">
        <v>44279</v>
      </c>
      <c r="C2073" s="33">
        <v>153</v>
      </c>
      <c r="D2073" s="33">
        <v>1287</v>
      </c>
      <c r="E2073" s="34">
        <v>0</v>
      </c>
      <c r="F2073" s="33">
        <v>62</v>
      </c>
      <c r="G2073" s="33">
        <v>232</v>
      </c>
      <c r="H2073" s="32">
        <v>0</v>
      </c>
    </row>
    <row r="2074" spans="1:8" s="170" customFormat="1" x14ac:dyDescent="0.35">
      <c r="A2074" s="197" t="s">
        <v>1060</v>
      </c>
      <c r="B2074" s="66">
        <v>44279</v>
      </c>
      <c r="C2074" s="33">
        <v>136</v>
      </c>
      <c r="D2074" s="33">
        <v>1293</v>
      </c>
      <c r="E2074" s="34">
        <v>0</v>
      </c>
      <c r="F2074" s="33">
        <v>56</v>
      </c>
      <c r="G2074" s="33">
        <v>284</v>
      </c>
      <c r="H2074" s="32">
        <v>0</v>
      </c>
    </row>
    <row r="2075" spans="1:8" s="170" customFormat="1" x14ac:dyDescent="0.35">
      <c r="A2075" s="197" t="s">
        <v>1061</v>
      </c>
      <c r="B2075" s="66">
        <v>44279</v>
      </c>
      <c r="C2075" s="33">
        <v>75</v>
      </c>
      <c r="D2075" s="33">
        <v>868</v>
      </c>
      <c r="E2075" s="34">
        <v>0</v>
      </c>
      <c r="F2075" s="33">
        <v>31</v>
      </c>
      <c r="G2075" s="33">
        <v>141</v>
      </c>
      <c r="H2075" s="32">
        <v>0</v>
      </c>
    </row>
    <row r="2076" spans="1:8" s="170" customFormat="1" x14ac:dyDescent="0.35">
      <c r="A2076" s="197" t="s">
        <v>1062</v>
      </c>
      <c r="B2076" s="66">
        <v>44279</v>
      </c>
      <c r="C2076" s="33">
        <v>91</v>
      </c>
      <c r="D2076" s="33">
        <v>978</v>
      </c>
      <c r="E2076" s="34">
        <v>0</v>
      </c>
      <c r="F2076" s="33">
        <v>62</v>
      </c>
      <c r="G2076" s="33">
        <v>197</v>
      </c>
      <c r="H2076" s="32">
        <v>0</v>
      </c>
    </row>
    <row r="2077" spans="1:8" s="170" customFormat="1" x14ac:dyDescent="0.35">
      <c r="A2077" s="197" t="s">
        <v>1063</v>
      </c>
      <c r="B2077" s="66">
        <v>44279</v>
      </c>
      <c r="C2077" s="33">
        <v>164</v>
      </c>
      <c r="D2077" s="33">
        <v>872</v>
      </c>
      <c r="E2077" s="34">
        <v>0</v>
      </c>
      <c r="F2077" s="33">
        <v>58</v>
      </c>
      <c r="G2077" s="33">
        <v>201</v>
      </c>
      <c r="H2077" s="32">
        <v>0</v>
      </c>
    </row>
    <row r="2078" spans="1:8" s="170" customFormat="1" x14ac:dyDescent="0.35">
      <c r="A2078" s="197" t="s">
        <v>1057</v>
      </c>
      <c r="B2078" s="66">
        <v>44280</v>
      </c>
      <c r="C2078" s="33">
        <v>422</v>
      </c>
      <c r="D2078" s="33">
        <v>2642</v>
      </c>
      <c r="E2078" s="34">
        <v>0</v>
      </c>
      <c r="F2078" s="33">
        <v>87</v>
      </c>
      <c r="G2078" s="33">
        <v>208</v>
      </c>
      <c r="H2078" s="32">
        <v>0</v>
      </c>
    </row>
    <row r="2079" spans="1:8" s="170" customFormat="1" x14ac:dyDescent="0.35">
      <c r="A2079" s="197" t="s">
        <v>1059</v>
      </c>
      <c r="B2079" s="66">
        <v>44280</v>
      </c>
      <c r="C2079" s="33">
        <v>154</v>
      </c>
      <c r="D2079" s="33">
        <v>1318</v>
      </c>
      <c r="E2079" s="34">
        <v>0</v>
      </c>
      <c r="F2079" s="33">
        <v>62</v>
      </c>
      <c r="G2079" s="33">
        <v>218</v>
      </c>
      <c r="H2079" s="32">
        <v>0</v>
      </c>
    </row>
    <row r="2080" spans="1:8" s="170" customFormat="1" x14ac:dyDescent="0.35">
      <c r="A2080" s="197" t="s">
        <v>1060</v>
      </c>
      <c r="B2080" s="66">
        <v>44280</v>
      </c>
      <c r="C2080" s="33">
        <v>122</v>
      </c>
      <c r="D2080" s="33">
        <v>1236</v>
      </c>
      <c r="E2080" s="34">
        <v>0</v>
      </c>
      <c r="F2080" s="33">
        <v>74</v>
      </c>
      <c r="G2080" s="33">
        <v>308</v>
      </c>
      <c r="H2080" s="32">
        <v>0</v>
      </c>
    </row>
    <row r="2081" spans="1:8" s="170" customFormat="1" x14ac:dyDescent="0.35">
      <c r="A2081" s="197" t="s">
        <v>1061</v>
      </c>
      <c r="B2081" s="66">
        <v>44280</v>
      </c>
      <c r="C2081" s="33">
        <v>76</v>
      </c>
      <c r="D2081" s="33">
        <v>870</v>
      </c>
      <c r="E2081" s="34">
        <v>0</v>
      </c>
      <c r="F2081" s="33">
        <v>30</v>
      </c>
      <c r="G2081" s="33">
        <v>128</v>
      </c>
      <c r="H2081" s="32">
        <v>0</v>
      </c>
    </row>
    <row r="2082" spans="1:8" s="170" customFormat="1" x14ac:dyDescent="0.35">
      <c r="A2082" s="197" t="s">
        <v>1062</v>
      </c>
      <c r="B2082" s="66">
        <v>44280</v>
      </c>
      <c r="C2082" s="33">
        <v>86</v>
      </c>
      <c r="D2082" s="33">
        <v>985</v>
      </c>
      <c r="E2082" s="34">
        <v>0</v>
      </c>
      <c r="F2082" s="33">
        <v>65</v>
      </c>
      <c r="G2082" s="33">
        <v>205</v>
      </c>
      <c r="H2082" s="32">
        <v>0</v>
      </c>
    </row>
    <row r="2083" spans="1:8" s="170" customFormat="1" x14ac:dyDescent="0.35">
      <c r="A2083" s="197" t="s">
        <v>1063</v>
      </c>
      <c r="B2083" s="66">
        <v>44280</v>
      </c>
      <c r="C2083" s="33">
        <v>161</v>
      </c>
      <c r="D2083" s="33">
        <v>871</v>
      </c>
      <c r="E2083" s="34">
        <v>0</v>
      </c>
      <c r="F2083" s="33">
        <v>61</v>
      </c>
      <c r="G2083" s="33">
        <v>202</v>
      </c>
      <c r="H2083" s="32">
        <v>0</v>
      </c>
    </row>
    <row r="2084" spans="1:8" s="170" customFormat="1" x14ac:dyDescent="0.35">
      <c r="A2084" s="197" t="s">
        <v>1057</v>
      </c>
      <c r="B2084" s="66">
        <v>44281</v>
      </c>
      <c r="C2084" s="33">
        <v>416</v>
      </c>
      <c r="D2084" s="33">
        <v>2649</v>
      </c>
      <c r="E2084" s="34">
        <v>0</v>
      </c>
      <c r="F2084" s="33">
        <v>95</v>
      </c>
      <c r="G2084" s="33">
        <v>216</v>
      </c>
      <c r="H2084" s="32">
        <v>0</v>
      </c>
    </row>
    <row r="2085" spans="1:8" s="170" customFormat="1" x14ac:dyDescent="0.35">
      <c r="A2085" s="197" t="s">
        <v>1059</v>
      </c>
      <c r="B2085" s="66">
        <v>44281</v>
      </c>
      <c r="C2085" s="33">
        <v>159</v>
      </c>
      <c r="D2085" s="33">
        <v>1374</v>
      </c>
      <c r="E2085" s="34">
        <v>0</v>
      </c>
      <c r="F2085" s="33">
        <v>53</v>
      </c>
      <c r="G2085" s="33">
        <v>183</v>
      </c>
      <c r="H2085" s="32">
        <v>0</v>
      </c>
    </row>
    <row r="2086" spans="1:8" s="170" customFormat="1" x14ac:dyDescent="0.35">
      <c r="A2086" s="197" t="s">
        <v>1060</v>
      </c>
      <c r="B2086" s="66">
        <v>44281</v>
      </c>
      <c r="C2086" s="33">
        <v>130</v>
      </c>
      <c r="D2086" s="33">
        <v>1232</v>
      </c>
      <c r="E2086" s="34">
        <v>0</v>
      </c>
      <c r="F2086" s="33">
        <v>61</v>
      </c>
      <c r="G2086" s="33">
        <v>303</v>
      </c>
      <c r="H2086" s="32">
        <v>0</v>
      </c>
    </row>
    <row r="2087" spans="1:8" s="170" customFormat="1" x14ac:dyDescent="0.35">
      <c r="A2087" s="197" t="s">
        <v>1061</v>
      </c>
      <c r="B2087" s="66">
        <v>44281</v>
      </c>
      <c r="C2087" s="33">
        <v>81</v>
      </c>
      <c r="D2087" s="33">
        <v>838</v>
      </c>
      <c r="E2087" s="34">
        <v>0</v>
      </c>
      <c r="F2087" s="33">
        <v>25</v>
      </c>
      <c r="G2087" s="33">
        <v>163</v>
      </c>
      <c r="H2087" s="32">
        <v>0</v>
      </c>
    </row>
    <row r="2088" spans="1:8" s="170" customFormat="1" x14ac:dyDescent="0.35">
      <c r="A2088" s="197" t="s">
        <v>1062</v>
      </c>
      <c r="B2088" s="66">
        <v>44281</v>
      </c>
      <c r="C2088" s="33">
        <v>94</v>
      </c>
      <c r="D2088" s="33">
        <v>969</v>
      </c>
      <c r="E2088" s="34">
        <v>0</v>
      </c>
      <c r="F2088" s="33">
        <v>59</v>
      </c>
      <c r="G2088" s="33">
        <v>216</v>
      </c>
      <c r="H2088" s="32">
        <v>0</v>
      </c>
    </row>
    <row r="2089" spans="1:8" s="170" customFormat="1" x14ac:dyDescent="0.35">
      <c r="A2089" s="197" t="s">
        <v>1063</v>
      </c>
      <c r="B2089" s="66">
        <v>44281</v>
      </c>
      <c r="C2089" s="33">
        <v>167</v>
      </c>
      <c r="D2089" s="33">
        <v>880</v>
      </c>
      <c r="E2089" s="34">
        <v>0</v>
      </c>
      <c r="F2089" s="33">
        <v>55</v>
      </c>
      <c r="G2089" s="33">
        <v>180</v>
      </c>
      <c r="H2089" s="32">
        <v>0</v>
      </c>
    </row>
    <row r="2090" spans="1:8" s="170" customFormat="1" x14ac:dyDescent="0.35">
      <c r="A2090" s="197" t="s">
        <v>1057</v>
      </c>
      <c r="B2090" s="66">
        <v>44282</v>
      </c>
      <c r="C2090" s="33">
        <v>416</v>
      </c>
      <c r="D2090" s="33">
        <v>2579</v>
      </c>
      <c r="E2090" s="34">
        <v>0</v>
      </c>
      <c r="F2090" s="33">
        <v>94</v>
      </c>
      <c r="G2090" s="33">
        <v>280</v>
      </c>
      <c r="H2090" s="32">
        <v>0</v>
      </c>
    </row>
    <row r="2091" spans="1:8" s="170" customFormat="1" x14ac:dyDescent="0.35">
      <c r="A2091" s="197" t="s">
        <v>1059</v>
      </c>
      <c r="B2091" s="66">
        <v>44282</v>
      </c>
      <c r="C2091" s="33">
        <v>164</v>
      </c>
      <c r="D2091" s="33">
        <v>1352</v>
      </c>
      <c r="E2091" s="34">
        <v>0</v>
      </c>
      <c r="F2091" s="33">
        <v>53</v>
      </c>
      <c r="G2091" s="33">
        <v>172</v>
      </c>
      <c r="H2091" s="32">
        <v>0</v>
      </c>
    </row>
    <row r="2092" spans="1:8" s="170" customFormat="1" x14ac:dyDescent="0.35">
      <c r="A2092" s="197" t="s">
        <v>1060</v>
      </c>
      <c r="B2092" s="66">
        <v>44282</v>
      </c>
      <c r="C2092" s="33">
        <v>130</v>
      </c>
      <c r="D2092" s="33">
        <v>1205</v>
      </c>
      <c r="E2092" s="34">
        <v>0</v>
      </c>
      <c r="F2092" s="33">
        <v>59</v>
      </c>
      <c r="G2092" s="33">
        <v>336</v>
      </c>
      <c r="H2092" s="32">
        <v>0</v>
      </c>
    </row>
    <row r="2093" spans="1:8" s="170" customFormat="1" x14ac:dyDescent="0.35">
      <c r="A2093" s="197" t="s">
        <v>1061</v>
      </c>
      <c r="B2093" s="66">
        <v>44282</v>
      </c>
      <c r="C2093" s="33">
        <v>77</v>
      </c>
      <c r="D2093" s="33">
        <v>779</v>
      </c>
      <c r="E2093" s="34">
        <v>0</v>
      </c>
      <c r="F2093" s="33">
        <v>27</v>
      </c>
      <c r="G2093" s="33">
        <v>226</v>
      </c>
      <c r="H2093" s="32">
        <v>0</v>
      </c>
    </row>
    <row r="2094" spans="1:8" s="170" customFormat="1" x14ac:dyDescent="0.35">
      <c r="A2094" s="197" t="s">
        <v>1062</v>
      </c>
      <c r="B2094" s="66">
        <v>44282</v>
      </c>
      <c r="C2094" s="33">
        <v>95</v>
      </c>
      <c r="D2094" s="33">
        <v>952</v>
      </c>
      <c r="E2094" s="34">
        <v>0</v>
      </c>
      <c r="F2094" s="33">
        <v>62</v>
      </c>
      <c r="G2094" s="33">
        <v>236</v>
      </c>
      <c r="H2094" s="32">
        <v>0</v>
      </c>
    </row>
    <row r="2095" spans="1:8" s="170" customFormat="1" x14ac:dyDescent="0.35">
      <c r="A2095" s="197" t="s">
        <v>1063</v>
      </c>
      <c r="B2095" s="66">
        <v>44282</v>
      </c>
      <c r="C2095" s="33">
        <v>151</v>
      </c>
      <c r="D2095" s="33">
        <v>835</v>
      </c>
      <c r="E2095" s="34">
        <v>0</v>
      </c>
      <c r="F2095" s="33">
        <v>71</v>
      </c>
      <c r="G2095" s="33">
        <v>225</v>
      </c>
      <c r="H2095" s="32">
        <v>0</v>
      </c>
    </row>
    <row r="2096" spans="1:8" s="170" customFormat="1" x14ac:dyDescent="0.35">
      <c r="A2096" s="197" t="s">
        <v>1057</v>
      </c>
      <c r="B2096" s="66">
        <v>44283</v>
      </c>
      <c r="C2096" s="33">
        <v>391</v>
      </c>
      <c r="D2096" s="33">
        <v>2499</v>
      </c>
      <c r="E2096" s="34">
        <v>0</v>
      </c>
      <c r="F2096" s="33">
        <v>114</v>
      </c>
      <c r="G2096" s="33">
        <v>342</v>
      </c>
      <c r="H2096" s="32">
        <v>0</v>
      </c>
    </row>
    <row r="2097" spans="1:8" s="170" customFormat="1" x14ac:dyDescent="0.35">
      <c r="A2097" s="197" t="s">
        <v>1059</v>
      </c>
      <c r="B2097" s="66">
        <v>44283</v>
      </c>
      <c r="C2097" s="33">
        <v>150</v>
      </c>
      <c r="D2097" s="33">
        <v>1288</v>
      </c>
      <c r="E2097" s="34">
        <v>0</v>
      </c>
      <c r="F2097" s="33">
        <v>72</v>
      </c>
      <c r="G2097" s="33">
        <v>218</v>
      </c>
      <c r="H2097" s="32">
        <v>0</v>
      </c>
    </row>
    <row r="2098" spans="1:8" s="170" customFormat="1" x14ac:dyDescent="0.35">
      <c r="A2098" s="197" t="s">
        <v>1060</v>
      </c>
      <c r="B2098" s="66">
        <v>44283</v>
      </c>
      <c r="C2098" s="33">
        <v>126</v>
      </c>
      <c r="D2098" s="33">
        <v>1175</v>
      </c>
      <c r="E2098" s="34">
        <v>0</v>
      </c>
      <c r="F2098" s="33">
        <v>64</v>
      </c>
      <c r="G2098" s="33">
        <v>354</v>
      </c>
      <c r="H2098" s="32">
        <v>0</v>
      </c>
    </row>
    <row r="2099" spans="1:8" s="170" customFormat="1" x14ac:dyDescent="0.35">
      <c r="A2099" s="197" t="s">
        <v>1061</v>
      </c>
      <c r="B2099" s="66">
        <v>44283</v>
      </c>
      <c r="C2099" s="33">
        <v>82</v>
      </c>
      <c r="D2099" s="33">
        <v>753</v>
      </c>
      <c r="E2099" s="34">
        <v>0</v>
      </c>
      <c r="F2099" s="33">
        <v>19</v>
      </c>
      <c r="G2099" s="33">
        <v>248</v>
      </c>
      <c r="H2099" s="32">
        <v>0</v>
      </c>
    </row>
    <row r="2100" spans="1:8" s="170" customFormat="1" x14ac:dyDescent="0.35">
      <c r="A2100" s="197" t="s">
        <v>1062</v>
      </c>
      <c r="B2100" s="66">
        <v>44283</v>
      </c>
      <c r="C2100" s="33">
        <v>87</v>
      </c>
      <c r="D2100" s="33">
        <v>961</v>
      </c>
      <c r="E2100" s="34">
        <v>0</v>
      </c>
      <c r="F2100" s="33">
        <v>68</v>
      </c>
      <c r="G2100" s="33">
        <v>242</v>
      </c>
      <c r="H2100" s="32">
        <v>0</v>
      </c>
    </row>
    <row r="2101" spans="1:8" s="170" customFormat="1" x14ac:dyDescent="0.35">
      <c r="A2101" s="197" t="s">
        <v>1063</v>
      </c>
      <c r="B2101" s="66">
        <v>44283</v>
      </c>
      <c r="C2101" s="33">
        <v>148</v>
      </c>
      <c r="D2101" s="33">
        <v>797</v>
      </c>
      <c r="E2101" s="34">
        <v>0</v>
      </c>
      <c r="F2101" s="33">
        <v>72</v>
      </c>
      <c r="G2101" s="33">
        <v>266</v>
      </c>
      <c r="H2101" s="32">
        <v>0</v>
      </c>
    </row>
    <row r="2102" spans="1:8" s="170" customFormat="1" x14ac:dyDescent="0.35">
      <c r="A2102" s="197" t="s">
        <v>1057</v>
      </c>
      <c r="B2102" s="66">
        <v>44284</v>
      </c>
      <c r="C2102" s="33">
        <v>386</v>
      </c>
      <c r="D2102" s="33">
        <v>2493</v>
      </c>
      <c r="E2102" s="34">
        <v>0</v>
      </c>
      <c r="F2102" s="33">
        <v>122</v>
      </c>
      <c r="G2102" s="33">
        <v>350</v>
      </c>
      <c r="H2102" s="32">
        <v>0</v>
      </c>
    </row>
    <row r="2103" spans="1:8" s="170" customFormat="1" x14ac:dyDescent="0.35">
      <c r="A2103" s="197" t="s">
        <v>1059</v>
      </c>
      <c r="B2103" s="66">
        <v>44284</v>
      </c>
      <c r="C2103" s="33">
        <v>142</v>
      </c>
      <c r="D2103" s="33">
        <v>1256</v>
      </c>
      <c r="E2103" s="34">
        <v>0</v>
      </c>
      <c r="F2103" s="33">
        <v>70</v>
      </c>
      <c r="G2103" s="33">
        <v>247</v>
      </c>
      <c r="H2103" s="32">
        <v>0</v>
      </c>
    </row>
    <row r="2104" spans="1:8" s="170" customFormat="1" x14ac:dyDescent="0.35">
      <c r="A2104" s="197" t="s">
        <v>1060</v>
      </c>
      <c r="B2104" s="66">
        <v>44284</v>
      </c>
      <c r="C2104" s="33">
        <v>121</v>
      </c>
      <c r="D2104" s="33">
        <v>1175</v>
      </c>
      <c r="E2104" s="34">
        <v>0</v>
      </c>
      <c r="F2104" s="33">
        <v>69</v>
      </c>
      <c r="G2104" s="33">
        <v>367</v>
      </c>
      <c r="H2104" s="32">
        <v>0</v>
      </c>
    </row>
    <row r="2105" spans="1:8" s="170" customFormat="1" x14ac:dyDescent="0.35">
      <c r="A2105" s="197" t="s">
        <v>1061</v>
      </c>
      <c r="B2105" s="66">
        <v>44284</v>
      </c>
      <c r="C2105" s="33">
        <v>85</v>
      </c>
      <c r="D2105" s="33">
        <v>798</v>
      </c>
      <c r="E2105" s="34">
        <v>0</v>
      </c>
      <c r="F2105" s="33">
        <v>16</v>
      </c>
      <c r="G2105" s="33">
        <v>204</v>
      </c>
      <c r="H2105" s="32">
        <v>0</v>
      </c>
    </row>
    <row r="2106" spans="1:8" s="170" customFormat="1" x14ac:dyDescent="0.35">
      <c r="A2106" s="197" t="s">
        <v>1062</v>
      </c>
      <c r="B2106" s="66">
        <v>44284</v>
      </c>
      <c r="C2106" s="33">
        <v>92</v>
      </c>
      <c r="D2106" s="33">
        <v>1000</v>
      </c>
      <c r="E2106" s="34">
        <v>0</v>
      </c>
      <c r="F2106" s="33">
        <v>63</v>
      </c>
      <c r="G2106" s="33">
        <v>206</v>
      </c>
      <c r="H2106" s="32">
        <v>0</v>
      </c>
    </row>
    <row r="2107" spans="1:8" s="170" customFormat="1" x14ac:dyDescent="0.35">
      <c r="A2107" s="197" t="s">
        <v>1063</v>
      </c>
      <c r="B2107" s="66">
        <v>44284</v>
      </c>
      <c r="C2107" s="33">
        <v>152</v>
      </c>
      <c r="D2107" s="33">
        <v>807</v>
      </c>
      <c r="E2107" s="34">
        <v>0</v>
      </c>
      <c r="F2107" s="33">
        <v>68</v>
      </c>
      <c r="G2107" s="33">
        <v>260</v>
      </c>
      <c r="H2107" s="32">
        <v>0</v>
      </c>
    </row>
    <row r="2108" spans="1:8" s="170" customFormat="1" x14ac:dyDescent="0.35">
      <c r="A2108" s="197" t="s">
        <v>1057</v>
      </c>
      <c r="B2108" s="66">
        <v>44285</v>
      </c>
      <c r="C2108" s="33">
        <v>433</v>
      </c>
      <c r="D2108" s="33">
        <v>2602</v>
      </c>
      <c r="E2108" s="34">
        <v>0</v>
      </c>
      <c r="F2108" s="33">
        <v>78</v>
      </c>
      <c r="G2108" s="33">
        <v>245</v>
      </c>
      <c r="H2108" s="32">
        <v>0</v>
      </c>
    </row>
    <row r="2109" spans="1:8" s="170" customFormat="1" x14ac:dyDescent="0.35">
      <c r="A2109" s="197" t="s">
        <v>1059</v>
      </c>
      <c r="B2109" s="66">
        <v>44285</v>
      </c>
      <c r="C2109" s="33">
        <v>163</v>
      </c>
      <c r="D2109" s="33">
        <v>1312</v>
      </c>
      <c r="E2109" s="34">
        <v>0</v>
      </c>
      <c r="F2109" s="33">
        <v>56</v>
      </c>
      <c r="G2109" s="33">
        <v>215</v>
      </c>
      <c r="H2109" s="32">
        <v>0</v>
      </c>
    </row>
    <row r="2110" spans="1:8" s="170" customFormat="1" x14ac:dyDescent="0.35">
      <c r="A2110" s="197" t="s">
        <v>1060</v>
      </c>
      <c r="B2110" s="66">
        <v>44285</v>
      </c>
      <c r="C2110" s="33">
        <v>129</v>
      </c>
      <c r="D2110" s="33">
        <v>1268</v>
      </c>
      <c r="E2110" s="34">
        <v>0</v>
      </c>
      <c r="F2110" s="33">
        <v>62</v>
      </c>
      <c r="G2110" s="33">
        <v>296</v>
      </c>
      <c r="H2110" s="32">
        <v>0</v>
      </c>
    </row>
    <row r="2111" spans="1:8" s="170" customFormat="1" x14ac:dyDescent="0.35">
      <c r="A2111" s="197" t="s">
        <v>1061</v>
      </c>
      <c r="B2111" s="66">
        <v>44285</v>
      </c>
      <c r="C2111" s="33">
        <v>81</v>
      </c>
      <c r="D2111" s="33">
        <v>847</v>
      </c>
      <c r="E2111" s="34">
        <v>0</v>
      </c>
      <c r="F2111" s="33">
        <v>20</v>
      </c>
      <c r="G2111" s="33">
        <v>162</v>
      </c>
      <c r="H2111" s="32">
        <v>0</v>
      </c>
    </row>
    <row r="2112" spans="1:8" s="170" customFormat="1" x14ac:dyDescent="0.35">
      <c r="A2112" s="197" t="s">
        <v>1062</v>
      </c>
      <c r="B2112" s="66">
        <v>44285</v>
      </c>
      <c r="C2112" s="33">
        <v>97</v>
      </c>
      <c r="D2112" s="33">
        <v>992</v>
      </c>
      <c r="E2112" s="34">
        <v>0</v>
      </c>
      <c r="F2112" s="33">
        <v>61</v>
      </c>
      <c r="G2112" s="33">
        <v>210</v>
      </c>
      <c r="H2112" s="32">
        <v>0</v>
      </c>
    </row>
    <row r="2113" spans="1:8" s="170" customFormat="1" x14ac:dyDescent="0.35">
      <c r="A2113" s="197" t="s">
        <v>1063</v>
      </c>
      <c r="B2113" s="66">
        <v>44285</v>
      </c>
      <c r="C2113" s="33">
        <v>156</v>
      </c>
      <c r="D2113" s="33">
        <v>856</v>
      </c>
      <c r="E2113" s="34">
        <v>0</v>
      </c>
      <c r="F2113" s="33">
        <v>64</v>
      </c>
      <c r="G2113" s="33">
        <v>220</v>
      </c>
      <c r="H2113" s="32">
        <v>0</v>
      </c>
    </row>
    <row r="2114" spans="1:8" s="170" customFormat="1" x14ac:dyDescent="0.35">
      <c r="A2114" s="197" t="s">
        <v>1057</v>
      </c>
      <c r="B2114" s="66">
        <v>44286</v>
      </c>
      <c r="C2114" s="33">
        <v>434</v>
      </c>
      <c r="D2114" s="33">
        <v>2648</v>
      </c>
      <c r="E2114" s="34">
        <v>0</v>
      </c>
      <c r="F2114" s="33">
        <v>77</v>
      </c>
      <c r="G2114" s="33">
        <v>201</v>
      </c>
      <c r="H2114" s="32">
        <v>0</v>
      </c>
    </row>
    <row r="2115" spans="1:8" s="170" customFormat="1" x14ac:dyDescent="0.35">
      <c r="A2115" s="197" t="s">
        <v>1059</v>
      </c>
      <c r="B2115" s="66">
        <v>44286</v>
      </c>
      <c r="C2115" s="33">
        <v>164</v>
      </c>
      <c r="D2115" s="33">
        <v>1321</v>
      </c>
      <c r="E2115" s="34">
        <v>0</v>
      </c>
      <c r="F2115" s="33">
        <v>51</v>
      </c>
      <c r="G2115" s="33">
        <v>210</v>
      </c>
      <c r="H2115" s="32">
        <v>0</v>
      </c>
    </row>
    <row r="2116" spans="1:8" s="170" customFormat="1" x14ac:dyDescent="0.35">
      <c r="A2116" s="197" t="s">
        <v>1060</v>
      </c>
      <c r="B2116" s="66">
        <v>44286</v>
      </c>
      <c r="C2116" s="33">
        <v>141</v>
      </c>
      <c r="D2116" s="33">
        <v>1238</v>
      </c>
      <c r="E2116" s="34">
        <v>0</v>
      </c>
      <c r="F2116" s="33">
        <v>56</v>
      </c>
      <c r="G2116" s="33">
        <v>323</v>
      </c>
      <c r="H2116" s="32">
        <v>0</v>
      </c>
    </row>
    <row r="2117" spans="1:8" s="170" customFormat="1" x14ac:dyDescent="0.35">
      <c r="A2117" s="197" t="s">
        <v>1061</v>
      </c>
      <c r="B2117" s="66">
        <v>44286</v>
      </c>
      <c r="C2117" s="33">
        <v>80</v>
      </c>
      <c r="D2117" s="33">
        <v>874</v>
      </c>
      <c r="E2117" s="34">
        <v>0</v>
      </c>
      <c r="F2117" s="33">
        <v>20</v>
      </c>
      <c r="G2117" s="33">
        <v>139</v>
      </c>
      <c r="H2117" s="32">
        <v>0</v>
      </c>
    </row>
    <row r="2118" spans="1:8" s="170" customFormat="1" x14ac:dyDescent="0.35">
      <c r="A2118" s="197" t="s">
        <v>1062</v>
      </c>
      <c r="B2118" s="66">
        <v>44286</v>
      </c>
      <c r="C2118" s="33">
        <v>94</v>
      </c>
      <c r="D2118" s="33">
        <v>993</v>
      </c>
      <c r="E2118" s="34">
        <v>0</v>
      </c>
      <c r="F2118" s="33">
        <v>61</v>
      </c>
      <c r="G2118" s="33">
        <v>211</v>
      </c>
      <c r="H2118" s="32">
        <v>0</v>
      </c>
    </row>
    <row r="2119" spans="1:8" s="170" customFormat="1" x14ac:dyDescent="0.35">
      <c r="A2119" s="197" t="s">
        <v>1063</v>
      </c>
      <c r="B2119" s="66">
        <v>44286</v>
      </c>
      <c r="C2119" s="33">
        <v>159</v>
      </c>
      <c r="D2119" s="33">
        <v>871</v>
      </c>
      <c r="E2119" s="34">
        <v>0</v>
      </c>
      <c r="F2119" s="33">
        <v>61</v>
      </c>
      <c r="G2119" s="33">
        <v>201</v>
      </c>
      <c r="H2119" s="32">
        <v>0</v>
      </c>
    </row>
    <row r="2120" spans="1:8" s="170" customFormat="1" x14ac:dyDescent="0.35">
      <c r="A2120" s="197" t="s">
        <v>1057</v>
      </c>
      <c r="B2120" s="66">
        <v>44287</v>
      </c>
      <c r="C2120" s="33">
        <v>411</v>
      </c>
      <c r="D2120" s="33">
        <v>2626</v>
      </c>
      <c r="E2120" s="34">
        <v>0</v>
      </c>
      <c r="F2120" s="33">
        <v>93</v>
      </c>
      <c r="G2120" s="33">
        <v>228</v>
      </c>
      <c r="H2120" s="32">
        <v>0</v>
      </c>
    </row>
    <row r="2121" spans="1:8" s="170" customFormat="1" x14ac:dyDescent="0.35">
      <c r="A2121" s="197" t="s">
        <v>1059</v>
      </c>
      <c r="B2121" s="66">
        <v>44287</v>
      </c>
      <c r="C2121" s="33">
        <v>166</v>
      </c>
      <c r="D2121" s="33">
        <v>1317</v>
      </c>
      <c r="E2121" s="34">
        <v>0</v>
      </c>
      <c r="F2121" s="33">
        <v>53</v>
      </c>
      <c r="G2121" s="33">
        <v>195</v>
      </c>
      <c r="H2121" s="32">
        <v>0</v>
      </c>
    </row>
    <row r="2122" spans="1:8" s="170" customFormat="1" x14ac:dyDescent="0.35">
      <c r="A2122" s="197" t="s">
        <v>1060</v>
      </c>
      <c r="B2122" s="66">
        <v>44287</v>
      </c>
      <c r="C2122" s="33">
        <v>130</v>
      </c>
      <c r="D2122" s="33">
        <v>1269</v>
      </c>
      <c r="E2122" s="34">
        <v>0</v>
      </c>
      <c r="F2122" s="33">
        <v>65</v>
      </c>
      <c r="G2122" s="33">
        <v>276</v>
      </c>
      <c r="H2122" s="32">
        <v>0</v>
      </c>
    </row>
    <row r="2123" spans="1:8" s="170" customFormat="1" x14ac:dyDescent="0.35">
      <c r="A2123" s="197" t="s">
        <v>1061</v>
      </c>
      <c r="B2123" s="66">
        <v>44287</v>
      </c>
      <c r="C2123" s="33">
        <v>83</v>
      </c>
      <c r="D2123" s="33">
        <v>894</v>
      </c>
      <c r="E2123" s="34">
        <v>0</v>
      </c>
      <c r="F2123" s="33">
        <v>18</v>
      </c>
      <c r="G2123" s="33">
        <v>118</v>
      </c>
      <c r="H2123" s="32">
        <v>0</v>
      </c>
    </row>
    <row r="2124" spans="1:8" s="170" customFormat="1" x14ac:dyDescent="0.35">
      <c r="A2124" s="197" t="s">
        <v>1062</v>
      </c>
      <c r="B2124" s="66">
        <v>44287</v>
      </c>
      <c r="C2124" s="33">
        <v>96</v>
      </c>
      <c r="D2124" s="33">
        <v>1007</v>
      </c>
      <c r="E2124" s="34">
        <v>0</v>
      </c>
      <c r="F2124" s="33">
        <v>59</v>
      </c>
      <c r="G2124" s="33">
        <v>193</v>
      </c>
      <c r="H2124" s="32">
        <v>0</v>
      </c>
    </row>
    <row r="2125" spans="1:8" s="170" customFormat="1" x14ac:dyDescent="0.35">
      <c r="A2125" s="197" t="s">
        <v>1063</v>
      </c>
      <c r="B2125" s="66">
        <v>44287</v>
      </c>
      <c r="C2125" s="33">
        <v>163</v>
      </c>
      <c r="D2125" s="33">
        <v>860</v>
      </c>
      <c r="E2125" s="34">
        <v>0</v>
      </c>
      <c r="F2125" s="33">
        <v>57</v>
      </c>
      <c r="G2125" s="33">
        <v>212</v>
      </c>
      <c r="H2125" s="32">
        <v>0</v>
      </c>
    </row>
    <row r="2126" spans="1:8" s="170" customFormat="1" x14ac:dyDescent="0.35">
      <c r="A2126" s="197" t="s">
        <v>1057</v>
      </c>
      <c r="B2126" s="66">
        <v>44288</v>
      </c>
      <c r="C2126" s="33">
        <v>401</v>
      </c>
      <c r="D2126" s="33">
        <v>2600</v>
      </c>
      <c r="E2126" s="34">
        <v>0</v>
      </c>
      <c r="F2126" s="33">
        <v>103</v>
      </c>
      <c r="G2126" s="33">
        <v>254</v>
      </c>
      <c r="H2126" s="32">
        <v>0</v>
      </c>
    </row>
    <row r="2127" spans="1:8" s="170" customFormat="1" x14ac:dyDescent="0.35">
      <c r="A2127" s="197" t="s">
        <v>1059</v>
      </c>
      <c r="B2127" s="66">
        <v>44288</v>
      </c>
      <c r="C2127" s="33">
        <v>161</v>
      </c>
      <c r="D2127" s="33">
        <v>1321</v>
      </c>
      <c r="E2127" s="34">
        <v>0</v>
      </c>
      <c r="F2127" s="33">
        <v>53</v>
      </c>
      <c r="G2127" s="33">
        <v>205</v>
      </c>
      <c r="H2127" s="32">
        <v>0</v>
      </c>
    </row>
    <row r="2128" spans="1:8" s="170" customFormat="1" x14ac:dyDescent="0.35">
      <c r="A2128" s="197" t="s">
        <v>1060</v>
      </c>
      <c r="B2128" s="66">
        <v>44288</v>
      </c>
      <c r="C2128" s="33">
        <v>130</v>
      </c>
      <c r="D2128" s="33">
        <v>1238</v>
      </c>
      <c r="E2128" s="34">
        <v>0</v>
      </c>
      <c r="F2128" s="33">
        <v>64</v>
      </c>
      <c r="G2128" s="33">
        <v>292</v>
      </c>
      <c r="H2128" s="32">
        <v>0</v>
      </c>
    </row>
    <row r="2129" spans="1:8" s="170" customFormat="1" x14ac:dyDescent="0.35">
      <c r="A2129" s="197" t="s">
        <v>1061</v>
      </c>
      <c r="B2129" s="66">
        <v>44288</v>
      </c>
      <c r="C2129" s="33">
        <v>78</v>
      </c>
      <c r="D2129" s="33">
        <v>903</v>
      </c>
      <c r="E2129" s="34">
        <v>0</v>
      </c>
      <c r="F2129" s="33">
        <v>21</v>
      </c>
      <c r="G2129" s="33">
        <v>119</v>
      </c>
      <c r="H2129" s="32">
        <v>0</v>
      </c>
    </row>
    <row r="2130" spans="1:8" s="170" customFormat="1" x14ac:dyDescent="0.35">
      <c r="A2130" s="197" t="s">
        <v>1062</v>
      </c>
      <c r="B2130" s="66">
        <v>44288</v>
      </c>
      <c r="C2130" s="33">
        <v>95</v>
      </c>
      <c r="D2130" s="33">
        <v>958</v>
      </c>
      <c r="E2130" s="34">
        <v>0</v>
      </c>
      <c r="F2130" s="33">
        <v>60</v>
      </c>
      <c r="G2130" s="33">
        <v>236</v>
      </c>
      <c r="H2130" s="32">
        <v>0</v>
      </c>
    </row>
    <row r="2131" spans="1:8" s="170" customFormat="1" x14ac:dyDescent="0.35">
      <c r="A2131" s="197" t="s">
        <v>1063</v>
      </c>
      <c r="B2131" s="66">
        <v>44288</v>
      </c>
      <c r="C2131" s="33">
        <v>171</v>
      </c>
      <c r="D2131" s="33">
        <v>867</v>
      </c>
      <c r="E2131" s="34">
        <v>0</v>
      </c>
      <c r="F2131" s="33">
        <v>49</v>
      </c>
      <c r="G2131" s="33">
        <v>205</v>
      </c>
      <c r="H2131" s="32">
        <v>0</v>
      </c>
    </row>
    <row r="2132" spans="1:8" s="170" customFormat="1" x14ac:dyDescent="0.35">
      <c r="A2132" s="197" t="s">
        <v>1057</v>
      </c>
      <c r="B2132" s="66">
        <v>44289</v>
      </c>
      <c r="C2132" s="33">
        <v>410</v>
      </c>
      <c r="D2132" s="33">
        <v>2574</v>
      </c>
      <c r="E2132" s="34">
        <v>0</v>
      </c>
      <c r="F2132" s="33">
        <v>96</v>
      </c>
      <c r="G2132" s="33">
        <v>281</v>
      </c>
      <c r="H2132" s="32">
        <v>0</v>
      </c>
    </row>
    <row r="2133" spans="1:8" s="170" customFormat="1" x14ac:dyDescent="0.35">
      <c r="A2133" s="197" t="s">
        <v>1059</v>
      </c>
      <c r="B2133" s="66">
        <v>44289</v>
      </c>
      <c r="C2133" s="33">
        <v>150</v>
      </c>
      <c r="D2133" s="33">
        <v>1294</v>
      </c>
      <c r="E2133" s="34">
        <v>0</v>
      </c>
      <c r="F2133" s="33">
        <v>63</v>
      </c>
      <c r="G2133" s="33">
        <v>247</v>
      </c>
      <c r="H2133" s="32">
        <v>0</v>
      </c>
    </row>
    <row r="2134" spans="1:8" s="170" customFormat="1" x14ac:dyDescent="0.35">
      <c r="A2134" s="197" t="s">
        <v>1060</v>
      </c>
      <c r="B2134" s="66">
        <v>44289</v>
      </c>
      <c r="C2134" s="33">
        <v>119</v>
      </c>
      <c r="D2134" s="33">
        <v>1183</v>
      </c>
      <c r="E2134" s="34">
        <v>0</v>
      </c>
      <c r="F2134" s="33">
        <v>71</v>
      </c>
      <c r="G2134" s="33">
        <v>366</v>
      </c>
      <c r="H2134" s="32">
        <v>0</v>
      </c>
    </row>
    <row r="2135" spans="1:8" s="170" customFormat="1" x14ac:dyDescent="0.35">
      <c r="A2135" s="197" t="s">
        <v>1061</v>
      </c>
      <c r="B2135" s="66">
        <v>44289</v>
      </c>
      <c r="C2135" s="33">
        <v>77</v>
      </c>
      <c r="D2135" s="33">
        <v>832</v>
      </c>
      <c r="E2135" s="34">
        <v>0</v>
      </c>
      <c r="F2135" s="33">
        <v>23</v>
      </c>
      <c r="G2135" s="33">
        <v>178</v>
      </c>
      <c r="H2135" s="32">
        <v>0</v>
      </c>
    </row>
    <row r="2136" spans="1:8" s="170" customFormat="1" x14ac:dyDescent="0.35">
      <c r="A2136" s="197" t="s">
        <v>1062</v>
      </c>
      <c r="B2136" s="66">
        <v>44289</v>
      </c>
      <c r="C2136" s="33">
        <v>90</v>
      </c>
      <c r="D2136" s="33">
        <v>922</v>
      </c>
      <c r="E2136" s="34">
        <v>0</v>
      </c>
      <c r="F2136" s="33">
        <v>65</v>
      </c>
      <c r="G2136" s="33">
        <v>272</v>
      </c>
      <c r="H2136" s="32">
        <v>0</v>
      </c>
    </row>
    <row r="2137" spans="1:8" s="170" customFormat="1" x14ac:dyDescent="0.35">
      <c r="A2137" s="197" t="s">
        <v>1063</v>
      </c>
      <c r="B2137" s="66">
        <v>44289</v>
      </c>
      <c r="C2137" s="33">
        <v>160</v>
      </c>
      <c r="D2137" s="33">
        <v>821</v>
      </c>
      <c r="E2137" s="34">
        <v>0</v>
      </c>
      <c r="F2137" s="33">
        <v>60</v>
      </c>
      <c r="G2137" s="33">
        <v>254</v>
      </c>
      <c r="H2137" s="32">
        <v>0</v>
      </c>
    </row>
    <row r="2138" spans="1:8" s="170" customFormat="1" x14ac:dyDescent="0.35">
      <c r="A2138" s="197" t="s">
        <v>1057</v>
      </c>
      <c r="B2138" s="66">
        <v>44290</v>
      </c>
      <c r="C2138" s="33">
        <v>409</v>
      </c>
      <c r="D2138" s="33">
        <v>2426</v>
      </c>
      <c r="E2138" s="34">
        <v>0</v>
      </c>
      <c r="F2138" s="33">
        <v>96</v>
      </c>
      <c r="G2138" s="33">
        <v>391</v>
      </c>
      <c r="H2138" s="32">
        <v>0</v>
      </c>
    </row>
    <row r="2139" spans="1:8" s="170" customFormat="1" x14ac:dyDescent="0.35">
      <c r="A2139" s="197" t="s">
        <v>1059</v>
      </c>
      <c r="B2139" s="66">
        <v>44290</v>
      </c>
      <c r="C2139" s="33">
        <v>146</v>
      </c>
      <c r="D2139" s="33">
        <v>1204</v>
      </c>
      <c r="E2139" s="34">
        <v>0</v>
      </c>
      <c r="F2139" s="33">
        <v>64</v>
      </c>
      <c r="G2139" s="33">
        <v>261</v>
      </c>
      <c r="H2139" s="32">
        <v>0</v>
      </c>
    </row>
    <row r="2140" spans="1:8" s="170" customFormat="1" x14ac:dyDescent="0.35">
      <c r="A2140" s="197" t="s">
        <v>1060</v>
      </c>
      <c r="B2140" s="66">
        <v>44290</v>
      </c>
      <c r="C2140" s="33">
        <v>119</v>
      </c>
      <c r="D2140" s="33">
        <v>1161</v>
      </c>
      <c r="E2140" s="34">
        <v>0</v>
      </c>
      <c r="F2140" s="33">
        <v>71</v>
      </c>
      <c r="G2140" s="33">
        <v>377</v>
      </c>
      <c r="H2140" s="32">
        <v>0</v>
      </c>
    </row>
    <row r="2141" spans="1:8" s="170" customFormat="1" x14ac:dyDescent="0.35">
      <c r="A2141" s="197" t="s">
        <v>1061</v>
      </c>
      <c r="B2141" s="66">
        <v>44290</v>
      </c>
      <c r="C2141" s="33">
        <v>79</v>
      </c>
      <c r="D2141" s="33">
        <v>769</v>
      </c>
      <c r="E2141" s="34">
        <v>0</v>
      </c>
      <c r="F2141" s="33">
        <v>23</v>
      </c>
      <c r="G2141" s="33">
        <v>216</v>
      </c>
      <c r="H2141" s="32">
        <v>0</v>
      </c>
    </row>
    <row r="2142" spans="1:8" s="170" customFormat="1" x14ac:dyDescent="0.35">
      <c r="A2142" s="197" t="s">
        <v>1062</v>
      </c>
      <c r="B2142" s="66">
        <v>44290</v>
      </c>
      <c r="C2142" s="33">
        <v>91</v>
      </c>
      <c r="D2142" s="33">
        <v>887</v>
      </c>
      <c r="E2142" s="34">
        <v>0</v>
      </c>
      <c r="F2142" s="33">
        <v>64</v>
      </c>
      <c r="G2142" s="33">
        <v>277</v>
      </c>
      <c r="H2142" s="32">
        <v>0</v>
      </c>
    </row>
    <row r="2143" spans="1:8" s="170" customFormat="1" x14ac:dyDescent="0.35">
      <c r="A2143" s="197" t="s">
        <v>1063</v>
      </c>
      <c r="B2143" s="66">
        <v>44290</v>
      </c>
      <c r="C2143" s="33">
        <v>157</v>
      </c>
      <c r="D2143" s="33">
        <v>813</v>
      </c>
      <c r="E2143" s="34">
        <v>0</v>
      </c>
      <c r="F2143" s="33">
        <v>63</v>
      </c>
      <c r="G2143" s="33">
        <v>256</v>
      </c>
      <c r="H2143" s="32">
        <v>0</v>
      </c>
    </row>
    <row r="2144" spans="1:8" s="170" customFormat="1" x14ac:dyDescent="0.35">
      <c r="A2144" s="197" t="s">
        <v>1057</v>
      </c>
      <c r="B2144" s="66">
        <v>44291</v>
      </c>
      <c r="C2144" s="33">
        <v>398</v>
      </c>
      <c r="D2144" s="33">
        <v>2449</v>
      </c>
      <c r="E2144" s="34">
        <v>0</v>
      </c>
      <c r="F2144" s="33">
        <v>105</v>
      </c>
      <c r="G2144" s="33">
        <v>382</v>
      </c>
      <c r="H2144" s="32">
        <v>0</v>
      </c>
    </row>
    <row r="2145" spans="1:8" s="170" customFormat="1" x14ac:dyDescent="0.35">
      <c r="A2145" s="197" t="s">
        <v>1059</v>
      </c>
      <c r="B2145" s="66">
        <v>44291</v>
      </c>
      <c r="C2145" s="33">
        <v>138</v>
      </c>
      <c r="D2145" s="33">
        <v>1222</v>
      </c>
      <c r="E2145" s="34">
        <v>0</v>
      </c>
      <c r="F2145" s="33">
        <v>74</v>
      </c>
      <c r="G2145" s="33">
        <v>284</v>
      </c>
      <c r="H2145" s="32">
        <v>0</v>
      </c>
    </row>
    <row r="2146" spans="1:8" s="170" customFormat="1" x14ac:dyDescent="0.35">
      <c r="A2146" s="197" t="s">
        <v>1060</v>
      </c>
      <c r="B2146" s="66">
        <v>44291</v>
      </c>
      <c r="C2146" s="33">
        <v>122</v>
      </c>
      <c r="D2146" s="33">
        <v>1182</v>
      </c>
      <c r="E2146" s="34">
        <v>0</v>
      </c>
      <c r="F2146" s="33">
        <v>69</v>
      </c>
      <c r="G2146" s="33">
        <v>365</v>
      </c>
      <c r="H2146" s="32">
        <v>0</v>
      </c>
    </row>
    <row r="2147" spans="1:8" s="170" customFormat="1" x14ac:dyDescent="0.35">
      <c r="A2147" s="197" t="s">
        <v>1061</v>
      </c>
      <c r="B2147" s="66">
        <v>44291</v>
      </c>
      <c r="C2147" s="33">
        <v>84</v>
      </c>
      <c r="D2147" s="33">
        <v>828</v>
      </c>
      <c r="E2147" s="34">
        <v>0</v>
      </c>
      <c r="F2147" s="33">
        <v>17</v>
      </c>
      <c r="G2147" s="33">
        <v>170</v>
      </c>
      <c r="H2147" s="32">
        <v>0</v>
      </c>
    </row>
    <row r="2148" spans="1:8" s="170" customFormat="1" x14ac:dyDescent="0.35">
      <c r="A2148" s="197" t="s">
        <v>1062</v>
      </c>
      <c r="B2148" s="66">
        <v>44291</v>
      </c>
      <c r="C2148" s="33">
        <v>98</v>
      </c>
      <c r="D2148" s="33">
        <v>934</v>
      </c>
      <c r="E2148" s="34">
        <v>0</v>
      </c>
      <c r="F2148" s="33">
        <v>57</v>
      </c>
      <c r="G2148" s="33">
        <v>232</v>
      </c>
      <c r="H2148" s="32">
        <v>0</v>
      </c>
    </row>
    <row r="2149" spans="1:8" s="170" customFormat="1" x14ac:dyDescent="0.35">
      <c r="A2149" s="197" t="s">
        <v>1063</v>
      </c>
      <c r="B2149" s="66">
        <v>44291</v>
      </c>
      <c r="C2149" s="33">
        <v>158</v>
      </c>
      <c r="D2149" s="33">
        <v>813</v>
      </c>
      <c r="E2149" s="34">
        <v>0</v>
      </c>
      <c r="F2149" s="33">
        <v>62</v>
      </c>
      <c r="G2149" s="33">
        <v>258</v>
      </c>
      <c r="H2149" s="32">
        <v>0</v>
      </c>
    </row>
    <row r="2150" spans="1:8" s="170" customFormat="1" x14ac:dyDescent="0.35">
      <c r="A2150" s="197" t="s">
        <v>1057</v>
      </c>
      <c r="B2150" s="66">
        <v>44292</v>
      </c>
      <c r="C2150" s="33">
        <v>402</v>
      </c>
      <c r="D2150" s="33">
        <v>2660</v>
      </c>
      <c r="E2150" s="34">
        <v>0</v>
      </c>
      <c r="F2150" s="33">
        <v>105</v>
      </c>
      <c r="G2150" s="33">
        <v>186</v>
      </c>
      <c r="H2150" s="32">
        <v>0</v>
      </c>
    </row>
    <row r="2151" spans="1:8" s="170" customFormat="1" x14ac:dyDescent="0.35">
      <c r="A2151" s="197" t="s">
        <v>1059</v>
      </c>
      <c r="B2151" s="66">
        <v>44292</v>
      </c>
      <c r="C2151" s="33">
        <v>153</v>
      </c>
      <c r="D2151" s="33">
        <v>1287</v>
      </c>
      <c r="E2151" s="34">
        <v>0</v>
      </c>
      <c r="F2151" s="33">
        <v>67</v>
      </c>
      <c r="G2151" s="33">
        <v>238</v>
      </c>
      <c r="H2151" s="32">
        <v>0</v>
      </c>
    </row>
    <row r="2152" spans="1:8" s="170" customFormat="1" x14ac:dyDescent="0.35">
      <c r="A2152" s="197" t="s">
        <v>1060</v>
      </c>
      <c r="B2152" s="66">
        <v>44292</v>
      </c>
      <c r="C2152" s="33">
        <v>127</v>
      </c>
      <c r="D2152" s="33">
        <v>1275</v>
      </c>
      <c r="E2152" s="34">
        <v>0</v>
      </c>
      <c r="F2152" s="33">
        <v>67</v>
      </c>
      <c r="G2152" s="33">
        <v>297</v>
      </c>
      <c r="H2152" s="32">
        <v>0</v>
      </c>
    </row>
    <row r="2153" spans="1:8" s="170" customFormat="1" x14ac:dyDescent="0.35">
      <c r="A2153" s="197" t="s">
        <v>1061</v>
      </c>
      <c r="B2153" s="66">
        <v>44292</v>
      </c>
      <c r="C2153" s="33">
        <v>85</v>
      </c>
      <c r="D2153" s="33">
        <v>870</v>
      </c>
      <c r="E2153" s="34">
        <v>0</v>
      </c>
      <c r="F2153" s="33">
        <v>18</v>
      </c>
      <c r="G2153" s="33">
        <v>138</v>
      </c>
      <c r="H2153" s="32">
        <v>0</v>
      </c>
    </row>
    <row r="2154" spans="1:8" s="170" customFormat="1" x14ac:dyDescent="0.35">
      <c r="A2154" s="197" t="s">
        <v>1062</v>
      </c>
      <c r="B2154" s="66">
        <v>44292</v>
      </c>
      <c r="C2154" s="33">
        <v>98</v>
      </c>
      <c r="D2154" s="33">
        <v>985</v>
      </c>
      <c r="E2154" s="34">
        <v>0</v>
      </c>
      <c r="F2154" s="33">
        <v>58</v>
      </c>
      <c r="G2154" s="33">
        <v>203</v>
      </c>
      <c r="H2154" s="32">
        <v>0</v>
      </c>
    </row>
    <row r="2155" spans="1:8" s="170" customFormat="1" x14ac:dyDescent="0.35">
      <c r="A2155" s="197" t="s">
        <v>1063</v>
      </c>
      <c r="B2155" s="66">
        <v>44292</v>
      </c>
      <c r="C2155" s="33">
        <v>171</v>
      </c>
      <c r="D2155" s="33">
        <v>876</v>
      </c>
      <c r="E2155" s="34">
        <v>0</v>
      </c>
      <c r="F2155" s="33">
        <v>49</v>
      </c>
      <c r="G2155" s="33">
        <v>205</v>
      </c>
      <c r="H2155" s="32">
        <v>0</v>
      </c>
    </row>
    <row r="2156" spans="1:8" s="170" customFormat="1" x14ac:dyDescent="0.35">
      <c r="A2156" s="197" t="s">
        <v>1057</v>
      </c>
      <c r="B2156" s="66">
        <v>44293</v>
      </c>
      <c r="C2156" s="33">
        <v>423</v>
      </c>
      <c r="D2156" s="33">
        <v>2705</v>
      </c>
      <c r="E2156" s="34">
        <v>0</v>
      </c>
      <c r="F2156" s="33">
        <v>79</v>
      </c>
      <c r="G2156" s="33">
        <v>136</v>
      </c>
      <c r="H2156" s="32">
        <v>0</v>
      </c>
    </row>
    <row r="2157" spans="1:8" s="170" customFormat="1" x14ac:dyDescent="0.35">
      <c r="A2157" s="197" t="s">
        <v>1059</v>
      </c>
      <c r="B2157" s="66">
        <v>44293</v>
      </c>
      <c r="C2157" s="33">
        <v>151</v>
      </c>
      <c r="D2157" s="33">
        <v>1346</v>
      </c>
      <c r="E2157" s="34">
        <v>0</v>
      </c>
      <c r="F2157" s="33">
        <v>71</v>
      </c>
      <c r="G2157" s="33">
        <v>208</v>
      </c>
      <c r="H2157" s="32">
        <v>0</v>
      </c>
    </row>
    <row r="2158" spans="1:8" s="170" customFormat="1" x14ac:dyDescent="0.35">
      <c r="A2158" s="197" t="s">
        <v>1060</v>
      </c>
      <c r="B2158" s="66">
        <v>44293</v>
      </c>
      <c r="C2158" s="33">
        <v>127</v>
      </c>
      <c r="D2158" s="33">
        <v>1281</v>
      </c>
      <c r="E2158" s="34">
        <v>0</v>
      </c>
      <c r="F2158" s="33">
        <v>67</v>
      </c>
      <c r="G2158" s="33">
        <v>288</v>
      </c>
      <c r="H2158" s="32">
        <v>0</v>
      </c>
    </row>
    <row r="2159" spans="1:8" s="170" customFormat="1" x14ac:dyDescent="0.35">
      <c r="A2159" s="197" t="s">
        <v>1061</v>
      </c>
      <c r="B2159" s="66">
        <v>44293</v>
      </c>
      <c r="C2159" s="33">
        <v>87</v>
      </c>
      <c r="D2159" s="33">
        <v>881</v>
      </c>
      <c r="E2159" s="34">
        <v>0</v>
      </c>
      <c r="F2159" s="33">
        <v>14</v>
      </c>
      <c r="G2159" s="33">
        <v>127</v>
      </c>
      <c r="H2159" s="32">
        <v>0</v>
      </c>
    </row>
    <row r="2160" spans="1:8" s="170" customFormat="1" x14ac:dyDescent="0.35">
      <c r="A2160" s="197" t="s">
        <v>1062</v>
      </c>
      <c r="B2160" s="66">
        <v>44293</v>
      </c>
      <c r="C2160" s="33">
        <v>92</v>
      </c>
      <c r="D2160" s="33">
        <v>1003</v>
      </c>
      <c r="E2160" s="34">
        <v>0</v>
      </c>
      <c r="F2160" s="33">
        <v>63</v>
      </c>
      <c r="G2160" s="33">
        <v>197</v>
      </c>
      <c r="H2160" s="32">
        <v>0</v>
      </c>
    </row>
    <row r="2161" spans="1:8" s="170" customFormat="1" x14ac:dyDescent="0.35">
      <c r="A2161" s="197" t="s">
        <v>1063</v>
      </c>
      <c r="B2161" s="66">
        <v>44293</v>
      </c>
      <c r="C2161" s="33">
        <v>168</v>
      </c>
      <c r="D2161" s="33">
        <v>885</v>
      </c>
      <c r="E2161" s="34">
        <v>0</v>
      </c>
      <c r="F2161" s="33">
        <v>52</v>
      </c>
      <c r="G2161" s="33">
        <v>196</v>
      </c>
      <c r="H2161" s="32">
        <v>0</v>
      </c>
    </row>
    <row r="2162" spans="1:8" s="170" customFormat="1" x14ac:dyDescent="0.35">
      <c r="A2162" s="197" t="s">
        <v>1057</v>
      </c>
      <c r="B2162" s="66">
        <v>44294</v>
      </c>
      <c r="C2162" s="33">
        <v>403</v>
      </c>
      <c r="D2162" s="33">
        <v>2699</v>
      </c>
      <c r="E2162" s="34">
        <v>0</v>
      </c>
      <c r="F2162" s="33">
        <v>98</v>
      </c>
      <c r="G2162" s="33">
        <v>167</v>
      </c>
      <c r="H2162" s="32">
        <v>0</v>
      </c>
    </row>
    <row r="2163" spans="1:8" s="170" customFormat="1" x14ac:dyDescent="0.35">
      <c r="A2163" s="197" t="s">
        <v>1059</v>
      </c>
      <c r="B2163" s="66">
        <v>44294</v>
      </c>
      <c r="C2163" s="33">
        <v>157</v>
      </c>
      <c r="D2163" s="33">
        <v>1338</v>
      </c>
      <c r="E2163" s="34">
        <v>0</v>
      </c>
      <c r="F2163" s="33">
        <v>66</v>
      </c>
      <c r="G2163" s="33">
        <v>201</v>
      </c>
      <c r="H2163" s="32">
        <v>0</v>
      </c>
    </row>
    <row r="2164" spans="1:8" s="170" customFormat="1" x14ac:dyDescent="0.35">
      <c r="A2164" s="197" t="s">
        <v>1060</v>
      </c>
      <c r="B2164" s="66">
        <v>44294</v>
      </c>
      <c r="C2164" s="33">
        <v>128</v>
      </c>
      <c r="D2164" s="33">
        <v>1303</v>
      </c>
      <c r="E2164" s="34">
        <v>0</v>
      </c>
      <c r="F2164" s="33">
        <v>61</v>
      </c>
      <c r="G2164" s="33">
        <v>271</v>
      </c>
      <c r="H2164" s="32">
        <v>0</v>
      </c>
    </row>
    <row r="2165" spans="1:8" s="170" customFormat="1" x14ac:dyDescent="0.35">
      <c r="A2165" s="197" t="s">
        <v>1061</v>
      </c>
      <c r="B2165" s="66">
        <v>44294</v>
      </c>
      <c r="C2165" s="33">
        <v>80</v>
      </c>
      <c r="D2165" s="33">
        <v>884</v>
      </c>
      <c r="E2165" s="34">
        <v>0</v>
      </c>
      <c r="F2165" s="33">
        <v>23</v>
      </c>
      <c r="G2165" s="33">
        <v>133</v>
      </c>
      <c r="H2165" s="32">
        <v>0</v>
      </c>
    </row>
    <row r="2166" spans="1:8" s="170" customFormat="1" x14ac:dyDescent="0.35">
      <c r="A2166" s="197" t="s">
        <v>1062</v>
      </c>
      <c r="B2166" s="66">
        <v>44294</v>
      </c>
      <c r="C2166" s="33">
        <v>93</v>
      </c>
      <c r="D2166" s="33">
        <v>955</v>
      </c>
      <c r="E2166" s="34">
        <v>0</v>
      </c>
      <c r="F2166" s="33">
        <v>62</v>
      </c>
      <c r="G2166" s="33">
        <v>236</v>
      </c>
      <c r="H2166" s="32">
        <v>0</v>
      </c>
    </row>
    <row r="2167" spans="1:8" s="170" customFormat="1" x14ac:dyDescent="0.35">
      <c r="A2167" s="197" t="s">
        <v>1063</v>
      </c>
      <c r="B2167" s="66">
        <v>44294</v>
      </c>
      <c r="C2167" s="33">
        <v>177</v>
      </c>
      <c r="D2167" s="33">
        <v>898</v>
      </c>
      <c r="E2167" s="34">
        <v>0</v>
      </c>
      <c r="F2167" s="33">
        <v>43</v>
      </c>
      <c r="G2167" s="33">
        <v>183</v>
      </c>
      <c r="H2167" s="32">
        <v>0</v>
      </c>
    </row>
    <row r="2168" spans="1:8" s="170" customFormat="1" x14ac:dyDescent="0.35">
      <c r="A2168" s="197" t="s">
        <v>1057</v>
      </c>
      <c r="B2168" s="66">
        <v>44295</v>
      </c>
      <c r="C2168" s="33">
        <v>412</v>
      </c>
      <c r="D2168" s="33">
        <v>2681</v>
      </c>
      <c r="E2168" s="34">
        <v>0</v>
      </c>
      <c r="F2168" s="33">
        <v>90</v>
      </c>
      <c r="G2168" s="33">
        <v>182</v>
      </c>
      <c r="H2168" s="32">
        <v>0</v>
      </c>
    </row>
    <row r="2169" spans="1:8" s="170" customFormat="1" x14ac:dyDescent="0.35">
      <c r="A2169" s="197" t="s">
        <v>1059</v>
      </c>
      <c r="B2169" s="66">
        <v>44295</v>
      </c>
      <c r="C2169" s="33">
        <v>156</v>
      </c>
      <c r="D2169" s="33">
        <v>1306</v>
      </c>
      <c r="E2169" s="34">
        <v>0</v>
      </c>
      <c r="F2169" s="33">
        <v>53</v>
      </c>
      <c r="G2169" s="33">
        <v>202</v>
      </c>
      <c r="H2169" s="32">
        <v>0</v>
      </c>
    </row>
    <row r="2170" spans="1:8" s="170" customFormat="1" x14ac:dyDescent="0.35">
      <c r="A2170" s="197" t="s">
        <v>1060</v>
      </c>
      <c r="B2170" s="66">
        <v>44295</v>
      </c>
      <c r="C2170" s="33">
        <v>135</v>
      </c>
      <c r="D2170" s="33">
        <v>1310</v>
      </c>
      <c r="E2170" s="34">
        <v>0</v>
      </c>
      <c r="F2170" s="33">
        <v>57</v>
      </c>
      <c r="G2170" s="33">
        <v>263</v>
      </c>
      <c r="H2170" s="32">
        <v>0</v>
      </c>
    </row>
    <row r="2171" spans="1:8" s="170" customFormat="1" x14ac:dyDescent="0.35">
      <c r="A2171" s="197" t="s">
        <v>1061</v>
      </c>
      <c r="B2171" s="66">
        <v>44295</v>
      </c>
      <c r="C2171" s="33">
        <v>81</v>
      </c>
      <c r="D2171" s="33">
        <v>877</v>
      </c>
      <c r="E2171" s="34">
        <v>0</v>
      </c>
      <c r="F2171" s="33">
        <v>22</v>
      </c>
      <c r="G2171" s="33">
        <v>158</v>
      </c>
      <c r="H2171" s="32">
        <v>0</v>
      </c>
    </row>
    <row r="2172" spans="1:8" s="170" customFormat="1" x14ac:dyDescent="0.35">
      <c r="A2172" s="197" t="s">
        <v>1062</v>
      </c>
      <c r="B2172" s="66">
        <v>44295</v>
      </c>
      <c r="C2172" s="33">
        <v>91</v>
      </c>
      <c r="D2172" s="33">
        <v>983</v>
      </c>
      <c r="E2172" s="34">
        <v>0</v>
      </c>
      <c r="F2172" s="33">
        <v>64</v>
      </c>
      <c r="G2172" s="33">
        <v>214</v>
      </c>
      <c r="H2172" s="32">
        <v>0</v>
      </c>
    </row>
    <row r="2173" spans="1:8" s="170" customFormat="1" x14ac:dyDescent="0.35">
      <c r="A2173" s="197" t="s">
        <v>1063</v>
      </c>
      <c r="B2173" s="66">
        <v>44295</v>
      </c>
      <c r="C2173" s="33">
        <v>171</v>
      </c>
      <c r="D2173" s="33">
        <v>899</v>
      </c>
      <c r="E2173" s="34">
        <v>0</v>
      </c>
      <c r="F2173" s="33">
        <v>49</v>
      </c>
      <c r="G2173" s="33">
        <v>179</v>
      </c>
      <c r="H2173" s="32">
        <v>0</v>
      </c>
    </row>
    <row r="2174" spans="1:8" s="170" customFormat="1" x14ac:dyDescent="0.35">
      <c r="A2174" s="197" t="s">
        <v>1057</v>
      </c>
      <c r="B2174" s="66">
        <v>44296</v>
      </c>
      <c r="C2174" s="33">
        <v>399</v>
      </c>
      <c r="D2174" s="33">
        <v>2632</v>
      </c>
      <c r="E2174" s="34">
        <v>0</v>
      </c>
      <c r="F2174" s="33">
        <v>101</v>
      </c>
      <c r="G2174" s="33">
        <v>227</v>
      </c>
      <c r="H2174" s="32">
        <v>0</v>
      </c>
    </row>
    <row r="2175" spans="1:8" s="170" customFormat="1" x14ac:dyDescent="0.35">
      <c r="A2175" s="197" t="s">
        <v>1059</v>
      </c>
      <c r="B2175" s="66">
        <v>44296</v>
      </c>
      <c r="C2175" s="33">
        <v>154</v>
      </c>
      <c r="D2175" s="33">
        <v>1255</v>
      </c>
      <c r="E2175" s="34">
        <v>0</v>
      </c>
      <c r="F2175" s="33">
        <v>52</v>
      </c>
      <c r="G2175" s="33">
        <v>230</v>
      </c>
      <c r="H2175" s="32">
        <v>0</v>
      </c>
    </row>
    <row r="2176" spans="1:8" s="170" customFormat="1" x14ac:dyDescent="0.35">
      <c r="A2176" s="197" t="s">
        <v>1060</v>
      </c>
      <c r="B2176" s="66">
        <v>44296</v>
      </c>
      <c r="C2176" s="33">
        <v>134</v>
      </c>
      <c r="D2176" s="33">
        <v>1305</v>
      </c>
      <c r="E2176" s="34">
        <v>0</v>
      </c>
      <c r="F2176" s="33">
        <v>56</v>
      </c>
      <c r="G2176" s="33">
        <v>266</v>
      </c>
      <c r="H2176" s="32">
        <v>0</v>
      </c>
    </row>
    <row r="2177" spans="1:8" s="170" customFormat="1" x14ac:dyDescent="0.35">
      <c r="A2177" s="197" t="s">
        <v>1061</v>
      </c>
      <c r="B2177" s="66">
        <v>44296</v>
      </c>
      <c r="C2177" s="33">
        <v>74</v>
      </c>
      <c r="D2177" s="33">
        <v>835</v>
      </c>
      <c r="E2177" s="34">
        <v>0</v>
      </c>
      <c r="F2177" s="33">
        <v>29</v>
      </c>
      <c r="G2177" s="33">
        <v>173</v>
      </c>
      <c r="H2177" s="32">
        <v>0</v>
      </c>
    </row>
    <row r="2178" spans="1:8" s="170" customFormat="1" x14ac:dyDescent="0.35">
      <c r="A2178" s="197" t="s">
        <v>1062</v>
      </c>
      <c r="B2178" s="66">
        <v>44296</v>
      </c>
      <c r="C2178" s="33">
        <v>98</v>
      </c>
      <c r="D2178" s="33">
        <v>953</v>
      </c>
      <c r="E2178" s="34">
        <v>0</v>
      </c>
      <c r="F2178" s="33">
        <v>57</v>
      </c>
      <c r="G2178" s="33">
        <v>227</v>
      </c>
      <c r="H2178" s="32">
        <v>0</v>
      </c>
    </row>
    <row r="2179" spans="1:8" s="170" customFormat="1" x14ac:dyDescent="0.35">
      <c r="A2179" s="197" t="s">
        <v>1063</v>
      </c>
      <c r="B2179" s="66">
        <v>44296</v>
      </c>
      <c r="C2179" s="33">
        <v>174</v>
      </c>
      <c r="D2179" s="33">
        <v>895</v>
      </c>
      <c r="E2179" s="34">
        <v>0</v>
      </c>
      <c r="F2179" s="33">
        <v>46</v>
      </c>
      <c r="G2179" s="33">
        <v>183</v>
      </c>
      <c r="H2179" s="32">
        <v>0</v>
      </c>
    </row>
    <row r="2180" spans="1:8" s="170" customFormat="1" x14ac:dyDescent="0.35">
      <c r="A2180" s="197" t="s">
        <v>1057</v>
      </c>
      <c r="B2180" s="66">
        <v>44297</v>
      </c>
      <c r="C2180" s="33">
        <v>382</v>
      </c>
      <c r="D2180" s="33">
        <v>2496</v>
      </c>
      <c r="E2180" s="34">
        <v>0</v>
      </c>
      <c r="F2180" s="33">
        <v>116</v>
      </c>
      <c r="G2180" s="33">
        <v>334</v>
      </c>
      <c r="H2180" s="32">
        <v>0</v>
      </c>
    </row>
    <row r="2181" spans="1:8" s="170" customFormat="1" x14ac:dyDescent="0.35">
      <c r="A2181" s="197" t="s">
        <v>1059</v>
      </c>
      <c r="B2181" s="66">
        <v>44297</v>
      </c>
      <c r="C2181" s="33">
        <v>139</v>
      </c>
      <c r="D2181" s="33">
        <v>1274</v>
      </c>
      <c r="E2181" s="34">
        <v>0</v>
      </c>
      <c r="F2181" s="33">
        <v>66</v>
      </c>
      <c r="G2181" s="33">
        <v>205</v>
      </c>
      <c r="H2181" s="32">
        <v>0</v>
      </c>
    </row>
    <row r="2182" spans="1:8" s="170" customFormat="1" x14ac:dyDescent="0.35">
      <c r="A2182" s="197" t="s">
        <v>1060</v>
      </c>
      <c r="B2182" s="66">
        <v>44297</v>
      </c>
      <c r="C2182" s="33">
        <v>129</v>
      </c>
      <c r="D2182" s="33">
        <v>1274</v>
      </c>
      <c r="E2182" s="34">
        <v>0</v>
      </c>
      <c r="F2182" s="33">
        <v>61</v>
      </c>
      <c r="G2182" s="33">
        <v>279</v>
      </c>
      <c r="H2182" s="32">
        <v>0</v>
      </c>
    </row>
    <row r="2183" spans="1:8" s="170" customFormat="1" x14ac:dyDescent="0.35">
      <c r="A2183" s="197" t="s">
        <v>1061</v>
      </c>
      <c r="B2183" s="66">
        <v>44297</v>
      </c>
      <c r="C2183" s="33">
        <v>76</v>
      </c>
      <c r="D2183" s="33">
        <v>796</v>
      </c>
      <c r="E2183" s="34">
        <v>0</v>
      </c>
      <c r="F2183" s="33">
        <v>27</v>
      </c>
      <c r="G2183" s="33">
        <v>189</v>
      </c>
      <c r="H2183" s="32">
        <v>0</v>
      </c>
    </row>
    <row r="2184" spans="1:8" s="170" customFormat="1" x14ac:dyDescent="0.35">
      <c r="A2184" s="197" t="s">
        <v>1062</v>
      </c>
      <c r="B2184" s="66">
        <v>44297</v>
      </c>
      <c r="C2184" s="33">
        <v>86</v>
      </c>
      <c r="D2184" s="33">
        <v>957</v>
      </c>
      <c r="E2184" s="34">
        <v>0</v>
      </c>
      <c r="F2184" s="33">
        <v>67</v>
      </c>
      <c r="G2184" s="33">
        <v>211</v>
      </c>
      <c r="H2184" s="32">
        <v>0</v>
      </c>
    </row>
    <row r="2185" spans="1:8" s="170" customFormat="1" x14ac:dyDescent="0.35">
      <c r="A2185" s="197" t="s">
        <v>1063</v>
      </c>
      <c r="B2185" s="66">
        <v>44297</v>
      </c>
      <c r="C2185" s="33">
        <v>169</v>
      </c>
      <c r="D2185" s="33">
        <v>860</v>
      </c>
      <c r="E2185" s="34">
        <v>0</v>
      </c>
      <c r="F2185" s="33">
        <v>51</v>
      </c>
      <c r="G2185" s="33">
        <v>208</v>
      </c>
      <c r="H2185" s="32">
        <v>0</v>
      </c>
    </row>
    <row r="2186" spans="1:8" s="170" customFormat="1" x14ac:dyDescent="0.35">
      <c r="A2186" s="197" t="s">
        <v>1057</v>
      </c>
      <c r="B2186" s="66">
        <v>44298</v>
      </c>
      <c r="C2186" s="33">
        <v>374</v>
      </c>
      <c r="D2186" s="33">
        <v>2496</v>
      </c>
      <c r="E2186" s="34">
        <v>0</v>
      </c>
      <c r="F2186" s="33">
        <v>127</v>
      </c>
      <c r="G2186" s="33">
        <v>337</v>
      </c>
      <c r="H2186" s="32">
        <v>0</v>
      </c>
    </row>
    <row r="2187" spans="1:8" s="170" customFormat="1" x14ac:dyDescent="0.35">
      <c r="A2187" s="197" t="s">
        <v>1059</v>
      </c>
      <c r="B2187" s="66">
        <v>44298</v>
      </c>
      <c r="C2187" s="33">
        <v>142</v>
      </c>
      <c r="D2187" s="33">
        <v>1252</v>
      </c>
      <c r="E2187" s="34">
        <v>0</v>
      </c>
      <c r="F2187" s="33">
        <v>62</v>
      </c>
      <c r="G2187" s="33">
        <v>233</v>
      </c>
      <c r="H2187" s="32">
        <v>0</v>
      </c>
    </row>
    <row r="2188" spans="1:8" s="170" customFormat="1" x14ac:dyDescent="0.35">
      <c r="A2188" s="197" t="s">
        <v>1060</v>
      </c>
      <c r="B2188" s="66">
        <v>44298</v>
      </c>
      <c r="C2188" s="33">
        <v>130</v>
      </c>
      <c r="D2188" s="33">
        <v>1268</v>
      </c>
      <c r="E2188" s="34">
        <v>0</v>
      </c>
      <c r="F2188" s="33">
        <v>59</v>
      </c>
      <c r="G2188" s="33">
        <v>272</v>
      </c>
      <c r="H2188" s="32">
        <v>0</v>
      </c>
    </row>
    <row r="2189" spans="1:8" s="170" customFormat="1" x14ac:dyDescent="0.35">
      <c r="A2189" s="197" t="s">
        <v>1061</v>
      </c>
      <c r="B2189" s="66">
        <v>44298</v>
      </c>
      <c r="C2189" s="33">
        <v>78</v>
      </c>
      <c r="D2189" s="33">
        <v>821</v>
      </c>
      <c r="E2189" s="34">
        <v>0</v>
      </c>
      <c r="F2189" s="33">
        <v>23</v>
      </c>
      <c r="G2189" s="33">
        <v>156</v>
      </c>
      <c r="H2189" s="32">
        <v>0</v>
      </c>
    </row>
    <row r="2190" spans="1:8" s="170" customFormat="1" x14ac:dyDescent="0.35">
      <c r="A2190" s="197" t="s">
        <v>1062</v>
      </c>
      <c r="B2190" s="66">
        <v>44298</v>
      </c>
      <c r="C2190" s="33">
        <v>92</v>
      </c>
      <c r="D2190" s="33">
        <v>951</v>
      </c>
      <c r="E2190" s="34">
        <v>0</v>
      </c>
      <c r="F2190" s="33">
        <v>61</v>
      </c>
      <c r="G2190" s="33">
        <v>222</v>
      </c>
      <c r="H2190" s="32">
        <v>0</v>
      </c>
    </row>
    <row r="2191" spans="1:8" s="170" customFormat="1" x14ac:dyDescent="0.35">
      <c r="A2191" s="197" t="s">
        <v>1063</v>
      </c>
      <c r="B2191" s="66">
        <v>44298</v>
      </c>
      <c r="C2191" s="33">
        <v>170</v>
      </c>
      <c r="D2191" s="33">
        <v>870</v>
      </c>
      <c r="E2191" s="34">
        <v>0</v>
      </c>
      <c r="F2191" s="33">
        <v>50</v>
      </c>
      <c r="G2191" s="33">
        <v>197</v>
      </c>
      <c r="H2191" s="32">
        <v>0</v>
      </c>
    </row>
    <row r="2192" spans="1:8" s="170" customFormat="1" x14ac:dyDescent="0.35">
      <c r="A2192" s="197" t="s">
        <v>1057</v>
      </c>
      <c r="B2192" s="66">
        <v>44299</v>
      </c>
      <c r="C2192" s="33">
        <v>397</v>
      </c>
      <c r="D2192" s="33">
        <v>2623</v>
      </c>
      <c r="E2192" s="34">
        <v>0</v>
      </c>
      <c r="F2192" s="33">
        <v>103</v>
      </c>
      <c r="G2192" s="33">
        <v>213</v>
      </c>
      <c r="H2192" s="32">
        <v>0</v>
      </c>
    </row>
    <row r="2193" spans="1:8" s="170" customFormat="1" x14ac:dyDescent="0.35">
      <c r="A2193" s="197" t="s">
        <v>1059</v>
      </c>
      <c r="B2193" s="66">
        <v>44299</v>
      </c>
      <c r="C2193" s="33">
        <v>150</v>
      </c>
      <c r="D2193" s="33">
        <v>1327</v>
      </c>
      <c r="E2193" s="34">
        <v>0</v>
      </c>
      <c r="F2193" s="33">
        <v>61</v>
      </c>
      <c r="G2193" s="33">
        <v>214</v>
      </c>
      <c r="H2193" s="32">
        <v>0</v>
      </c>
    </row>
    <row r="2194" spans="1:8" s="170" customFormat="1" x14ac:dyDescent="0.35">
      <c r="A2194" s="197" t="s">
        <v>1060</v>
      </c>
      <c r="B2194" s="66">
        <v>44299</v>
      </c>
      <c r="C2194" s="33">
        <v>129</v>
      </c>
      <c r="D2194" s="33">
        <v>1357</v>
      </c>
      <c r="E2194" s="34">
        <v>0</v>
      </c>
      <c r="F2194" s="33">
        <v>64</v>
      </c>
      <c r="G2194" s="33">
        <v>215</v>
      </c>
      <c r="H2194" s="32">
        <v>0</v>
      </c>
    </row>
    <row r="2195" spans="1:8" s="170" customFormat="1" x14ac:dyDescent="0.35">
      <c r="A2195" s="197" t="s">
        <v>1061</v>
      </c>
      <c r="B2195" s="66">
        <v>44299</v>
      </c>
      <c r="C2195" s="33">
        <v>86</v>
      </c>
      <c r="D2195" s="33">
        <v>879</v>
      </c>
      <c r="E2195" s="34">
        <v>0</v>
      </c>
      <c r="F2195" s="33">
        <v>18</v>
      </c>
      <c r="G2195" s="33">
        <v>130</v>
      </c>
      <c r="H2195" s="32">
        <v>0</v>
      </c>
    </row>
    <row r="2196" spans="1:8" s="170" customFormat="1" x14ac:dyDescent="0.35">
      <c r="A2196" s="197" t="s">
        <v>1062</v>
      </c>
      <c r="B2196" s="66">
        <v>44299</v>
      </c>
      <c r="C2196" s="33">
        <v>95</v>
      </c>
      <c r="D2196" s="33">
        <v>1020</v>
      </c>
      <c r="E2196" s="34">
        <v>0</v>
      </c>
      <c r="F2196" s="33">
        <v>58</v>
      </c>
      <c r="G2196" s="33">
        <v>176</v>
      </c>
      <c r="H2196" s="32">
        <v>0</v>
      </c>
    </row>
    <row r="2197" spans="1:8" s="170" customFormat="1" x14ac:dyDescent="0.35">
      <c r="A2197" s="197" t="s">
        <v>1063</v>
      </c>
      <c r="B2197" s="66">
        <v>44299</v>
      </c>
      <c r="C2197" s="33">
        <v>177</v>
      </c>
      <c r="D2197" s="33">
        <v>919</v>
      </c>
      <c r="E2197" s="34">
        <v>0</v>
      </c>
      <c r="F2197" s="33">
        <v>43</v>
      </c>
      <c r="G2197" s="33">
        <v>154</v>
      </c>
      <c r="H2197" s="32">
        <v>0</v>
      </c>
    </row>
    <row r="2198" spans="1:8" s="170" customFormat="1" x14ac:dyDescent="0.35">
      <c r="A2198" s="197" t="s">
        <v>1057</v>
      </c>
      <c r="B2198" s="66">
        <v>44300</v>
      </c>
      <c r="C2198" s="33">
        <v>406</v>
      </c>
      <c r="D2198" s="33">
        <v>2667</v>
      </c>
      <c r="E2198" s="34">
        <v>0</v>
      </c>
      <c r="F2198" s="33">
        <v>98</v>
      </c>
      <c r="G2198" s="33">
        <v>182</v>
      </c>
      <c r="H2198" s="32">
        <v>0</v>
      </c>
    </row>
    <row r="2199" spans="1:8" s="170" customFormat="1" x14ac:dyDescent="0.35">
      <c r="A2199" s="197" t="s">
        <v>1059</v>
      </c>
      <c r="B2199" s="66">
        <v>44300</v>
      </c>
      <c r="C2199" s="33">
        <v>159</v>
      </c>
      <c r="D2199" s="33">
        <v>1339</v>
      </c>
      <c r="E2199" s="34">
        <v>0</v>
      </c>
      <c r="F2199" s="33">
        <v>52</v>
      </c>
      <c r="G2199" s="33">
        <v>203</v>
      </c>
      <c r="H2199" s="32">
        <v>0</v>
      </c>
    </row>
    <row r="2200" spans="1:8" s="170" customFormat="1" x14ac:dyDescent="0.35">
      <c r="A2200" s="197" t="s">
        <v>1060</v>
      </c>
      <c r="B2200" s="66">
        <v>44300</v>
      </c>
      <c r="C2200" s="33">
        <v>132</v>
      </c>
      <c r="D2200" s="33">
        <v>1360</v>
      </c>
      <c r="E2200" s="34">
        <v>0</v>
      </c>
      <c r="F2200" s="33">
        <v>61</v>
      </c>
      <c r="G2200" s="33">
        <v>194</v>
      </c>
      <c r="H2200" s="32">
        <v>0</v>
      </c>
    </row>
    <row r="2201" spans="1:8" s="170" customFormat="1" x14ac:dyDescent="0.35">
      <c r="A2201" s="197" t="s">
        <v>1061</v>
      </c>
      <c r="B2201" s="66">
        <v>44300</v>
      </c>
      <c r="C2201" s="33">
        <v>89</v>
      </c>
      <c r="D2201" s="33">
        <v>908</v>
      </c>
      <c r="E2201" s="34">
        <v>0</v>
      </c>
      <c r="F2201" s="33">
        <v>13</v>
      </c>
      <c r="G2201" s="33">
        <v>132</v>
      </c>
      <c r="H2201" s="32">
        <v>0</v>
      </c>
    </row>
    <row r="2202" spans="1:8" s="170" customFormat="1" x14ac:dyDescent="0.35">
      <c r="A2202" s="197" t="s">
        <v>1062</v>
      </c>
      <c r="B2202" s="66">
        <v>44300</v>
      </c>
      <c r="C2202" s="33">
        <v>94</v>
      </c>
      <c r="D2202" s="33">
        <v>964</v>
      </c>
      <c r="E2202" s="34">
        <v>0</v>
      </c>
      <c r="F2202" s="33">
        <v>61</v>
      </c>
      <c r="G2202" s="33">
        <v>236</v>
      </c>
      <c r="H2202" s="32">
        <v>0</v>
      </c>
    </row>
    <row r="2203" spans="1:8" s="170" customFormat="1" x14ac:dyDescent="0.35">
      <c r="A2203" s="197" t="s">
        <v>1063</v>
      </c>
      <c r="B2203" s="66">
        <v>44300</v>
      </c>
      <c r="C2203" s="33">
        <v>169</v>
      </c>
      <c r="D2203" s="33">
        <v>916</v>
      </c>
      <c r="E2203" s="34">
        <v>0</v>
      </c>
      <c r="F2203" s="33">
        <v>51</v>
      </c>
      <c r="G2203" s="33">
        <v>161</v>
      </c>
      <c r="H2203" s="32">
        <v>0</v>
      </c>
    </row>
    <row r="2204" spans="1:8" s="170" customFormat="1" x14ac:dyDescent="0.35">
      <c r="A2204" s="197" t="s">
        <v>1057</v>
      </c>
      <c r="B2204" s="66">
        <v>44301</v>
      </c>
      <c r="C2204" s="33">
        <v>409</v>
      </c>
      <c r="D2204" s="33">
        <v>2704</v>
      </c>
      <c r="E2204" s="34">
        <v>0</v>
      </c>
      <c r="F2204" s="33">
        <v>90</v>
      </c>
      <c r="G2204" s="33">
        <v>146</v>
      </c>
      <c r="H2204" s="32">
        <v>0</v>
      </c>
    </row>
    <row r="2205" spans="1:8" s="170" customFormat="1" x14ac:dyDescent="0.35">
      <c r="A2205" s="197" t="s">
        <v>1059</v>
      </c>
      <c r="B2205" s="66">
        <v>44301</v>
      </c>
      <c r="C2205" s="33">
        <v>163</v>
      </c>
      <c r="D2205" s="33">
        <v>1326</v>
      </c>
      <c r="E2205" s="34">
        <v>0</v>
      </c>
      <c r="F2205" s="33">
        <v>54</v>
      </c>
      <c r="G2205" s="33">
        <v>199</v>
      </c>
      <c r="H2205" s="32">
        <v>0</v>
      </c>
    </row>
    <row r="2206" spans="1:8" s="170" customFormat="1" x14ac:dyDescent="0.35">
      <c r="A2206" s="197" t="s">
        <v>1060</v>
      </c>
      <c r="B2206" s="66">
        <v>44301</v>
      </c>
      <c r="C2206" s="33">
        <v>135</v>
      </c>
      <c r="D2206" s="33">
        <v>1343</v>
      </c>
      <c r="E2206" s="34">
        <v>0</v>
      </c>
      <c r="F2206" s="33">
        <v>57</v>
      </c>
      <c r="G2206" s="33">
        <v>198</v>
      </c>
      <c r="H2206" s="32">
        <v>0</v>
      </c>
    </row>
    <row r="2207" spans="1:8" s="170" customFormat="1" x14ac:dyDescent="0.35">
      <c r="A2207" s="197" t="s">
        <v>1061</v>
      </c>
      <c r="B2207" s="66">
        <v>44301</v>
      </c>
      <c r="C2207" s="33">
        <v>82</v>
      </c>
      <c r="D2207" s="33">
        <v>877</v>
      </c>
      <c r="E2207" s="34">
        <v>0</v>
      </c>
      <c r="F2207" s="33">
        <v>20</v>
      </c>
      <c r="G2207" s="33">
        <v>136</v>
      </c>
      <c r="H2207" s="32">
        <v>0</v>
      </c>
    </row>
    <row r="2208" spans="1:8" s="170" customFormat="1" x14ac:dyDescent="0.35">
      <c r="A2208" s="197" t="s">
        <v>1062</v>
      </c>
      <c r="B2208" s="66">
        <v>44301</v>
      </c>
      <c r="C2208" s="33">
        <v>88</v>
      </c>
      <c r="D2208" s="33">
        <v>1014</v>
      </c>
      <c r="E2208" s="34">
        <v>0</v>
      </c>
      <c r="F2208" s="33">
        <v>67</v>
      </c>
      <c r="G2208" s="33">
        <v>186</v>
      </c>
      <c r="H2208" s="32">
        <v>0</v>
      </c>
    </row>
    <row r="2209" spans="1:8" s="170" customFormat="1" x14ac:dyDescent="0.35">
      <c r="A2209" s="197" t="s">
        <v>1063</v>
      </c>
      <c r="B2209" s="66">
        <v>44301</v>
      </c>
      <c r="C2209" s="33">
        <v>168</v>
      </c>
      <c r="D2209" s="33">
        <v>917</v>
      </c>
      <c r="E2209" s="34">
        <v>0</v>
      </c>
      <c r="F2209" s="33">
        <v>52</v>
      </c>
      <c r="G2209" s="33">
        <v>159</v>
      </c>
      <c r="H2209" s="32">
        <v>0</v>
      </c>
    </row>
    <row r="2210" spans="1:8" s="170" customFormat="1" x14ac:dyDescent="0.35">
      <c r="A2210" s="197" t="s">
        <v>1057</v>
      </c>
      <c r="B2210" s="66">
        <v>44302</v>
      </c>
      <c r="C2210" s="33">
        <v>413</v>
      </c>
      <c r="D2210" s="33">
        <v>2723</v>
      </c>
      <c r="E2210" s="34">
        <v>0</v>
      </c>
      <c r="F2210" s="33">
        <v>88</v>
      </c>
      <c r="G2210" s="33">
        <v>136</v>
      </c>
      <c r="H2210" s="32">
        <v>0</v>
      </c>
    </row>
    <row r="2211" spans="1:8" s="170" customFormat="1" x14ac:dyDescent="0.35">
      <c r="A2211" s="197" t="s">
        <v>1059</v>
      </c>
      <c r="B2211" s="66">
        <v>44302</v>
      </c>
      <c r="C2211" s="33">
        <v>159</v>
      </c>
      <c r="D2211" s="33">
        <v>1301</v>
      </c>
      <c r="E2211" s="34">
        <v>0</v>
      </c>
      <c r="F2211" s="33">
        <v>56</v>
      </c>
      <c r="G2211" s="33">
        <v>237</v>
      </c>
      <c r="H2211" s="32">
        <v>0</v>
      </c>
    </row>
    <row r="2212" spans="1:8" s="170" customFormat="1" x14ac:dyDescent="0.35">
      <c r="A2212" s="197" t="s">
        <v>1060</v>
      </c>
      <c r="B2212" s="66">
        <v>44302</v>
      </c>
      <c r="C2212" s="33">
        <v>131</v>
      </c>
      <c r="D2212" s="33">
        <v>1285</v>
      </c>
      <c r="E2212" s="34">
        <v>0</v>
      </c>
      <c r="F2212" s="33">
        <v>63</v>
      </c>
      <c r="G2212" s="33">
        <v>261</v>
      </c>
      <c r="H2212" s="32">
        <v>0</v>
      </c>
    </row>
    <row r="2213" spans="1:8" s="170" customFormat="1" x14ac:dyDescent="0.35">
      <c r="A2213" s="197" t="s">
        <v>1061</v>
      </c>
      <c r="B2213" s="66">
        <v>44302</v>
      </c>
      <c r="C2213" s="33">
        <v>92</v>
      </c>
      <c r="D2213" s="33">
        <v>863</v>
      </c>
      <c r="E2213" s="34">
        <v>0</v>
      </c>
      <c r="F2213" s="33">
        <v>9</v>
      </c>
      <c r="G2213" s="33">
        <v>137</v>
      </c>
      <c r="H2213" s="32">
        <v>0</v>
      </c>
    </row>
    <row r="2214" spans="1:8" s="170" customFormat="1" x14ac:dyDescent="0.35">
      <c r="A2214" s="197" t="s">
        <v>1062</v>
      </c>
      <c r="B2214" s="66">
        <v>44302</v>
      </c>
      <c r="C2214" s="33">
        <v>87</v>
      </c>
      <c r="D2214" s="33">
        <v>967</v>
      </c>
      <c r="E2214" s="34">
        <v>0</v>
      </c>
      <c r="F2214" s="33">
        <v>68</v>
      </c>
      <c r="G2214" s="33">
        <v>226</v>
      </c>
      <c r="H2214" s="32">
        <v>0</v>
      </c>
    </row>
    <row r="2215" spans="1:8" s="170" customFormat="1" x14ac:dyDescent="0.35">
      <c r="A2215" s="197" t="s">
        <v>1063</v>
      </c>
      <c r="B2215" s="66">
        <v>44302</v>
      </c>
      <c r="C2215" s="33">
        <v>169</v>
      </c>
      <c r="D2215" s="33">
        <v>924</v>
      </c>
      <c r="E2215" s="34">
        <v>0</v>
      </c>
      <c r="F2215" s="33">
        <v>51</v>
      </c>
      <c r="G2215" s="33">
        <v>154</v>
      </c>
      <c r="H2215" s="32">
        <v>0</v>
      </c>
    </row>
    <row r="2216" spans="1:8" s="170" customFormat="1" x14ac:dyDescent="0.35">
      <c r="A2216" s="197" t="s">
        <v>1057</v>
      </c>
      <c r="B2216" s="66">
        <v>44303</v>
      </c>
      <c r="C2216" s="33">
        <v>393</v>
      </c>
      <c r="D2216" s="33">
        <v>2664</v>
      </c>
      <c r="E2216" s="34">
        <v>0</v>
      </c>
      <c r="F2216" s="33">
        <v>110</v>
      </c>
      <c r="G2216" s="33">
        <v>190</v>
      </c>
      <c r="H2216" s="32">
        <v>0</v>
      </c>
    </row>
    <row r="2217" spans="1:8" s="170" customFormat="1" x14ac:dyDescent="0.35">
      <c r="A2217" s="197" t="s">
        <v>1059</v>
      </c>
      <c r="B2217" s="66">
        <v>44303</v>
      </c>
      <c r="C2217" s="33">
        <v>161</v>
      </c>
      <c r="D2217" s="33">
        <v>1279</v>
      </c>
      <c r="E2217" s="34">
        <v>0</v>
      </c>
      <c r="F2217" s="33">
        <v>52</v>
      </c>
      <c r="G2217" s="33">
        <v>234</v>
      </c>
      <c r="H2217" s="32">
        <v>0</v>
      </c>
    </row>
    <row r="2218" spans="1:8" s="170" customFormat="1" x14ac:dyDescent="0.35">
      <c r="A2218" s="197" t="s">
        <v>1060</v>
      </c>
      <c r="B2218" s="66">
        <v>44303</v>
      </c>
      <c r="C2218" s="33">
        <v>129</v>
      </c>
      <c r="D2218" s="33">
        <v>1258</v>
      </c>
      <c r="E2218" s="34">
        <v>0</v>
      </c>
      <c r="F2218" s="33">
        <v>66</v>
      </c>
      <c r="G2218" s="33">
        <v>282</v>
      </c>
      <c r="H2218" s="32">
        <v>0</v>
      </c>
    </row>
    <row r="2219" spans="1:8" s="170" customFormat="1" x14ac:dyDescent="0.35">
      <c r="A2219" s="197" t="s">
        <v>1061</v>
      </c>
      <c r="B2219" s="66">
        <v>44303</v>
      </c>
      <c r="C2219" s="33">
        <v>82</v>
      </c>
      <c r="D2219" s="33">
        <v>823</v>
      </c>
      <c r="E2219" s="34">
        <v>0</v>
      </c>
      <c r="F2219" s="33">
        <v>20</v>
      </c>
      <c r="G2219" s="33">
        <v>183</v>
      </c>
      <c r="H2219" s="32">
        <v>0</v>
      </c>
    </row>
    <row r="2220" spans="1:8" s="170" customFormat="1" x14ac:dyDescent="0.35">
      <c r="A2220" s="197" t="s">
        <v>1062</v>
      </c>
      <c r="B2220" s="66">
        <v>44303</v>
      </c>
      <c r="C2220" s="33">
        <v>88</v>
      </c>
      <c r="D2220" s="33">
        <v>900</v>
      </c>
      <c r="E2220" s="34">
        <v>0</v>
      </c>
      <c r="F2220" s="33">
        <v>65</v>
      </c>
      <c r="G2220" s="33">
        <v>276</v>
      </c>
      <c r="H2220" s="32">
        <v>0</v>
      </c>
    </row>
    <row r="2221" spans="1:8" s="170" customFormat="1" x14ac:dyDescent="0.35">
      <c r="A2221" s="197" t="s">
        <v>1063</v>
      </c>
      <c r="B2221" s="66">
        <v>44303</v>
      </c>
      <c r="C2221" s="33">
        <v>165</v>
      </c>
      <c r="D2221" s="33">
        <v>907</v>
      </c>
      <c r="E2221" s="34">
        <v>0</v>
      </c>
      <c r="F2221" s="33">
        <v>55</v>
      </c>
      <c r="G2221" s="33">
        <v>164</v>
      </c>
      <c r="H2221" s="32">
        <v>0</v>
      </c>
    </row>
    <row r="2222" spans="1:8" s="170" customFormat="1" x14ac:dyDescent="0.35">
      <c r="A2222" s="197" t="s">
        <v>1057</v>
      </c>
      <c r="B2222" s="66">
        <v>44304</v>
      </c>
      <c r="C2222" s="33">
        <v>378</v>
      </c>
      <c r="D2222" s="33">
        <v>2521</v>
      </c>
      <c r="E2222" s="34">
        <v>0</v>
      </c>
      <c r="F2222" s="33">
        <v>117</v>
      </c>
      <c r="G2222" s="33">
        <v>322</v>
      </c>
      <c r="H2222" s="32">
        <v>0</v>
      </c>
    </row>
    <row r="2223" spans="1:8" s="170" customFormat="1" x14ac:dyDescent="0.35">
      <c r="A2223" s="197" t="s">
        <v>1059</v>
      </c>
      <c r="B2223" s="66">
        <v>44304</v>
      </c>
      <c r="C2223" s="33">
        <v>154</v>
      </c>
      <c r="D2223" s="33">
        <v>1231</v>
      </c>
      <c r="E2223" s="34">
        <v>0</v>
      </c>
      <c r="F2223" s="33">
        <v>64</v>
      </c>
      <c r="G2223" s="33">
        <v>250</v>
      </c>
      <c r="H2223" s="32">
        <v>0</v>
      </c>
    </row>
    <row r="2224" spans="1:8" s="170" customFormat="1" x14ac:dyDescent="0.35">
      <c r="A2224" s="197" t="s">
        <v>1060</v>
      </c>
      <c r="B2224" s="66">
        <v>44304</v>
      </c>
      <c r="C2224" s="33">
        <v>123</v>
      </c>
      <c r="D2224" s="33">
        <v>1199</v>
      </c>
      <c r="E2224" s="34">
        <v>0</v>
      </c>
      <c r="F2224" s="33">
        <v>70</v>
      </c>
      <c r="G2224" s="33">
        <v>327</v>
      </c>
      <c r="H2224" s="32">
        <v>0</v>
      </c>
    </row>
    <row r="2225" spans="1:8" s="170" customFormat="1" x14ac:dyDescent="0.35">
      <c r="A2225" s="197" t="s">
        <v>1061</v>
      </c>
      <c r="B2225" s="66">
        <v>44304</v>
      </c>
      <c r="C2225" s="33">
        <v>79</v>
      </c>
      <c r="D2225" s="33">
        <v>765</v>
      </c>
      <c r="E2225" s="34">
        <v>0</v>
      </c>
      <c r="F2225" s="33">
        <v>22</v>
      </c>
      <c r="G2225" s="33">
        <v>245</v>
      </c>
      <c r="H2225" s="32">
        <v>0</v>
      </c>
    </row>
    <row r="2226" spans="1:8" s="170" customFormat="1" x14ac:dyDescent="0.35">
      <c r="A2226" s="197" t="s">
        <v>1062</v>
      </c>
      <c r="B2226" s="66">
        <v>44304</v>
      </c>
      <c r="C2226" s="33">
        <v>91</v>
      </c>
      <c r="D2226" s="33">
        <v>871</v>
      </c>
      <c r="E2226" s="34">
        <v>0</v>
      </c>
      <c r="F2226" s="33">
        <v>62</v>
      </c>
      <c r="G2226" s="33">
        <v>305</v>
      </c>
      <c r="H2226" s="32">
        <v>0</v>
      </c>
    </row>
    <row r="2227" spans="1:8" s="170" customFormat="1" x14ac:dyDescent="0.35">
      <c r="A2227" s="197" t="s">
        <v>1063</v>
      </c>
      <c r="B2227" s="66">
        <v>44304</v>
      </c>
      <c r="C2227" s="33">
        <v>158</v>
      </c>
      <c r="D2227" s="33">
        <v>878</v>
      </c>
      <c r="E2227" s="34">
        <v>0</v>
      </c>
      <c r="F2227" s="33">
        <v>62</v>
      </c>
      <c r="G2227" s="33">
        <v>199</v>
      </c>
      <c r="H2227" s="32">
        <v>0</v>
      </c>
    </row>
    <row r="2228" spans="1:8" s="170" customFormat="1" x14ac:dyDescent="0.35">
      <c r="A2228" s="197" t="s">
        <v>1057</v>
      </c>
      <c r="B2228" s="66">
        <v>44305</v>
      </c>
      <c r="C2228" s="33">
        <v>376</v>
      </c>
      <c r="D2228" s="33">
        <v>2488</v>
      </c>
      <c r="E2228" s="34">
        <v>0</v>
      </c>
      <c r="F2228" s="33">
        <v>123</v>
      </c>
      <c r="G2228" s="33">
        <v>317</v>
      </c>
      <c r="H2228" s="32">
        <v>0</v>
      </c>
    </row>
    <row r="2229" spans="1:8" s="170" customFormat="1" x14ac:dyDescent="0.35">
      <c r="A2229" s="197" t="s">
        <v>1059</v>
      </c>
      <c r="B2229" s="66">
        <v>44305</v>
      </c>
      <c r="C2229" s="33">
        <v>148</v>
      </c>
      <c r="D2229" s="33">
        <v>1215</v>
      </c>
      <c r="E2229" s="34">
        <v>0</v>
      </c>
      <c r="F2229" s="33">
        <v>68</v>
      </c>
      <c r="G2229" s="33">
        <v>281</v>
      </c>
      <c r="H2229" s="32">
        <v>0</v>
      </c>
    </row>
    <row r="2230" spans="1:8" s="170" customFormat="1" x14ac:dyDescent="0.35">
      <c r="A2230" s="197" t="s">
        <v>1060</v>
      </c>
      <c r="B2230" s="66">
        <v>44305</v>
      </c>
      <c r="C2230" s="33">
        <v>120</v>
      </c>
      <c r="D2230" s="33">
        <v>1230</v>
      </c>
      <c r="E2230" s="34">
        <v>0</v>
      </c>
      <c r="F2230" s="33">
        <v>72</v>
      </c>
      <c r="G2230" s="33">
        <v>311</v>
      </c>
      <c r="H2230" s="32">
        <v>0</v>
      </c>
    </row>
    <row r="2231" spans="1:8" s="170" customFormat="1" x14ac:dyDescent="0.35">
      <c r="A2231" s="197" t="s">
        <v>1061</v>
      </c>
      <c r="B2231" s="66">
        <v>44305</v>
      </c>
      <c r="C2231" s="33">
        <v>79</v>
      </c>
      <c r="D2231" s="33">
        <v>824</v>
      </c>
      <c r="E2231" s="34">
        <v>0</v>
      </c>
      <c r="F2231" s="33">
        <v>23</v>
      </c>
      <c r="G2231" s="33">
        <v>186</v>
      </c>
      <c r="H2231" s="32">
        <v>0</v>
      </c>
    </row>
    <row r="2232" spans="1:8" s="170" customFormat="1" x14ac:dyDescent="0.35">
      <c r="A2232" s="197" t="s">
        <v>1062</v>
      </c>
      <c r="B2232" s="66">
        <v>44305</v>
      </c>
      <c r="C2232" s="33">
        <v>85</v>
      </c>
      <c r="D2232" s="33">
        <v>883</v>
      </c>
      <c r="E2232" s="34">
        <v>0</v>
      </c>
      <c r="F2232" s="33">
        <v>68</v>
      </c>
      <c r="G2232" s="33">
        <v>283</v>
      </c>
      <c r="H2232" s="32">
        <v>0</v>
      </c>
    </row>
    <row r="2233" spans="1:8" s="170" customFormat="1" x14ac:dyDescent="0.35">
      <c r="A2233" s="197" t="s">
        <v>1063</v>
      </c>
      <c r="B2233" s="66">
        <v>44305</v>
      </c>
      <c r="C2233" s="33">
        <v>159</v>
      </c>
      <c r="D2233" s="33">
        <v>869</v>
      </c>
      <c r="E2233" s="34">
        <v>0</v>
      </c>
      <c r="F2233" s="33">
        <v>61</v>
      </c>
      <c r="G2233" s="33">
        <v>210</v>
      </c>
      <c r="H2233" s="32">
        <v>0</v>
      </c>
    </row>
    <row r="2234" spans="1:8" s="170" customFormat="1" x14ac:dyDescent="0.35">
      <c r="A2234" s="197" t="s">
        <v>1057</v>
      </c>
      <c r="B2234" s="66">
        <v>44306</v>
      </c>
      <c r="C2234" s="33">
        <v>400</v>
      </c>
      <c r="D2234" s="33">
        <v>2564</v>
      </c>
      <c r="E2234" s="34">
        <v>0</v>
      </c>
      <c r="F2234" s="33">
        <v>104</v>
      </c>
      <c r="G2234" s="33">
        <v>259</v>
      </c>
      <c r="H2234" s="32">
        <v>0</v>
      </c>
    </row>
    <row r="2235" spans="1:8" s="170" customFormat="1" x14ac:dyDescent="0.35">
      <c r="A2235" s="197" t="s">
        <v>1059</v>
      </c>
      <c r="B2235" s="66">
        <v>44306</v>
      </c>
      <c r="C2235" s="33">
        <v>150</v>
      </c>
      <c r="D2235" s="33">
        <v>1263</v>
      </c>
      <c r="E2235" s="34">
        <v>0</v>
      </c>
      <c r="F2235" s="33">
        <v>69</v>
      </c>
      <c r="G2235" s="33">
        <v>245</v>
      </c>
      <c r="H2235" s="32">
        <v>0</v>
      </c>
    </row>
    <row r="2236" spans="1:8" s="170" customFormat="1" x14ac:dyDescent="0.35">
      <c r="A2236" s="197" t="s">
        <v>1060</v>
      </c>
      <c r="B2236" s="66">
        <v>44306</v>
      </c>
      <c r="C2236" s="33">
        <v>125</v>
      </c>
      <c r="D2236" s="33">
        <v>1269</v>
      </c>
      <c r="E2236" s="34">
        <v>0</v>
      </c>
      <c r="F2236" s="33">
        <v>72</v>
      </c>
      <c r="G2236" s="33">
        <v>284</v>
      </c>
      <c r="H2236" s="32">
        <v>0</v>
      </c>
    </row>
    <row r="2237" spans="1:8" s="170" customFormat="1" x14ac:dyDescent="0.35">
      <c r="A2237" s="197" t="s">
        <v>1061</v>
      </c>
      <c r="B2237" s="66">
        <v>44306</v>
      </c>
      <c r="C2237" s="33">
        <v>83</v>
      </c>
      <c r="D2237" s="33">
        <v>868</v>
      </c>
      <c r="E2237" s="34">
        <v>0</v>
      </c>
      <c r="F2237" s="33">
        <v>18</v>
      </c>
      <c r="G2237" s="33">
        <v>150</v>
      </c>
      <c r="H2237" s="32">
        <v>0</v>
      </c>
    </row>
    <row r="2238" spans="1:8" s="170" customFormat="1" x14ac:dyDescent="0.35">
      <c r="A2238" s="197" t="s">
        <v>1062</v>
      </c>
      <c r="B2238" s="66">
        <v>44306</v>
      </c>
      <c r="C2238" s="33">
        <v>85</v>
      </c>
      <c r="D2238" s="33">
        <v>927</v>
      </c>
      <c r="E2238" s="34">
        <v>0</v>
      </c>
      <c r="F2238" s="33">
        <v>67</v>
      </c>
      <c r="G2238" s="33">
        <v>261</v>
      </c>
      <c r="H2238" s="32">
        <v>0</v>
      </c>
    </row>
    <row r="2239" spans="1:8" s="170" customFormat="1" x14ac:dyDescent="0.35">
      <c r="A2239" s="197" t="s">
        <v>1063</v>
      </c>
      <c r="B2239" s="66">
        <v>44306</v>
      </c>
      <c r="C2239" s="33">
        <v>173</v>
      </c>
      <c r="D2239" s="33">
        <v>902</v>
      </c>
      <c r="E2239" s="34">
        <v>0</v>
      </c>
      <c r="F2239" s="33">
        <v>47</v>
      </c>
      <c r="G2239" s="33">
        <v>176</v>
      </c>
      <c r="H2239" s="32">
        <v>0</v>
      </c>
    </row>
    <row r="2240" spans="1:8" s="170" customFormat="1" x14ac:dyDescent="0.35">
      <c r="A2240" s="197" t="s">
        <v>1057</v>
      </c>
      <c r="B2240" s="66">
        <v>44307</v>
      </c>
      <c r="C2240" s="33">
        <v>422</v>
      </c>
      <c r="D2240" s="33">
        <v>2652</v>
      </c>
      <c r="E2240" s="34">
        <v>0</v>
      </c>
      <c r="F2240" s="33">
        <v>71</v>
      </c>
      <c r="G2240" s="33">
        <v>179</v>
      </c>
      <c r="H2240" s="32">
        <v>0</v>
      </c>
    </row>
    <row r="2241" spans="1:8" s="170" customFormat="1" x14ac:dyDescent="0.35">
      <c r="A2241" s="197" t="s">
        <v>1059</v>
      </c>
      <c r="B2241" s="66">
        <v>44307</v>
      </c>
      <c r="C2241" s="33">
        <v>150</v>
      </c>
      <c r="D2241" s="33">
        <v>1301</v>
      </c>
      <c r="E2241" s="34">
        <v>0</v>
      </c>
      <c r="F2241" s="33">
        <v>66</v>
      </c>
      <c r="G2241" s="33">
        <v>201</v>
      </c>
      <c r="H2241" s="32">
        <v>0</v>
      </c>
    </row>
    <row r="2242" spans="1:8" s="170" customFormat="1" x14ac:dyDescent="0.35">
      <c r="A2242" s="197" t="s">
        <v>1060</v>
      </c>
      <c r="B2242" s="66">
        <v>44307</v>
      </c>
      <c r="C2242" s="33">
        <v>146</v>
      </c>
      <c r="D2242" s="33">
        <v>1284</v>
      </c>
      <c r="E2242" s="34">
        <v>0</v>
      </c>
      <c r="F2242" s="33">
        <v>51</v>
      </c>
      <c r="G2242" s="33">
        <v>256</v>
      </c>
      <c r="H2242" s="32">
        <v>0</v>
      </c>
    </row>
    <row r="2243" spans="1:8" s="170" customFormat="1" x14ac:dyDescent="0.35">
      <c r="A2243" s="197" t="s">
        <v>1061</v>
      </c>
      <c r="B2243" s="66">
        <v>44307</v>
      </c>
      <c r="C2243" s="33">
        <v>81</v>
      </c>
      <c r="D2243" s="33">
        <v>893</v>
      </c>
      <c r="E2243" s="34">
        <v>0</v>
      </c>
      <c r="F2243" s="33">
        <v>18</v>
      </c>
      <c r="G2243" s="33">
        <v>127</v>
      </c>
      <c r="H2243" s="32">
        <v>0</v>
      </c>
    </row>
    <row r="2244" spans="1:8" s="170" customFormat="1" x14ac:dyDescent="0.35">
      <c r="A2244" s="197" t="s">
        <v>1062</v>
      </c>
      <c r="B2244" s="66">
        <v>44307</v>
      </c>
      <c r="C2244" s="33">
        <v>89</v>
      </c>
      <c r="D2244" s="33">
        <v>945</v>
      </c>
      <c r="E2244" s="34">
        <v>0</v>
      </c>
      <c r="F2244" s="33">
        <v>65</v>
      </c>
      <c r="G2244" s="33">
        <v>234</v>
      </c>
      <c r="H2244" s="32">
        <v>0</v>
      </c>
    </row>
    <row r="2245" spans="1:8" s="170" customFormat="1" x14ac:dyDescent="0.35">
      <c r="A2245" s="197" t="s">
        <v>1063</v>
      </c>
      <c r="B2245" s="66">
        <v>44307</v>
      </c>
      <c r="C2245" s="33">
        <v>176</v>
      </c>
      <c r="D2245" s="33">
        <v>915</v>
      </c>
      <c r="E2245" s="34">
        <v>0</v>
      </c>
      <c r="F2245" s="33">
        <v>44</v>
      </c>
      <c r="G2245" s="33">
        <v>162</v>
      </c>
      <c r="H2245" s="32">
        <v>0</v>
      </c>
    </row>
    <row r="2246" spans="1:8" s="170" customFormat="1" x14ac:dyDescent="0.35">
      <c r="A2246" s="197" t="s">
        <v>1057</v>
      </c>
      <c r="B2246" s="66">
        <v>44308</v>
      </c>
      <c r="C2246" s="33">
        <v>416</v>
      </c>
      <c r="D2246" s="33">
        <v>2657</v>
      </c>
      <c r="E2246" s="34">
        <v>0</v>
      </c>
      <c r="F2246" s="33">
        <v>89</v>
      </c>
      <c r="G2246" s="33">
        <v>183</v>
      </c>
      <c r="H2246" s="32">
        <v>0</v>
      </c>
    </row>
    <row r="2247" spans="1:8" s="170" customFormat="1" x14ac:dyDescent="0.35">
      <c r="A2247" s="197" t="s">
        <v>1059</v>
      </c>
      <c r="B2247" s="66">
        <v>44308</v>
      </c>
      <c r="C2247" s="33">
        <v>157</v>
      </c>
      <c r="D2247" s="33">
        <v>1293</v>
      </c>
      <c r="E2247" s="34">
        <v>0</v>
      </c>
      <c r="F2247" s="33">
        <v>62</v>
      </c>
      <c r="G2247" s="33">
        <v>215</v>
      </c>
      <c r="H2247" s="32">
        <v>0</v>
      </c>
    </row>
    <row r="2248" spans="1:8" s="170" customFormat="1" x14ac:dyDescent="0.35">
      <c r="A2248" s="197" t="s">
        <v>1060</v>
      </c>
      <c r="B2248" s="66">
        <v>44308</v>
      </c>
      <c r="C2248" s="33">
        <v>133</v>
      </c>
      <c r="D2248" s="33">
        <v>1296</v>
      </c>
      <c r="E2248" s="34">
        <v>0</v>
      </c>
      <c r="F2248" s="33">
        <v>63</v>
      </c>
      <c r="G2248" s="33">
        <v>248</v>
      </c>
      <c r="H2248" s="32">
        <v>0</v>
      </c>
    </row>
    <row r="2249" spans="1:8" s="170" customFormat="1" x14ac:dyDescent="0.35">
      <c r="A2249" s="197" t="s">
        <v>1061</v>
      </c>
      <c r="B2249" s="66">
        <v>44308</v>
      </c>
      <c r="C2249" s="33">
        <v>78</v>
      </c>
      <c r="D2249" s="33">
        <v>891</v>
      </c>
      <c r="E2249" s="34">
        <v>0</v>
      </c>
      <c r="F2249" s="33">
        <v>23</v>
      </c>
      <c r="G2249" s="33">
        <v>114</v>
      </c>
      <c r="H2249" s="32">
        <v>0</v>
      </c>
    </row>
    <row r="2250" spans="1:8" s="170" customFormat="1" x14ac:dyDescent="0.35">
      <c r="A2250" s="197" t="s">
        <v>1062</v>
      </c>
      <c r="B2250" s="66">
        <v>44308</v>
      </c>
      <c r="C2250" s="33">
        <v>87</v>
      </c>
      <c r="D2250" s="33">
        <v>989</v>
      </c>
      <c r="E2250" s="34">
        <v>0</v>
      </c>
      <c r="F2250" s="33">
        <v>67</v>
      </c>
      <c r="G2250" s="33">
        <v>218</v>
      </c>
      <c r="H2250" s="32">
        <v>0</v>
      </c>
    </row>
    <row r="2251" spans="1:8" s="170" customFormat="1" x14ac:dyDescent="0.35">
      <c r="A2251" s="197" t="s">
        <v>1063</v>
      </c>
      <c r="B2251" s="66">
        <v>44308</v>
      </c>
      <c r="C2251" s="33">
        <v>165</v>
      </c>
      <c r="D2251" s="33">
        <v>889</v>
      </c>
      <c r="E2251" s="34">
        <v>0</v>
      </c>
      <c r="F2251" s="33">
        <v>55</v>
      </c>
      <c r="G2251" s="33">
        <v>187</v>
      </c>
      <c r="H2251" s="32">
        <v>0</v>
      </c>
    </row>
    <row r="2252" spans="1:8" s="170" customFormat="1" x14ac:dyDescent="0.35">
      <c r="A2252" s="197" t="s">
        <v>1057</v>
      </c>
      <c r="B2252" s="66">
        <v>44309</v>
      </c>
      <c r="C2252" s="33">
        <v>429</v>
      </c>
      <c r="D2252" s="33">
        <v>2665</v>
      </c>
      <c r="E2252" s="34">
        <v>0</v>
      </c>
      <c r="F2252" s="33">
        <v>75</v>
      </c>
      <c r="G2252" s="33">
        <v>184</v>
      </c>
      <c r="H2252" s="32">
        <v>0</v>
      </c>
    </row>
    <row r="2253" spans="1:8" s="170" customFormat="1" x14ac:dyDescent="0.35">
      <c r="A2253" s="197" t="s">
        <v>1059</v>
      </c>
      <c r="B2253" s="66">
        <v>44309</v>
      </c>
      <c r="C2253" s="33">
        <v>159</v>
      </c>
      <c r="D2253" s="33">
        <v>1245</v>
      </c>
      <c r="E2253" s="34">
        <v>0</v>
      </c>
      <c r="F2253" s="33">
        <v>59</v>
      </c>
      <c r="G2253" s="33">
        <v>253</v>
      </c>
      <c r="H2253" s="32">
        <v>0</v>
      </c>
    </row>
    <row r="2254" spans="1:8" s="170" customFormat="1" x14ac:dyDescent="0.35">
      <c r="A2254" s="197" t="s">
        <v>1060</v>
      </c>
      <c r="B2254" s="66">
        <v>44309</v>
      </c>
      <c r="C2254" s="33">
        <v>128</v>
      </c>
      <c r="D2254" s="33">
        <v>1254</v>
      </c>
      <c r="E2254" s="34">
        <v>0</v>
      </c>
      <c r="F2254" s="33">
        <v>70</v>
      </c>
      <c r="G2254" s="33">
        <v>290</v>
      </c>
      <c r="H2254" s="32">
        <v>0</v>
      </c>
    </row>
    <row r="2255" spans="1:8" s="170" customFormat="1" x14ac:dyDescent="0.35">
      <c r="A2255" s="197" t="s">
        <v>1061</v>
      </c>
      <c r="B2255" s="66">
        <v>44309</v>
      </c>
      <c r="C2255" s="33">
        <v>79</v>
      </c>
      <c r="D2255" s="33">
        <v>896</v>
      </c>
      <c r="E2255" s="34">
        <v>0</v>
      </c>
      <c r="F2255" s="33">
        <v>22</v>
      </c>
      <c r="G2255" s="33">
        <v>127</v>
      </c>
      <c r="H2255" s="32">
        <v>0</v>
      </c>
    </row>
    <row r="2256" spans="1:8" s="170" customFormat="1" x14ac:dyDescent="0.35">
      <c r="A2256" s="197" t="s">
        <v>1062</v>
      </c>
      <c r="B2256" s="66">
        <v>44309</v>
      </c>
      <c r="C2256" s="33">
        <v>77</v>
      </c>
      <c r="D2256" s="33">
        <v>980</v>
      </c>
      <c r="E2256" s="34">
        <v>0</v>
      </c>
      <c r="F2256" s="33">
        <v>75</v>
      </c>
      <c r="G2256" s="33">
        <v>214</v>
      </c>
      <c r="H2256" s="32">
        <v>0</v>
      </c>
    </row>
    <row r="2257" spans="1:8" s="170" customFormat="1" x14ac:dyDescent="0.35">
      <c r="A2257" s="197" t="s">
        <v>1063</v>
      </c>
      <c r="B2257" s="66">
        <v>44309</v>
      </c>
      <c r="C2257" s="33">
        <v>165</v>
      </c>
      <c r="D2257" s="33">
        <v>855</v>
      </c>
      <c r="E2257" s="34">
        <v>0</v>
      </c>
      <c r="F2257" s="33">
        <v>55</v>
      </c>
      <c r="G2257" s="33">
        <v>215</v>
      </c>
      <c r="H2257" s="32">
        <v>0</v>
      </c>
    </row>
    <row r="2258" spans="1:8" s="170" customFormat="1" x14ac:dyDescent="0.35">
      <c r="A2258" s="197" t="s">
        <v>1057</v>
      </c>
      <c r="B2258" s="66">
        <v>44310</v>
      </c>
      <c r="C2258" s="33">
        <v>408</v>
      </c>
      <c r="D2258" s="33">
        <v>2563</v>
      </c>
      <c r="E2258" s="34">
        <v>0</v>
      </c>
      <c r="F2258" s="33">
        <v>95</v>
      </c>
      <c r="G2258" s="33">
        <v>275</v>
      </c>
      <c r="H2258" s="32">
        <v>0</v>
      </c>
    </row>
    <row r="2259" spans="1:8" s="170" customFormat="1" x14ac:dyDescent="0.35">
      <c r="A2259" s="197" t="s">
        <v>1059</v>
      </c>
      <c r="B2259" s="66">
        <v>44310</v>
      </c>
      <c r="C2259" s="33">
        <v>159</v>
      </c>
      <c r="D2259" s="33">
        <v>1220</v>
      </c>
      <c r="E2259" s="34">
        <v>0</v>
      </c>
      <c r="F2259" s="33">
        <v>61</v>
      </c>
      <c r="G2259" s="33">
        <v>273</v>
      </c>
      <c r="H2259" s="32">
        <v>0</v>
      </c>
    </row>
    <row r="2260" spans="1:8" s="170" customFormat="1" x14ac:dyDescent="0.35">
      <c r="A2260" s="197" t="s">
        <v>1060</v>
      </c>
      <c r="B2260" s="66">
        <v>44310</v>
      </c>
      <c r="C2260" s="33">
        <v>127</v>
      </c>
      <c r="D2260" s="33">
        <v>1220</v>
      </c>
      <c r="E2260" s="34">
        <v>0</v>
      </c>
      <c r="F2260" s="33">
        <v>68</v>
      </c>
      <c r="G2260" s="33">
        <v>341</v>
      </c>
      <c r="H2260" s="32">
        <v>0</v>
      </c>
    </row>
    <row r="2261" spans="1:8" s="170" customFormat="1" x14ac:dyDescent="0.35">
      <c r="A2261" s="197" t="s">
        <v>1061</v>
      </c>
      <c r="B2261" s="66">
        <v>44310</v>
      </c>
      <c r="C2261" s="33">
        <v>73</v>
      </c>
      <c r="D2261" s="33">
        <v>801</v>
      </c>
      <c r="E2261" s="34">
        <v>0</v>
      </c>
      <c r="F2261" s="33">
        <v>27</v>
      </c>
      <c r="G2261" s="33">
        <v>201</v>
      </c>
      <c r="H2261" s="32">
        <v>0</v>
      </c>
    </row>
    <row r="2262" spans="1:8" s="170" customFormat="1" x14ac:dyDescent="0.35">
      <c r="A2262" s="197" t="s">
        <v>1062</v>
      </c>
      <c r="B2262" s="66">
        <v>44310</v>
      </c>
      <c r="C2262" s="33">
        <v>79</v>
      </c>
      <c r="D2262" s="33">
        <v>941</v>
      </c>
      <c r="E2262" s="34">
        <v>0</v>
      </c>
      <c r="F2262" s="33">
        <v>74</v>
      </c>
      <c r="G2262" s="33">
        <v>239</v>
      </c>
      <c r="H2262" s="32">
        <v>0</v>
      </c>
    </row>
    <row r="2263" spans="1:8" s="170" customFormat="1" x14ac:dyDescent="0.35">
      <c r="A2263" s="197" t="s">
        <v>1063</v>
      </c>
      <c r="B2263" s="66">
        <v>44310</v>
      </c>
      <c r="C2263" s="33">
        <v>167</v>
      </c>
      <c r="D2263" s="33">
        <v>827</v>
      </c>
      <c r="E2263" s="34">
        <v>0</v>
      </c>
      <c r="F2263" s="33">
        <v>53</v>
      </c>
      <c r="G2263" s="33">
        <v>241</v>
      </c>
      <c r="H2263" s="32">
        <v>0</v>
      </c>
    </row>
    <row r="2264" spans="1:8" s="170" customFormat="1" x14ac:dyDescent="0.35">
      <c r="A2264" s="197" t="s">
        <v>1057</v>
      </c>
      <c r="B2264" s="66">
        <v>44311</v>
      </c>
      <c r="C2264" s="33">
        <v>389</v>
      </c>
      <c r="D2264" s="33">
        <v>2466</v>
      </c>
      <c r="E2264" s="34">
        <v>0</v>
      </c>
      <c r="F2264" s="33">
        <v>99</v>
      </c>
      <c r="G2264" s="33">
        <v>337</v>
      </c>
      <c r="H2264" s="32">
        <v>0</v>
      </c>
    </row>
    <row r="2265" spans="1:8" s="170" customFormat="1" x14ac:dyDescent="0.35">
      <c r="A2265" s="197" t="s">
        <v>1059</v>
      </c>
      <c r="B2265" s="66">
        <v>44311</v>
      </c>
      <c r="C2265" s="33">
        <v>141</v>
      </c>
      <c r="D2265" s="33">
        <v>1186</v>
      </c>
      <c r="E2265" s="34">
        <v>0</v>
      </c>
      <c r="F2265" s="33">
        <v>72</v>
      </c>
      <c r="G2265" s="33">
        <v>282</v>
      </c>
      <c r="H2265" s="32">
        <v>0</v>
      </c>
    </row>
    <row r="2266" spans="1:8" s="170" customFormat="1" x14ac:dyDescent="0.35">
      <c r="A2266" s="197" t="s">
        <v>1060</v>
      </c>
      <c r="B2266" s="66">
        <v>44311</v>
      </c>
      <c r="C2266" s="33">
        <v>118</v>
      </c>
      <c r="D2266" s="33">
        <v>1159</v>
      </c>
      <c r="E2266" s="34">
        <v>0</v>
      </c>
      <c r="F2266" s="33">
        <v>77</v>
      </c>
      <c r="G2266" s="33">
        <v>372</v>
      </c>
      <c r="H2266" s="32">
        <v>0</v>
      </c>
    </row>
    <row r="2267" spans="1:8" s="170" customFormat="1" x14ac:dyDescent="0.35">
      <c r="A2267" s="197" t="s">
        <v>1061</v>
      </c>
      <c r="B2267" s="66">
        <v>44311</v>
      </c>
      <c r="C2267" s="33">
        <v>66</v>
      </c>
      <c r="D2267" s="33">
        <v>793</v>
      </c>
      <c r="E2267" s="34">
        <v>0</v>
      </c>
      <c r="F2267" s="33">
        <v>32</v>
      </c>
      <c r="G2267" s="33">
        <v>198</v>
      </c>
      <c r="H2267" s="32">
        <v>0</v>
      </c>
    </row>
    <row r="2268" spans="1:8" s="170" customFormat="1" x14ac:dyDescent="0.35">
      <c r="A2268" s="197" t="s">
        <v>1062</v>
      </c>
      <c r="B2268" s="66">
        <v>44311</v>
      </c>
      <c r="C2268" s="33">
        <v>85</v>
      </c>
      <c r="D2268" s="33">
        <v>898</v>
      </c>
      <c r="E2268" s="34">
        <v>0</v>
      </c>
      <c r="F2268" s="33">
        <v>69</v>
      </c>
      <c r="G2268" s="33">
        <v>282</v>
      </c>
      <c r="H2268" s="32">
        <v>0</v>
      </c>
    </row>
    <row r="2269" spans="1:8" s="170" customFormat="1" x14ac:dyDescent="0.35">
      <c r="A2269" s="197" t="s">
        <v>1063</v>
      </c>
      <c r="B2269" s="66">
        <v>44311</v>
      </c>
      <c r="C2269" s="33">
        <v>161</v>
      </c>
      <c r="D2269" s="33">
        <v>838</v>
      </c>
      <c r="E2269" s="34">
        <v>0</v>
      </c>
      <c r="F2269" s="33">
        <v>59</v>
      </c>
      <c r="G2269" s="33">
        <v>232</v>
      </c>
      <c r="H2269" s="32">
        <v>0</v>
      </c>
    </row>
    <row r="2270" spans="1:8" s="170" customFormat="1" x14ac:dyDescent="0.35">
      <c r="A2270" s="197" t="s">
        <v>1057</v>
      </c>
      <c r="B2270" s="66">
        <v>44312</v>
      </c>
      <c r="C2270" s="33">
        <v>389</v>
      </c>
      <c r="D2270" s="33">
        <v>2440</v>
      </c>
      <c r="E2270" s="34">
        <v>0</v>
      </c>
      <c r="F2270" s="33">
        <v>98</v>
      </c>
      <c r="G2270" s="33">
        <v>353</v>
      </c>
      <c r="H2270" s="32">
        <v>0</v>
      </c>
    </row>
    <row r="2271" spans="1:8" s="170" customFormat="1" x14ac:dyDescent="0.35">
      <c r="A2271" s="197" t="s">
        <v>1059</v>
      </c>
      <c r="B2271" s="66">
        <v>44312</v>
      </c>
      <c r="C2271" s="33">
        <v>139</v>
      </c>
      <c r="D2271" s="33">
        <v>1186</v>
      </c>
      <c r="E2271" s="34">
        <v>0</v>
      </c>
      <c r="F2271" s="33">
        <v>74</v>
      </c>
      <c r="G2271" s="33">
        <v>296</v>
      </c>
      <c r="H2271" s="32">
        <v>0</v>
      </c>
    </row>
    <row r="2272" spans="1:8" s="170" customFormat="1" x14ac:dyDescent="0.35">
      <c r="A2272" s="197" t="s">
        <v>1060</v>
      </c>
      <c r="B2272" s="66">
        <v>44312</v>
      </c>
      <c r="C2272" s="33">
        <v>120</v>
      </c>
      <c r="D2272" s="33">
        <v>1170</v>
      </c>
      <c r="E2272" s="34">
        <v>0</v>
      </c>
      <c r="F2272" s="33">
        <v>73</v>
      </c>
      <c r="G2272" s="33">
        <v>352</v>
      </c>
      <c r="H2272" s="32">
        <v>0</v>
      </c>
    </row>
    <row r="2273" spans="1:8" s="170" customFormat="1" x14ac:dyDescent="0.35">
      <c r="A2273" s="197" t="s">
        <v>1061</v>
      </c>
      <c r="B2273" s="66">
        <v>44312</v>
      </c>
      <c r="C2273" s="33">
        <v>67</v>
      </c>
      <c r="D2273" s="33">
        <v>807</v>
      </c>
      <c r="E2273" s="34">
        <v>0</v>
      </c>
      <c r="F2273" s="33">
        <v>37</v>
      </c>
      <c r="G2273" s="33">
        <v>184</v>
      </c>
      <c r="H2273" s="32">
        <v>0</v>
      </c>
    </row>
    <row r="2274" spans="1:8" s="170" customFormat="1" x14ac:dyDescent="0.35">
      <c r="A2274" s="197" t="s">
        <v>1062</v>
      </c>
      <c r="B2274" s="66">
        <v>44312</v>
      </c>
      <c r="C2274" s="33">
        <v>85</v>
      </c>
      <c r="D2274" s="33">
        <v>904</v>
      </c>
      <c r="E2274" s="34">
        <v>0</v>
      </c>
      <c r="F2274" s="33">
        <v>68</v>
      </c>
      <c r="G2274" s="33">
        <v>277</v>
      </c>
      <c r="H2274" s="32">
        <v>0</v>
      </c>
    </row>
    <row r="2275" spans="1:8" s="170" customFormat="1" x14ac:dyDescent="0.35">
      <c r="A2275" s="197" t="s">
        <v>1063</v>
      </c>
      <c r="B2275" s="66">
        <v>44312</v>
      </c>
      <c r="C2275" s="33">
        <v>161</v>
      </c>
      <c r="D2275" s="33">
        <v>858</v>
      </c>
      <c r="E2275" s="34">
        <v>0</v>
      </c>
      <c r="F2275" s="33">
        <v>57</v>
      </c>
      <c r="G2275" s="33">
        <v>223</v>
      </c>
      <c r="H2275" s="32">
        <v>0</v>
      </c>
    </row>
    <row r="2276" spans="1:8" s="170" customFormat="1" x14ac:dyDescent="0.35">
      <c r="A2276" s="197" t="s">
        <v>1057</v>
      </c>
      <c r="B2276" s="66">
        <v>44313</v>
      </c>
      <c r="C2276" s="33">
        <v>424</v>
      </c>
      <c r="D2276" s="33">
        <v>2599</v>
      </c>
      <c r="E2276" s="34">
        <v>0</v>
      </c>
      <c r="F2276" s="33">
        <v>77</v>
      </c>
      <c r="G2276" s="33">
        <v>238</v>
      </c>
      <c r="H2276" s="32">
        <v>0</v>
      </c>
    </row>
    <row r="2277" spans="1:8" s="170" customFormat="1" x14ac:dyDescent="0.35">
      <c r="A2277" s="197" t="s">
        <v>1059</v>
      </c>
      <c r="B2277" s="66">
        <v>44313</v>
      </c>
      <c r="C2277" s="33">
        <v>143</v>
      </c>
      <c r="D2277" s="33">
        <v>1323</v>
      </c>
      <c r="E2277" s="34">
        <v>0</v>
      </c>
      <c r="F2277" s="33">
        <v>73</v>
      </c>
      <c r="G2277" s="33">
        <v>206</v>
      </c>
      <c r="H2277" s="32">
        <v>0</v>
      </c>
    </row>
    <row r="2278" spans="1:8" s="170" customFormat="1" x14ac:dyDescent="0.35">
      <c r="A2278" s="197" t="s">
        <v>1060</v>
      </c>
      <c r="B2278" s="66">
        <v>44313</v>
      </c>
      <c r="C2278" s="33">
        <v>120</v>
      </c>
      <c r="D2278" s="33">
        <v>1289</v>
      </c>
      <c r="E2278" s="34">
        <v>0</v>
      </c>
      <c r="F2278" s="33">
        <v>73</v>
      </c>
      <c r="G2278" s="33">
        <v>252</v>
      </c>
      <c r="H2278" s="32">
        <v>0</v>
      </c>
    </row>
    <row r="2279" spans="1:8" s="170" customFormat="1" x14ac:dyDescent="0.35">
      <c r="A2279" s="197" t="s">
        <v>1061</v>
      </c>
      <c r="B2279" s="66">
        <v>44313</v>
      </c>
      <c r="C2279" s="33">
        <v>76</v>
      </c>
      <c r="D2279" s="33">
        <v>851</v>
      </c>
      <c r="E2279" s="34">
        <v>0</v>
      </c>
      <c r="F2279" s="33">
        <v>25</v>
      </c>
      <c r="G2279" s="33">
        <v>150</v>
      </c>
      <c r="H2279" s="32">
        <v>0</v>
      </c>
    </row>
    <row r="2280" spans="1:8" s="170" customFormat="1" x14ac:dyDescent="0.35">
      <c r="A2280" s="197" t="s">
        <v>1062</v>
      </c>
      <c r="B2280" s="66">
        <v>44313</v>
      </c>
      <c r="C2280" s="33">
        <v>92</v>
      </c>
      <c r="D2280" s="33">
        <v>981</v>
      </c>
      <c r="E2280" s="34">
        <v>0</v>
      </c>
      <c r="F2280" s="33">
        <v>62</v>
      </c>
      <c r="G2280" s="33">
        <v>207</v>
      </c>
      <c r="H2280" s="32">
        <v>0</v>
      </c>
    </row>
    <row r="2281" spans="1:8" s="170" customFormat="1" x14ac:dyDescent="0.35">
      <c r="A2281" s="197" t="s">
        <v>1063</v>
      </c>
      <c r="B2281" s="66">
        <v>44313</v>
      </c>
      <c r="C2281" s="33">
        <v>182</v>
      </c>
      <c r="D2281" s="33">
        <v>910</v>
      </c>
      <c r="E2281" s="34">
        <v>0</v>
      </c>
      <c r="F2281" s="33">
        <v>38</v>
      </c>
      <c r="G2281" s="33">
        <v>171</v>
      </c>
      <c r="H2281" s="32">
        <v>0</v>
      </c>
    </row>
    <row r="2282" spans="1:8" s="170" customFormat="1" x14ac:dyDescent="0.35">
      <c r="A2282" s="197" t="s">
        <v>1057</v>
      </c>
      <c r="B2282" s="66">
        <v>44314</v>
      </c>
      <c r="C2282" s="33">
        <v>423</v>
      </c>
      <c r="D2282" s="33">
        <v>2672</v>
      </c>
      <c r="E2282" s="34">
        <v>0</v>
      </c>
      <c r="F2282" s="33">
        <v>78</v>
      </c>
      <c r="G2282" s="33">
        <v>176</v>
      </c>
      <c r="H2282" s="32">
        <v>0</v>
      </c>
    </row>
    <row r="2283" spans="1:8" s="170" customFormat="1" x14ac:dyDescent="0.35">
      <c r="A2283" s="197" t="s">
        <v>1059</v>
      </c>
      <c r="B2283" s="66">
        <v>44314</v>
      </c>
      <c r="C2283" s="33">
        <v>154</v>
      </c>
      <c r="D2283" s="33">
        <v>1330</v>
      </c>
      <c r="E2283" s="34">
        <v>0</v>
      </c>
      <c r="F2283" s="33">
        <v>66</v>
      </c>
      <c r="G2283" s="33">
        <v>205</v>
      </c>
      <c r="H2283" s="32">
        <v>0</v>
      </c>
    </row>
    <row r="2284" spans="1:8" s="170" customFormat="1" x14ac:dyDescent="0.35">
      <c r="A2284" s="197" t="s">
        <v>1060</v>
      </c>
      <c r="B2284" s="66">
        <v>44314</v>
      </c>
      <c r="C2284" s="33">
        <v>130</v>
      </c>
      <c r="D2284" s="33">
        <v>1296</v>
      </c>
      <c r="E2284" s="34">
        <v>0</v>
      </c>
      <c r="F2284" s="33">
        <v>62</v>
      </c>
      <c r="G2284" s="33">
        <v>265</v>
      </c>
      <c r="H2284" s="32">
        <v>0</v>
      </c>
    </row>
    <row r="2285" spans="1:8" s="170" customFormat="1" x14ac:dyDescent="0.35">
      <c r="A2285" s="197" t="s">
        <v>1061</v>
      </c>
      <c r="B2285" s="66">
        <v>44314</v>
      </c>
      <c r="C2285" s="33">
        <v>81</v>
      </c>
      <c r="D2285" s="33">
        <v>848</v>
      </c>
      <c r="E2285" s="34">
        <v>0</v>
      </c>
      <c r="F2285" s="33">
        <v>25</v>
      </c>
      <c r="G2285" s="33">
        <v>160</v>
      </c>
      <c r="H2285" s="32">
        <v>0</v>
      </c>
    </row>
    <row r="2286" spans="1:8" s="170" customFormat="1" x14ac:dyDescent="0.35">
      <c r="A2286" s="197" t="s">
        <v>1062</v>
      </c>
      <c r="B2286" s="66">
        <v>44314</v>
      </c>
      <c r="C2286" s="33">
        <v>89</v>
      </c>
      <c r="D2286" s="33">
        <v>1000</v>
      </c>
      <c r="E2286" s="34">
        <v>0</v>
      </c>
      <c r="F2286" s="33">
        <v>64</v>
      </c>
      <c r="G2286" s="33">
        <v>193</v>
      </c>
      <c r="H2286" s="32">
        <v>0</v>
      </c>
    </row>
    <row r="2287" spans="1:8" s="170" customFormat="1" x14ac:dyDescent="0.35">
      <c r="A2287" s="197" t="s">
        <v>1063</v>
      </c>
      <c r="B2287" s="66">
        <v>44314</v>
      </c>
      <c r="C2287" s="33">
        <v>182</v>
      </c>
      <c r="D2287" s="33">
        <v>913</v>
      </c>
      <c r="E2287" s="34">
        <v>0</v>
      </c>
      <c r="F2287" s="33">
        <v>38</v>
      </c>
      <c r="G2287" s="33">
        <v>168</v>
      </c>
      <c r="H2287" s="32">
        <v>0</v>
      </c>
    </row>
    <row r="2288" spans="1:8" s="170" customFormat="1" x14ac:dyDescent="0.35">
      <c r="A2288" s="197" t="s">
        <v>1057</v>
      </c>
      <c r="B2288" s="66">
        <v>44315</v>
      </c>
      <c r="C2288" s="33">
        <v>421</v>
      </c>
      <c r="D2288" s="33">
        <v>2686</v>
      </c>
      <c r="E2288" s="34">
        <v>0</v>
      </c>
      <c r="F2288" s="33">
        <v>80</v>
      </c>
      <c r="G2288" s="33">
        <v>173</v>
      </c>
      <c r="H2288" s="32">
        <v>0</v>
      </c>
    </row>
    <row r="2289" spans="1:8" s="170" customFormat="1" x14ac:dyDescent="0.35">
      <c r="A2289" s="197" t="s">
        <v>1059</v>
      </c>
      <c r="B2289" s="66">
        <v>44315</v>
      </c>
      <c r="C2289" s="33">
        <v>144</v>
      </c>
      <c r="D2289" s="33">
        <v>1315</v>
      </c>
      <c r="E2289" s="34">
        <v>0</v>
      </c>
      <c r="F2289" s="33">
        <v>80</v>
      </c>
      <c r="G2289" s="33">
        <v>229</v>
      </c>
      <c r="H2289" s="32">
        <v>0</v>
      </c>
    </row>
    <row r="2290" spans="1:8" s="170" customFormat="1" x14ac:dyDescent="0.35">
      <c r="A2290" s="197" t="s">
        <v>1060</v>
      </c>
      <c r="B2290" s="66">
        <v>44315</v>
      </c>
      <c r="C2290" s="33">
        <v>131</v>
      </c>
      <c r="D2290" s="33">
        <v>1315</v>
      </c>
      <c r="E2290" s="34">
        <v>0</v>
      </c>
      <c r="F2290" s="33">
        <v>60</v>
      </c>
      <c r="G2290" s="33">
        <v>228</v>
      </c>
      <c r="H2290" s="32">
        <v>0</v>
      </c>
    </row>
    <row r="2291" spans="1:8" s="170" customFormat="1" x14ac:dyDescent="0.35">
      <c r="A2291" s="197" t="s">
        <v>1061</v>
      </c>
      <c r="B2291" s="66">
        <v>44315</v>
      </c>
      <c r="C2291" s="33">
        <v>78</v>
      </c>
      <c r="D2291" s="33">
        <v>826</v>
      </c>
      <c r="E2291" s="34">
        <v>0</v>
      </c>
      <c r="F2291" s="33">
        <v>29</v>
      </c>
      <c r="G2291" s="33">
        <v>181</v>
      </c>
      <c r="H2291" s="32">
        <v>0</v>
      </c>
    </row>
    <row r="2292" spans="1:8" s="170" customFormat="1" x14ac:dyDescent="0.35">
      <c r="A2292" s="197" t="s">
        <v>1062</v>
      </c>
      <c r="B2292" s="66">
        <v>44315</v>
      </c>
      <c r="C2292" s="33">
        <v>96</v>
      </c>
      <c r="D2292" s="33">
        <v>959</v>
      </c>
      <c r="E2292" s="34">
        <v>0</v>
      </c>
      <c r="F2292" s="33">
        <v>58</v>
      </c>
      <c r="G2292" s="33">
        <v>235</v>
      </c>
      <c r="H2292" s="32">
        <v>0</v>
      </c>
    </row>
    <row r="2293" spans="1:8" s="170" customFormat="1" x14ac:dyDescent="0.35">
      <c r="A2293" s="197" t="s">
        <v>1063</v>
      </c>
      <c r="B2293" s="66">
        <v>44315</v>
      </c>
      <c r="C2293" s="33">
        <v>183</v>
      </c>
      <c r="D2293" s="33">
        <v>912</v>
      </c>
      <c r="E2293" s="34">
        <v>0</v>
      </c>
      <c r="F2293" s="33">
        <v>37</v>
      </c>
      <c r="G2293" s="33">
        <v>169</v>
      </c>
      <c r="H2293" s="32">
        <v>0</v>
      </c>
    </row>
    <row r="2294" spans="1:8" s="170" customFormat="1" x14ac:dyDescent="0.35">
      <c r="A2294" s="197" t="s">
        <v>1057</v>
      </c>
      <c r="B2294" s="66">
        <v>44316</v>
      </c>
      <c r="C2294" s="33">
        <v>422</v>
      </c>
      <c r="D2294" s="33">
        <v>2690</v>
      </c>
      <c r="E2294" s="34">
        <v>0</v>
      </c>
      <c r="F2294" s="33">
        <v>78</v>
      </c>
      <c r="G2294" s="33">
        <v>182</v>
      </c>
      <c r="H2294" s="32">
        <v>0</v>
      </c>
    </row>
    <row r="2295" spans="1:8" s="170" customFormat="1" x14ac:dyDescent="0.35">
      <c r="A2295" s="197" t="s">
        <v>1059</v>
      </c>
      <c r="B2295" s="66">
        <v>44316</v>
      </c>
      <c r="C2295" s="33">
        <v>157</v>
      </c>
      <c r="D2295" s="33">
        <v>1285</v>
      </c>
      <c r="E2295" s="34">
        <v>0</v>
      </c>
      <c r="F2295" s="33">
        <v>65</v>
      </c>
      <c r="G2295" s="33">
        <v>242</v>
      </c>
      <c r="H2295" s="32">
        <v>0</v>
      </c>
    </row>
    <row r="2296" spans="1:8" s="170" customFormat="1" x14ac:dyDescent="0.35">
      <c r="A2296" s="197" t="s">
        <v>1060</v>
      </c>
      <c r="B2296" s="66">
        <v>44316</v>
      </c>
      <c r="C2296" s="33">
        <v>131</v>
      </c>
      <c r="D2296" s="33">
        <v>1301</v>
      </c>
      <c r="E2296" s="34">
        <v>0</v>
      </c>
      <c r="F2296" s="33">
        <v>61</v>
      </c>
      <c r="G2296" s="33">
        <v>255</v>
      </c>
      <c r="H2296" s="32">
        <v>0</v>
      </c>
    </row>
    <row r="2297" spans="1:8" s="170" customFormat="1" x14ac:dyDescent="0.35">
      <c r="A2297" s="197" t="s">
        <v>1061</v>
      </c>
      <c r="B2297" s="66">
        <v>44316</v>
      </c>
      <c r="C2297" s="33">
        <v>78</v>
      </c>
      <c r="D2297" s="33">
        <v>800</v>
      </c>
      <c r="E2297" s="34">
        <v>0</v>
      </c>
      <c r="F2297" s="33">
        <v>25</v>
      </c>
      <c r="G2297" s="33">
        <v>198</v>
      </c>
      <c r="H2297" s="32">
        <v>0</v>
      </c>
    </row>
    <row r="2298" spans="1:8" s="170" customFormat="1" x14ac:dyDescent="0.35">
      <c r="A2298" s="197" t="s">
        <v>1062</v>
      </c>
      <c r="B2298" s="66">
        <v>44316</v>
      </c>
      <c r="C2298" s="33">
        <v>92</v>
      </c>
      <c r="D2298" s="33">
        <v>979</v>
      </c>
      <c r="E2298" s="34">
        <v>0</v>
      </c>
      <c r="F2298" s="33">
        <v>61</v>
      </c>
      <c r="G2298" s="33">
        <v>214</v>
      </c>
      <c r="H2298" s="32">
        <v>0</v>
      </c>
    </row>
    <row r="2299" spans="1:8" s="170" customFormat="1" x14ac:dyDescent="0.35">
      <c r="A2299" s="197" t="s">
        <v>1063</v>
      </c>
      <c r="B2299" s="66">
        <v>44316</v>
      </c>
      <c r="C2299" s="33">
        <v>171</v>
      </c>
      <c r="D2299" s="33">
        <v>907</v>
      </c>
      <c r="E2299" s="34">
        <v>0</v>
      </c>
      <c r="F2299" s="33">
        <v>49</v>
      </c>
      <c r="G2299" s="33">
        <v>174</v>
      </c>
      <c r="H2299" s="32">
        <v>0</v>
      </c>
    </row>
    <row r="2300" spans="1:8" s="170" customFormat="1" x14ac:dyDescent="0.35">
      <c r="A2300" s="197" t="s">
        <v>1057</v>
      </c>
      <c r="B2300" s="66">
        <v>44317</v>
      </c>
      <c r="C2300" s="33">
        <v>426</v>
      </c>
      <c r="D2300" s="33">
        <v>2643</v>
      </c>
      <c r="E2300" s="34">
        <v>0</v>
      </c>
      <c r="F2300" s="33">
        <v>76</v>
      </c>
      <c r="G2300" s="33">
        <v>240</v>
      </c>
      <c r="H2300" s="32">
        <v>0</v>
      </c>
    </row>
    <row r="2301" spans="1:8" s="170" customFormat="1" x14ac:dyDescent="0.35">
      <c r="A2301" s="197" t="s">
        <v>1059</v>
      </c>
      <c r="B2301" s="66">
        <v>44317</v>
      </c>
      <c r="C2301" s="33">
        <v>155</v>
      </c>
      <c r="D2301" s="33">
        <v>1258</v>
      </c>
      <c r="E2301" s="34">
        <v>0</v>
      </c>
      <c r="F2301" s="33">
        <v>69</v>
      </c>
      <c r="G2301" s="33">
        <v>246</v>
      </c>
      <c r="H2301" s="32">
        <v>0</v>
      </c>
    </row>
    <row r="2302" spans="1:8" s="170" customFormat="1" x14ac:dyDescent="0.35">
      <c r="A2302" s="197" t="s">
        <v>1060</v>
      </c>
      <c r="B2302" s="66">
        <v>44317</v>
      </c>
      <c r="C2302" s="33">
        <v>131</v>
      </c>
      <c r="D2302" s="33">
        <v>1243</v>
      </c>
      <c r="E2302" s="34">
        <v>0</v>
      </c>
      <c r="F2302" s="33">
        <v>59</v>
      </c>
      <c r="G2302" s="33">
        <v>295</v>
      </c>
      <c r="H2302" s="32">
        <v>0</v>
      </c>
    </row>
    <row r="2303" spans="1:8" s="170" customFormat="1" x14ac:dyDescent="0.35">
      <c r="A2303" s="197" t="s">
        <v>1061</v>
      </c>
      <c r="B2303" s="66">
        <v>44317</v>
      </c>
      <c r="C2303" s="33">
        <v>77</v>
      </c>
      <c r="D2303" s="33">
        <v>782</v>
      </c>
      <c r="E2303" s="34">
        <v>0</v>
      </c>
      <c r="F2303" s="33">
        <v>27</v>
      </c>
      <c r="G2303" s="33">
        <v>221</v>
      </c>
      <c r="H2303" s="32">
        <v>0</v>
      </c>
    </row>
    <row r="2304" spans="1:8" s="170" customFormat="1" x14ac:dyDescent="0.35">
      <c r="A2304" s="197" t="s">
        <v>1062</v>
      </c>
      <c r="B2304" s="66">
        <v>44317</v>
      </c>
      <c r="C2304" s="33">
        <v>89</v>
      </c>
      <c r="D2304" s="33">
        <v>913</v>
      </c>
      <c r="E2304" s="34">
        <v>0</v>
      </c>
      <c r="F2304" s="33">
        <v>64</v>
      </c>
      <c r="G2304" s="33">
        <v>264</v>
      </c>
      <c r="H2304" s="32">
        <v>0</v>
      </c>
    </row>
    <row r="2305" spans="1:8" s="170" customFormat="1" x14ac:dyDescent="0.35">
      <c r="A2305" s="197" t="s">
        <v>1063</v>
      </c>
      <c r="B2305" s="66">
        <v>44317</v>
      </c>
      <c r="C2305" s="33">
        <v>172</v>
      </c>
      <c r="D2305" s="33">
        <v>848</v>
      </c>
      <c r="E2305" s="34">
        <v>0</v>
      </c>
      <c r="F2305" s="33">
        <v>48</v>
      </c>
      <c r="G2305" s="33">
        <v>233</v>
      </c>
      <c r="H2305" s="32">
        <v>0</v>
      </c>
    </row>
    <row r="2306" spans="1:8" s="170" customFormat="1" x14ac:dyDescent="0.35">
      <c r="A2306" s="197" t="s">
        <v>1057</v>
      </c>
      <c r="B2306" s="66">
        <v>44318</v>
      </c>
      <c r="C2306" s="33">
        <v>405</v>
      </c>
      <c r="D2306" s="33">
        <v>2569</v>
      </c>
      <c r="E2306" s="34">
        <v>0</v>
      </c>
      <c r="F2306" s="33">
        <v>96</v>
      </c>
      <c r="G2306" s="33">
        <v>273</v>
      </c>
      <c r="H2306" s="32">
        <v>0</v>
      </c>
    </row>
    <row r="2307" spans="1:8" s="170" customFormat="1" x14ac:dyDescent="0.35">
      <c r="A2307" s="197" t="s">
        <v>1059</v>
      </c>
      <c r="B2307" s="66">
        <v>44318</v>
      </c>
      <c r="C2307" s="33">
        <v>158</v>
      </c>
      <c r="D2307" s="33">
        <v>1259</v>
      </c>
      <c r="E2307" s="34">
        <v>0</v>
      </c>
      <c r="F2307" s="33">
        <v>66</v>
      </c>
      <c r="G2307" s="33">
        <v>234</v>
      </c>
      <c r="H2307" s="32">
        <v>0</v>
      </c>
    </row>
    <row r="2308" spans="1:8" s="170" customFormat="1" x14ac:dyDescent="0.35">
      <c r="A2308" s="197" t="s">
        <v>1060</v>
      </c>
      <c r="B2308" s="66">
        <v>44318</v>
      </c>
      <c r="C2308" s="33">
        <v>104</v>
      </c>
      <c r="D2308" s="33">
        <v>1146</v>
      </c>
      <c r="E2308" s="34">
        <v>0</v>
      </c>
      <c r="F2308" s="33">
        <v>85</v>
      </c>
      <c r="G2308" s="33">
        <v>350</v>
      </c>
      <c r="H2308" s="32">
        <v>0</v>
      </c>
    </row>
    <row r="2309" spans="1:8" s="170" customFormat="1" x14ac:dyDescent="0.35">
      <c r="A2309" s="197" t="s">
        <v>1061</v>
      </c>
      <c r="B2309" s="66">
        <v>44318</v>
      </c>
      <c r="C2309" s="33">
        <v>76</v>
      </c>
      <c r="D2309" s="33">
        <v>764</v>
      </c>
      <c r="E2309" s="34">
        <v>0</v>
      </c>
      <c r="F2309" s="33">
        <v>29</v>
      </c>
      <c r="G2309" s="33">
        <v>213</v>
      </c>
      <c r="H2309" s="32">
        <v>0</v>
      </c>
    </row>
    <row r="2310" spans="1:8" s="170" customFormat="1" x14ac:dyDescent="0.35">
      <c r="A2310" s="197" t="s">
        <v>1062</v>
      </c>
      <c r="B2310" s="66">
        <v>44318</v>
      </c>
      <c r="C2310" s="33">
        <v>95</v>
      </c>
      <c r="D2310" s="33">
        <v>917</v>
      </c>
      <c r="E2310" s="34">
        <v>0</v>
      </c>
      <c r="F2310" s="33">
        <v>58</v>
      </c>
      <c r="G2310" s="33">
        <v>264</v>
      </c>
      <c r="H2310" s="32">
        <v>0</v>
      </c>
    </row>
    <row r="2311" spans="1:8" s="170" customFormat="1" x14ac:dyDescent="0.35">
      <c r="A2311" s="197" t="s">
        <v>1063</v>
      </c>
      <c r="B2311" s="66">
        <v>44318</v>
      </c>
      <c r="C2311" s="33">
        <v>175</v>
      </c>
      <c r="D2311" s="33">
        <v>827</v>
      </c>
      <c r="E2311" s="34">
        <v>0</v>
      </c>
      <c r="F2311" s="33">
        <v>45</v>
      </c>
      <c r="G2311" s="33">
        <v>251</v>
      </c>
      <c r="H2311" s="32">
        <v>0</v>
      </c>
    </row>
    <row r="2312" spans="1:8" s="170" customFormat="1" x14ac:dyDescent="0.35">
      <c r="A2312" s="197" t="s">
        <v>1057</v>
      </c>
      <c r="B2312" s="66">
        <v>44319</v>
      </c>
      <c r="C2312" s="33">
        <v>402</v>
      </c>
      <c r="D2312" s="33">
        <v>2566</v>
      </c>
      <c r="E2312" s="34">
        <v>0</v>
      </c>
      <c r="F2312" s="33">
        <v>98</v>
      </c>
      <c r="G2312" s="33">
        <v>280</v>
      </c>
      <c r="H2312" s="32">
        <v>0</v>
      </c>
    </row>
    <row r="2313" spans="1:8" s="170" customFormat="1" x14ac:dyDescent="0.35">
      <c r="A2313" s="197" t="s">
        <v>1059</v>
      </c>
      <c r="B2313" s="66">
        <v>44319</v>
      </c>
      <c r="C2313" s="33">
        <v>156</v>
      </c>
      <c r="D2313" s="33">
        <v>1256</v>
      </c>
      <c r="E2313" s="34">
        <v>0</v>
      </c>
      <c r="F2313" s="33">
        <v>59</v>
      </c>
      <c r="G2313" s="33">
        <v>234</v>
      </c>
      <c r="H2313" s="32">
        <v>0</v>
      </c>
    </row>
    <row r="2314" spans="1:8" s="170" customFormat="1" x14ac:dyDescent="0.35">
      <c r="A2314" s="197" t="s">
        <v>1060</v>
      </c>
      <c r="B2314" s="66">
        <v>44319</v>
      </c>
      <c r="C2314" s="33">
        <v>109</v>
      </c>
      <c r="D2314" s="33">
        <v>1204</v>
      </c>
      <c r="E2314" s="34">
        <v>0</v>
      </c>
      <c r="F2314" s="33">
        <v>80</v>
      </c>
      <c r="G2314" s="33">
        <v>323</v>
      </c>
      <c r="H2314" s="32">
        <v>0</v>
      </c>
    </row>
    <row r="2315" spans="1:8" s="170" customFormat="1" x14ac:dyDescent="0.35">
      <c r="A2315" s="197" t="s">
        <v>1061</v>
      </c>
      <c r="B2315" s="66">
        <v>44319</v>
      </c>
      <c r="C2315" s="33">
        <v>79</v>
      </c>
      <c r="D2315" s="33">
        <v>819</v>
      </c>
      <c r="E2315" s="34">
        <v>0</v>
      </c>
      <c r="F2315" s="33">
        <v>24</v>
      </c>
      <c r="G2315" s="33">
        <v>183</v>
      </c>
      <c r="H2315" s="32">
        <v>0</v>
      </c>
    </row>
    <row r="2316" spans="1:8" s="170" customFormat="1" x14ac:dyDescent="0.35">
      <c r="A2316" s="197" t="s">
        <v>1062</v>
      </c>
      <c r="B2316" s="66">
        <v>44319</v>
      </c>
      <c r="C2316" s="33">
        <v>91</v>
      </c>
      <c r="D2316" s="33">
        <v>937</v>
      </c>
      <c r="E2316" s="34">
        <v>0</v>
      </c>
      <c r="F2316" s="33">
        <v>62</v>
      </c>
      <c r="G2316" s="33">
        <v>250</v>
      </c>
      <c r="H2316" s="32">
        <v>0</v>
      </c>
    </row>
    <row r="2317" spans="1:8" s="170" customFormat="1" x14ac:dyDescent="0.35">
      <c r="A2317" s="197" t="s">
        <v>1063</v>
      </c>
      <c r="B2317" s="66">
        <v>44319</v>
      </c>
      <c r="C2317" s="33">
        <v>177</v>
      </c>
      <c r="D2317" s="33">
        <v>847</v>
      </c>
      <c r="E2317" s="34">
        <v>0</v>
      </c>
      <c r="F2317" s="33">
        <v>43</v>
      </c>
      <c r="G2317" s="33">
        <v>234</v>
      </c>
      <c r="H2317" s="32">
        <v>0</v>
      </c>
    </row>
    <row r="2318" spans="1:8" s="170" customFormat="1" x14ac:dyDescent="0.35">
      <c r="A2318" s="197" t="s">
        <v>1057</v>
      </c>
      <c r="B2318" s="66">
        <v>44320</v>
      </c>
      <c r="C2318" s="33">
        <v>433</v>
      </c>
      <c r="D2318" s="33">
        <v>2640</v>
      </c>
      <c r="E2318" s="34">
        <v>0</v>
      </c>
      <c r="F2318" s="33">
        <v>70</v>
      </c>
      <c r="G2318" s="33">
        <v>232</v>
      </c>
      <c r="H2318" s="32">
        <v>0</v>
      </c>
    </row>
    <row r="2319" spans="1:8" s="170" customFormat="1" x14ac:dyDescent="0.35">
      <c r="A2319" s="197" t="s">
        <v>1059</v>
      </c>
      <c r="B2319" s="66">
        <v>44320</v>
      </c>
      <c r="C2319" s="33">
        <v>143</v>
      </c>
      <c r="D2319" s="33">
        <v>1357</v>
      </c>
      <c r="E2319" s="34">
        <v>0</v>
      </c>
      <c r="F2319" s="33">
        <v>68</v>
      </c>
      <c r="G2319" s="33">
        <v>186</v>
      </c>
      <c r="H2319" s="32">
        <v>0</v>
      </c>
    </row>
    <row r="2320" spans="1:8" s="170" customFormat="1" x14ac:dyDescent="0.35">
      <c r="A2320" s="197" t="s">
        <v>1060</v>
      </c>
      <c r="B2320" s="66">
        <v>44320</v>
      </c>
      <c r="C2320" s="33">
        <v>108</v>
      </c>
      <c r="D2320" s="33">
        <v>1308</v>
      </c>
      <c r="E2320" s="34">
        <v>0</v>
      </c>
      <c r="F2320" s="33">
        <v>86</v>
      </c>
      <c r="G2320" s="33">
        <v>256</v>
      </c>
      <c r="H2320" s="32">
        <v>0</v>
      </c>
    </row>
    <row r="2321" spans="1:8" s="170" customFormat="1" x14ac:dyDescent="0.35">
      <c r="A2321" s="197" t="s">
        <v>1061</v>
      </c>
      <c r="B2321" s="66">
        <v>44320</v>
      </c>
      <c r="C2321" s="33">
        <v>83</v>
      </c>
      <c r="D2321" s="33">
        <v>840</v>
      </c>
      <c r="E2321" s="34">
        <v>0</v>
      </c>
      <c r="F2321" s="33">
        <v>24</v>
      </c>
      <c r="G2321" s="33">
        <v>185</v>
      </c>
      <c r="H2321" s="32">
        <v>0</v>
      </c>
    </row>
    <row r="2322" spans="1:8" s="170" customFormat="1" x14ac:dyDescent="0.35">
      <c r="A2322" s="197" t="s">
        <v>1062</v>
      </c>
      <c r="B2322" s="66">
        <v>44320</v>
      </c>
      <c r="C2322" s="33">
        <v>95</v>
      </c>
      <c r="D2322" s="33">
        <v>1006</v>
      </c>
      <c r="E2322" s="34">
        <v>0</v>
      </c>
      <c r="F2322" s="33">
        <v>60</v>
      </c>
      <c r="G2322" s="33">
        <v>196</v>
      </c>
      <c r="H2322" s="32">
        <v>0</v>
      </c>
    </row>
    <row r="2323" spans="1:8" s="170" customFormat="1" x14ac:dyDescent="0.35">
      <c r="A2323" s="197" t="s">
        <v>1063</v>
      </c>
      <c r="B2323" s="66">
        <v>44320</v>
      </c>
      <c r="C2323" s="33">
        <v>179</v>
      </c>
      <c r="D2323" s="33">
        <v>892</v>
      </c>
      <c r="E2323" s="34">
        <v>0</v>
      </c>
      <c r="F2323" s="33">
        <v>41</v>
      </c>
      <c r="G2323" s="33">
        <v>187</v>
      </c>
      <c r="H2323" s="32">
        <v>0</v>
      </c>
    </row>
    <row r="2324" spans="1:8" s="170" customFormat="1" x14ac:dyDescent="0.35">
      <c r="A2324" s="197" t="s">
        <v>1057</v>
      </c>
      <c r="B2324" s="66">
        <v>44321</v>
      </c>
      <c r="C2324" s="33">
        <v>422</v>
      </c>
      <c r="D2324" s="33">
        <v>2701</v>
      </c>
      <c r="E2324" s="34">
        <v>0</v>
      </c>
      <c r="F2324" s="33">
        <v>73</v>
      </c>
      <c r="G2324" s="33">
        <v>166</v>
      </c>
      <c r="H2324" s="32">
        <v>0</v>
      </c>
    </row>
    <row r="2325" spans="1:8" s="170" customFormat="1" x14ac:dyDescent="0.35">
      <c r="A2325" s="197" t="s">
        <v>1059</v>
      </c>
      <c r="B2325" s="66">
        <v>44321</v>
      </c>
      <c r="C2325" s="33">
        <v>148</v>
      </c>
      <c r="D2325" s="33">
        <v>1314</v>
      </c>
      <c r="E2325" s="34">
        <v>0</v>
      </c>
      <c r="F2325" s="33">
        <v>67</v>
      </c>
      <c r="G2325" s="33">
        <v>222</v>
      </c>
      <c r="H2325" s="32">
        <v>0</v>
      </c>
    </row>
    <row r="2326" spans="1:8" s="170" customFormat="1" x14ac:dyDescent="0.35">
      <c r="A2326" s="197" t="s">
        <v>1060</v>
      </c>
      <c r="B2326" s="66">
        <v>44321</v>
      </c>
      <c r="C2326" s="33">
        <v>125</v>
      </c>
      <c r="D2326" s="33">
        <v>1350</v>
      </c>
      <c r="E2326" s="34">
        <v>0</v>
      </c>
      <c r="F2326" s="33">
        <v>69</v>
      </c>
      <c r="G2326" s="33">
        <v>214</v>
      </c>
      <c r="H2326" s="32">
        <v>0</v>
      </c>
    </row>
    <row r="2327" spans="1:8" s="170" customFormat="1" x14ac:dyDescent="0.35">
      <c r="A2327" s="197" t="s">
        <v>1061</v>
      </c>
      <c r="B2327" s="66">
        <v>44321</v>
      </c>
      <c r="C2327" s="33">
        <v>76</v>
      </c>
      <c r="D2327" s="33">
        <v>851</v>
      </c>
      <c r="E2327" s="34">
        <v>0</v>
      </c>
      <c r="F2327" s="33">
        <v>27</v>
      </c>
      <c r="G2327" s="33">
        <v>169</v>
      </c>
      <c r="H2327" s="32">
        <v>0</v>
      </c>
    </row>
    <row r="2328" spans="1:8" s="170" customFormat="1" x14ac:dyDescent="0.35">
      <c r="A2328" s="197" t="s">
        <v>1062</v>
      </c>
      <c r="B2328" s="66">
        <v>44321</v>
      </c>
      <c r="C2328" s="33">
        <v>95</v>
      </c>
      <c r="D2328" s="33">
        <v>1000</v>
      </c>
      <c r="E2328" s="34">
        <v>0</v>
      </c>
      <c r="F2328" s="33">
        <v>58</v>
      </c>
      <c r="G2328" s="33">
        <v>206</v>
      </c>
      <c r="H2328" s="32">
        <v>0</v>
      </c>
    </row>
    <row r="2329" spans="1:8" s="170" customFormat="1" x14ac:dyDescent="0.35">
      <c r="A2329" s="197" t="s">
        <v>1063</v>
      </c>
      <c r="B2329" s="66">
        <v>44321</v>
      </c>
      <c r="C2329" s="33">
        <v>169</v>
      </c>
      <c r="D2329" s="33">
        <v>905</v>
      </c>
      <c r="E2329" s="34">
        <v>0</v>
      </c>
      <c r="F2329" s="33">
        <v>51</v>
      </c>
      <c r="G2329" s="33">
        <v>176</v>
      </c>
      <c r="H2329" s="32">
        <v>0</v>
      </c>
    </row>
    <row r="2330" spans="1:8" s="170" customFormat="1" x14ac:dyDescent="0.35">
      <c r="A2330" s="197" t="s">
        <v>1057</v>
      </c>
      <c r="B2330" s="66">
        <v>44322</v>
      </c>
      <c r="C2330" s="33">
        <v>437</v>
      </c>
      <c r="D2330" s="33">
        <v>2655</v>
      </c>
      <c r="E2330" s="34">
        <v>0</v>
      </c>
      <c r="F2330" s="33">
        <v>69</v>
      </c>
      <c r="G2330" s="33">
        <v>217</v>
      </c>
      <c r="H2330" s="32">
        <v>0</v>
      </c>
    </row>
    <row r="2331" spans="1:8" s="170" customFormat="1" x14ac:dyDescent="0.35">
      <c r="A2331" s="197" t="s">
        <v>1059</v>
      </c>
      <c r="B2331" s="66">
        <v>44322</v>
      </c>
      <c r="C2331" s="33">
        <v>151</v>
      </c>
      <c r="D2331" s="33">
        <v>1297</v>
      </c>
      <c r="E2331" s="34">
        <v>0</v>
      </c>
      <c r="F2331" s="33">
        <v>63</v>
      </c>
      <c r="G2331" s="33">
        <v>237</v>
      </c>
      <c r="H2331" s="32">
        <v>0</v>
      </c>
    </row>
    <row r="2332" spans="1:8" s="170" customFormat="1" x14ac:dyDescent="0.35">
      <c r="A2332" s="197" t="s">
        <v>1060</v>
      </c>
      <c r="B2332" s="66">
        <v>44322</v>
      </c>
      <c r="C2332" s="33">
        <v>120</v>
      </c>
      <c r="D2332" s="33">
        <v>1291</v>
      </c>
      <c r="E2332" s="34">
        <v>0</v>
      </c>
      <c r="F2332" s="33">
        <v>69</v>
      </c>
      <c r="G2332" s="33">
        <v>260</v>
      </c>
      <c r="H2332" s="32">
        <v>0</v>
      </c>
    </row>
    <row r="2333" spans="1:8" s="170" customFormat="1" x14ac:dyDescent="0.35">
      <c r="A2333" s="197" t="s">
        <v>1061</v>
      </c>
      <c r="B2333" s="66">
        <v>44322</v>
      </c>
      <c r="C2333" s="33">
        <v>79</v>
      </c>
      <c r="D2333" s="33">
        <v>825</v>
      </c>
      <c r="E2333" s="34">
        <v>0</v>
      </c>
      <c r="F2333" s="33">
        <v>23</v>
      </c>
      <c r="G2333" s="33">
        <v>189</v>
      </c>
      <c r="H2333" s="32">
        <v>0</v>
      </c>
    </row>
    <row r="2334" spans="1:8" s="170" customFormat="1" x14ac:dyDescent="0.35">
      <c r="A2334" s="197" t="s">
        <v>1062</v>
      </c>
      <c r="B2334" s="66">
        <v>44322</v>
      </c>
      <c r="C2334" s="33">
        <v>87</v>
      </c>
      <c r="D2334" s="33">
        <v>997</v>
      </c>
      <c r="E2334" s="34">
        <v>0</v>
      </c>
      <c r="F2334" s="33">
        <v>66</v>
      </c>
      <c r="G2334" s="33">
        <v>204</v>
      </c>
      <c r="H2334" s="32">
        <v>0</v>
      </c>
    </row>
    <row r="2335" spans="1:8" s="170" customFormat="1" x14ac:dyDescent="0.35">
      <c r="A2335" s="197" t="s">
        <v>1063</v>
      </c>
      <c r="B2335" s="66">
        <v>44322</v>
      </c>
      <c r="C2335" s="33">
        <v>169</v>
      </c>
      <c r="D2335" s="33">
        <v>914</v>
      </c>
      <c r="E2335" s="34">
        <v>0</v>
      </c>
      <c r="F2335" s="33">
        <v>51</v>
      </c>
      <c r="G2335" s="33">
        <v>167</v>
      </c>
      <c r="H2335" s="32">
        <v>0</v>
      </c>
    </row>
    <row r="2336" spans="1:8" s="170" customFormat="1" x14ac:dyDescent="0.35">
      <c r="A2336" s="197" t="s">
        <v>1057</v>
      </c>
      <c r="B2336" s="66">
        <v>44323</v>
      </c>
      <c r="C2336" s="33">
        <v>441</v>
      </c>
      <c r="D2336" s="33">
        <v>2610</v>
      </c>
      <c r="E2336" s="34">
        <v>0</v>
      </c>
      <c r="F2336" s="33">
        <v>64</v>
      </c>
      <c r="G2336" s="33">
        <v>250</v>
      </c>
      <c r="H2336" s="32">
        <v>0</v>
      </c>
    </row>
    <row r="2337" spans="1:8" s="170" customFormat="1" x14ac:dyDescent="0.35">
      <c r="A2337" s="197" t="s">
        <v>1059</v>
      </c>
      <c r="B2337" s="66">
        <v>44323</v>
      </c>
      <c r="C2337" s="33">
        <v>146</v>
      </c>
      <c r="D2337" s="33">
        <v>1262</v>
      </c>
      <c r="E2337" s="34">
        <v>0</v>
      </c>
      <c r="F2337" s="33">
        <v>71</v>
      </c>
      <c r="G2337" s="33">
        <v>249</v>
      </c>
      <c r="H2337" s="32">
        <v>0</v>
      </c>
    </row>
    <row r="2338" spans="1:8" s="170" customFormat="1" x14ac:dyDescent="0.35">
      <c r="A2338" s="197" t="s">
        <v>1060</v>
      </c>
      <c r="B2338" s="66">
        <v>44323</v>
      </c>
      <c r="C2338" s="33">
        <v>121</v>
      </c>
      <c r="D2338" s="33">
        <v>1261</v>
      </c>
      <c r="E2338" s="34">
        <v>0</v>
      </c>
      <c r="F2338" s="33">
        <v>68</v>
      </c>
      <c r="G2338" s="33">
        <v>305</v>
      </c>
      <c r="H2338" s="32">
        <v>0</v>
      </c>
    </row>
    <row r="2339" spans="1:8" s="170" customFormat="1" x14ac:dyDescent="0.35">
      <c r="A2339" s="197" t="s">
        <v>1061</v>
      </c>
      <c r="B2339" s="66">
        <v>44323</v>
      </c>
      <c r="C2339" s="33">
        <v>76</v>
      </c>
      <c r="D2339" s="33">
        <v>840</v>
      </c>
      <c r="E2339" s="34">
        <v>0</v>
      </c>
      <c r="F2339" s="33">
        <v>25</v>
      </c>
      <c r="G2339" s="33">
        <v>160</v>
      </c>
      <c r="H2339" s="32">
        <v>0</v>
      </c>
    </row>
    <row r="2340" spans="1:8" s="170" customFormat="1" x14ac:dyDescent="0.35">
      <c r="A2340" s="197" t="s">
        <v>1062</v>
      </c>
      <c r="B2340" s="66">
        <v>44323</v>
      </c>
      <c r="C2340" s="33">
        <v>81</v>
      </c>
      <c r="D2340" s="33">
        <v>988</v>
      </c>
      <c r="E2340" s="34">
        <v>0</v>
      </c>
      <c r="F2340" s="33">
        <v>72</v>
      </c>
      <c r="G2340" s="33">
        <v>201</v>
      </c>
      <c r="H2340" s="32">
        <v>0</v>
      </c>
    </row>
    <row r="2341" spans="1:8" s="170" customFormat="1" x14ac:dyDescent="0.35">
      <c r="A2341" s="197" t="s">
        <v>1063</v>
      </c>
      <c r="B2341" s="66">
        <v>44323</v>
      </c>
      <c r="C2341" s="33">
        <v>174</v>
      </c>
      <c r="D2341" s="33">
        <v>918</v>
      </c>
      <c r="E2341" s="34">
        <v>0</v>
      </c>
      <c r="F2341" s="33">
        <v>46</v>
      </c>
      <c r="G2341" s="33">
        <v>163</v>
      </c>
      <c r="H2341" s="32">
        <v>0</v>
      </c>
    </row>
    <row r="2342" spans="1:8" s="170" customFormat="1" x14ac:dyDescent="0.35">
      <c r="A2342" s="197" t="s">
        <v>1057</v>
      </c>
      <c r="B2342" s="66">
        <v>44324</v>
      </c>
      <c r="C2342" s="33">
        <v>414</v>
      </c>
      <c r="D2342" s="33">
        <v>2555</v>
      </c>
      <c r="E2342" s="34">
        <v>0</v>
      </c>
      <c r="F2342" s="33">
        <v>85</v>
      </c>
      <c r="G2342" s="33">
        <v>301</v>
      </c>
      <c r="H2342" s="32">
        <v>0</v>
      </c>
    </row>
    <row r="2343" spans="1:8" s="170" customFormat="1" x14ac:dyDescent="0.35">
      <c r="A2343" s="197" t="s">
        <v>1059</v>
      </c>
      <c r="B2343" s="66">
        <v>44324</v>
      </c>
      <c r="C2343" s="33">
        <v>140</v>
      </c>
      <c r="D2343" s="33">
        <v>1228</v>
      </c>
      <c r="E2343" s="34">
        <v>0</v>
      </c>
      <c r="F2343" s="33">
        <v>75</v>
      </c>
      <c r="G2343" s="33">
        <v>276</v>
      </c>
      <c r="H2343" s="32">
        <v>0</v>
      </c>
    </row>
    <row r="2344" spans="1:8" s="170" customFormat="1" x14ac:dyDescent="0.35">
      <c r="A2344" s="197" t="s">
        <v>1060</v>
      </c>
      <c r="B2344" s="66">
        <v>44324</v>
      </c>
      <c r="C2344" s="33">
        <v>126</v>
      </c>
      <c r="D2344" s="33">
        <v>1173</v>
      </c>
      <c r="E2344" s="34">
        <v>0</v>
      </c>
      <c r="F2344" s="33">
        <v>64</v>
      </c>
      <c r="G2344" s="33">
        <v>374</v>
      </c>
      <c r="H2344" s="32">
        <v>0</v>
      </c>
    </row>
    <row r="2345" spans="1:8" s="170" customFormat="1" x14ac:dyDescent="0.35">
      <c r="A2345" s="197" t="s">
        <v>1061</v>
      </c>
      <c r="B2345" s="66">
        <v>44324</v>
      </c>
      <c r="C2345" s="33">
        <v>79</v>
      </c>
      <c r="D2345" s="33">
        <v>757</v>
      </c>
      <c r="E2345" s="34">
        <v>0</v>
      </c>
      <c r="F2345" s="33">
        <v>25</v>
      </c>
      <c r="G2345" s="33">
        <v>245</v>
      </c>
      <c r="H2345" s="32">
        <v>0</v>
      </c>
    </row>
    <row r="2346" spans="1:8" s="170" customFormat="1" x14ac:dyDescent="0.35">
      <c r="A2346" s="197" t="s">
        <v>1062</v>
      </c>
      <c r="B2346" s="66">
        <v>44324</v>
      </c>
      <c r="C2346" s="33">
        <v>83</v>
      </c>
      <c r="D2346" s="33">
        <v>975</v>
      </c>
      <c r="E2346" s="34">
        <v>0</v>
      </c>
      <c r="F2346" s="33">
        <v>70</v>
      </c>
      <c r="G2346" s="33">
        <v>219</v>
      </c>
      <c r="H2346" s="32">
        <v>0</v>
      </c>
    </row>
    <row r="2347" spans="1:8" s="170" customFormat="1" x14ac:dyDescent="0.35">
      <c r="A2347" s="197" t="s">
        <v>1063</v>
      </c>
      <c r="B2347" s="66">
        <v>44324</v>
      </c>
      <c r="C2347" s="33">
        <v>177</v>
      </c>
      <c r="D2347" s="33">
        <v>866</v>
      </c>
      <c r="E2347" s="34">
        <v>0</v>
      </c>
      <c r="F2347" s="33">
        <v>43</v>
      </c>
      <c r="G2347" s="33">
        <v>215</v>
      </c>
      <c r="H2347" s="32">
        <v>0</v>
      </c>
    </row>
    <row r="2348" spans="1:8" s="170" customFormat="1" x14ac:dyDescent="0.35">
      <c r="A2348" s="197" t="s">
        <v>1057</v>
      </c>
      <c r="B2348" s="66">
        <v>44325</v>
      </c>
      <c r="C2348" s="33">
        <v>396</v>
      </c>
      <c r="D2348" s="33">
        <v>2447</v>
      </c>
      <c r="E2348" s="34">
        <v>0</v>
      </c>
      <c r="F2348" s="33">
        <v>103</v>
      </c>
      <c r="G2348" s="33">
        <v>372</v>
      </c>
      <c r="H2348" s="32">
        <v>0</v>
      </c>
    </row>
    <row r="2349" spans="1:8" s="170" customFormat="1" x14ac:dyDescent="0.35">
      <c r="A2349" s="197" t="s">
        <v>1059</v>
      </c>
      <c r="B2349" s="66">
        <v>44325</v>
      </c>
      <c r="C2349" s="33">
        <v>144</v>
      </c>
      <c r="D2349" s="33">
        <v>1164</v>
      </c>
      <c r="E2349" s="34">
        <v>0</v>
      </c>
      <c r="F2349" s="33">
        <v>69</v>
      </c>
      <c r="G2349" s="33">
        <v>310</v>
      </c>
      <c r="H2349" s="32">
        <v>0</v>
      </c>
    </row>
    <row r="2350" spans="1:8" s="170" customFormat="1" x14ac:dyDescent="0.35">
      <c r="A2350" s="197" t="s">
        <v>1060</v>
      </c>
      <c r="B2350" s="66">
        <v>44325</v>
      </c>
      <c r="C2350" s="33">
        <v>117</v>
      </c>
      <c r="D2350" s="33">
        <v>1114</v>
      </c>
      <c r="E2350" s="34">
        <v>0</v>
      </c>
      <c r="F2350" s="33">
        <v>75</v>
      </c>
      <c r="G2350" s="33">
        <v>382</v>
      </c>
      <c r="H2350" s="32">
        <v>0</v>
      </c>
    </row>
    <row r="2351" spans="1:8" s="170" customFormat="1" x14ac:dyDescent="0.35">
      <c r="A2351" s="197" t="s">
        <v>1061</v>
      </c>
      <c r="B2351" s="66">
        <v>44325</v>
      </c>
      <c r="C2351" s="33">
        <v>76</v>
      </c>
      <c r="D2351" s="33">
        <v>740</v>
      </c>
      <c r="E2351" s="34">
        <v>0</v>
      </c>
      <c r="F2351" s="33">
        <v>26</v>
      </c>
      <c r="G2351" s="33">
        <v>258</v>
      </c>
      <c r="H2351" s="32">
        <v>0</v>
      </c>
    </row>
    <row r="2352" spans="1:8" s="170" customFormat="1" x14ac:dyDescent="0.35">
      <c r="A2352" s="197" t="s">
        <v>1062</v>
      </c>
      <c r="B2352" s="66">
        <v>44325</v>
      </c>
      <c r="C2352" s="33">
        <v>89</v>
      </c>
      <c r="D2352" s="33">
        <v>946</v>
      </c>
      <c r="E2352" s="34">
        <v>0</v>
      </c>
      <c r="F2352" s="33">
        <v>64</v>
      </c>
      <c r="G2352" s="33">
        <v>237</v>
      </c>
      <c r="H2352" s="32">
        <v>0</v>
      </c>
    </row>
    <row r="2353" spans="1:8" s="170" customFormat="1" x14ac:dyDescent="0.35">
      <c r="A2353" s="197" t="s">
        <v>1063</v>
      </c>
      <c r="B2353" s="66">
        <v>44325</v>
      </c>
      <c r="C2353" s="33">
        <v>163</v>
      </c>
      <c r="D2353" s="33">
        <v>857</v>
      </c>
      <c r="E2353" s="34">
        <v>0</v>
      </c>
      <c r="F2353" s="33">
        <v>57</v>
      </c>
      <c r="G2353" s="33">
        <v>215</v>
      </c>
      <c r="H2353" s="32">
        <v>0</v>
      </c>
    </row>
    <row r="2354" spans="1:8" s="170" customFormat="1" x14ac:dyDescent="0.35">
      <c r="A2354" s="197" t="s">
        <v>1057</v>
      </c>
      <c r="B2354" s="66">
        <v>44326</v>
      </c>
      <c r="C2354" s="33">
        <v>390</v>
      </c>
      <c r="D2354" s="33">
        <v>2406</v>
      </c>
      <c r="E2354" s="34">
        <v>0</v>
      </c>
      <c r="F2354" s="33">
        <v>105</v>
      </c>
      <c r="G2354" s="33">
        <v>436</v>
      </c>
      <c r="H2354" s="32">
        <v>0</v>
      </c>
    </row>
    <row r="2355" spans="1:8" s="170" customFormat="1" x14ac:dyDescent="0.35">
      <c r="A2355" s="197" t="s">
        <v>1059</v>
      </c>
      <c r="B2355" s="66">
        <v>44326</v>
      </c>
      <c r="C2355" s="33">
        <v>152</v>
      </c>
      <c r="D2355" s="33">
        <v>1200</v>
      </c>
      <c r="E2355" s="34">
        <v>0</v>
      </c>
      <c r="F2355" s="33">
        <v>58</v>
      </c>
      <c r="G2355" s="33">
        <v>290</v>
      </c>
      <c r="H2355" s="32">
        <v>0</v>
      </c>
    </row>
    <row r="2356" spans="1:8" s="170" customFormat="1" x14ac:dyDescent="0.35">
      <c r="A2356" s="197" t="s">
        <v>1060</v>
      </c>
      <c r="B2356" s="66">
        <v>44326</v>
      </c>
      <c r="C2356" s="33">
        <v>123</v>
      </c>
      <c r="D2356" s="33">
        <v>1123</v>
      </c>
      <c r="E2356" s="34">
        <v>0</v>
      </c>
      <c r="F2356" s="33">
        <v>68</v>
      </c>
      <c r="G2356" s="33">
        <v>355</v>
      </c>
      <c r="H2356" s="32">
        <v>0</v>
      </c>
    </row>
    <row r="2357" spans="1:8" s="170" customFormat="1" x14ac:dyDescent="0.35">
      <c r="A2357" s="197" t="s">
        <v>1061</v>
      </c>
      <c r="B2357" s="66">
        <v>44326</v>
      </c>
      <c r="C2357" s="33">
        <v>79</v>
      </c>
      <c r="D2357" s="33">
        <v>788</v>
      </c>
      <c r="E2357" s="34">
        <v>0</v>
      </c>
      <c r="F2357" s="33">
        <v>21</v>
      </c>
      <c r="G2357" s="33">
        <v>197</v>
      </c>
      <c r="H2357" s="32">
        <v>0</v>
      </c>
    </row>
    <row r="2358" spans="1:8" s="170" customFormat="1" x14ac:dyDescent="0.35">
      <c r="A2358" s="197" t="s">
        <v>1062</v>
      </c>
      <c r="B2358" s="66">
        <v>44326</v>
      </c>
      <c r="C2358" s="33">
        <v>90</v>
      </c>
      <c r="D2358" s="33">
        <v>981</v>
      </c>
      <c r="E2358" s="34">
        <v>0</v>
      </c>
      <c r="F2358" s="33">
        <v>63</v>
      </c>
      <c r="G2358" s="33">
        <v>202</v>
      </c>
      <c r="H2358" s="32">
        <v>0</v>
      </c>
    </row>
    <row r="2359" spans="1:8" s="170" customFormat="1" x14ac:dyDescent="0.35">
      <c r="A2359" s="197" t="s">
        <v>1063</v>
      </c>
      <c r="B2359" s="66">
        <v>44326</v>
      </c>
      <c r="C2359" s="33">
        <v>166</v>
      </c>
      <c r="D2359" s="33">
        <v>864</v>
      </c>
      <c r="E2359" s="34">
        <v>0</v>
      </c>
      <c r="F2359" s="33">
        <v>54</v>
      </c>
      <c r="G2359" s="33">
        <v>211</v>
      </c>
      <c r="H2359" s="32">
        <v>0</v>
      </c>
    </row>
    <row r="2360" spans="1:8" s="170" customFormat="1" x14ac:dyDescent="0.35">
      <c r="A2360" s="197" t="s">
        <v>1057</v>
      </c>
      <c r="B2360" s="66">
        <v>44327</v>
      </c>
      <c r="C2360" s="33">
        <v>429</v>
      </c>
      <c r="D2360" s="33">
        <v>2580</v>
      </c>
      <c r="E2360" s="34">
        <v>0</v>
      </c>
      <c r="F2360" s="33">
        <v>71</v>
      </c>
      <c r="G2360" s="33">
        <v>264</v>
      </c>
      <c r="H2360" s="32">
        <v>0</v>
      </c>
    </row>
    <row r="2361" spans="1:8" s="170" customFormat="1" x14ac:dyDescent="0.35">
      <c r="A2361" s="197" t="s">
        <v>1059</v>
      </c>
      <c r="B2361" s="66">
        <v>44327</v>
      </c>
      <c r="C2361" s="33">
        <v>154</v>
      </c>
      <c r="D2361" s="33">
        <v>1327</v>
      </c>
      <c r="E2361" s="34">
        <v>0</v>
      </c>
      <c r="F2361" s="33">
        <v>55</v>
      </c>
      <c r="G2361" s="33">
        <v>193</v>
      </c>
      <c r="H2361" s="32">
        <v>0</v>
      </c>
    </row>
    <row r="2362" spans="1:8" s="170" customFormat="1" x14ac:dyDescent="0.35">
      <c r="A2362" s="197" t="s">
        <v>1060</v>
      </c>
      <c r="B2362" s="66">
        <v>44327</v>
      </c>
      <c r="C2362" s="33">
        <v>116</v>
      </c>
      <c r="D2362" s="33">
        <v>1279</v>
      </c>
      <c r="E2362" s="34">
        <v>0</v>
      </c>
      <c r="F2362" s="33">
        <v>72</v>
      </c>
      <c r="G2362" s="33">
        <v>260</v>
      </c>
      <c r="H2362" s="32">
        <v>0</v>
      </c>
    </row>
    <row r="2363" spans="1:8" s="170" customFormat="1" x14ac:dyDescent="0.35">
      <c r="A2363" s="197" t="s">
        <v>1061</v>
      </c>
      <c r="B2363" s="66">
        <v>44327</v>
      </c>
      <c r="C2363" s="33">
        <v>79</v>
      </c>
      <c r="D2363" s="33">
        <v>840</v>
      </c>
      <c r="E2363" s="34">
        <v>0</v>
      </c>
      <c r="F2363" s="33">
        <v>23</v>
      </c>
      <c r="G2363" s="33">
        <v>173</v>
      </c>
      <c r="H2363" s="32">
        <v>0</v>
      </c>
    </row>
    <row r="2364" spans="1:8" s="170" customFormat="1" x14ac:dyDescent="0.35">
      <c r="A2364" s="197" t="s">
        <v>1062</v>
      </c>
      <c r="B2364" s="66">
        <v>44327</v>
      </c>
      <c r="C2364" s="33">
        <v>87</v>
      </c>
      <c r="D2364" s="33">
        <v>969</v>
      </c>
      <c r="E2364" s="34">
        <v>0</v>
      </c>
      <c r="F2364" s="33">
        <v>67</v>
      </c>
      <c r="G2364" s="33">
        <v>220</v>
      </c>
      <c r="H2364" s="32">
        <v>0</v>
      </c>
    </row>
    <row r="2365" spans="1:8" s="170" customFormat="1" x14ac:dyDescent="0.35">
      <c r="A2365" s="197" t="s">
        <v>1063</v>
      </c>
      <c r="B2365" s="66">
        <v>44327</v>
      </c>
      <c r="C2365" s="33">
        <v>171</v>
      </c>
      <c r="D2365" s="33">
        <v>901</v>
      </c>
      <c r="E2365" s="34">
        <v>0</v>
      </c>
      <c r="F2365" s="33">
        <v>49</v>
      </c>
      <c r="G2365" s="33">
        <v>180</v>
      </c>
      <c r="H2365" s="32">
        <v>0</v>
      </c>
    </row>
    <row r="2366" spans="1:8" s="170" customFormat="1" x14ac:dyDescent="0.35">
      <c r="A2366" s="197" t="s">
        <v>1057</v>
      </c>
      <c r="B2366" s="66">
        <v>44328</v>
      </c>
      <c r="C2366" s="33">
        <v>437</v>
      </c>
      <c r="D2366" s="33">
        <v>2624</v>
      </c>
      <c r="E2366" s="34">
        <v>0</v>
      </c>
      <c r="F2366" s="33">
        <v>67</v>
      </c>
      <c r="G2366" s="33">
        <v>228</v>
      </c>
      <c r="H2366" s="32">
        <v>0</v>
      </c>
    </row>
    <row r="2367" spans="1:8" s="170" customFormat="1" x14ac:dyDescent="0.35">
      <c r="A2367" s="197" t="s">
        <v>1059</v>
      </c>
      <c r="B2367" s="66">
        <v>44328</v>
      </c>
      <c r="C2367" s="33">
        <v>143</v>
      </c>
      <c r="D2367" s="33">
        <v>1324</v>
      </c>
      <c r="E2367" s="34">
        <v>0</v>
      </c>
      <c r="F2367" s="33">
        <v>64</v>
      </c>
      <c r="G2367" s="33">
        <v>207</v>
      </c>
      <c r="H2367" s="32">
        <v>0</v>
      </c>
    </row>
    <row r="2368" spans="1:8" s="170" customFormat="1" x14ac:dyDescent="0.35">
      <c r="A2368" s="197" t="s">
        <v>1060</v>
      </c>
      <c r="B2368" s="66">
        <v>44328</v>
      </c>
      <c r="C2368" s="33">
        <v>124</v>
      </c>
      <c r="D2368" s="33">
        <v>1300</v>
      </c>
      <c r="E2368" s="34">
        <v>0</v>
      </c>
      <c r="F2368" s="33">
        <v>71</v>
      </c>
      <c r="G2368" s="33">
        <v>253</v>
      </c>
      <c r="H2368" s="32">
        <v>0</v>
      </c>
    </row>
    <row r="2369" spans="1:8" s="170" customFormat="1" x14ac:dyDescent="0.35">
      <c r="A2369" s="197" t="s">
        <v>1061</v>
      </c>
      <c r="B2369" s="66">
        <v>44328</v>
      </c>
      <c r="C2369" s="33">
        <v>76</v>
      </c>
      <c r="D2369" s="33">
        <v>832</v>
      </c>
      <c r="E2369" s="34">
        <v>0</v>
      </c>
      <c r="F2369" s="33">
        <v>25</v>
      </c>
      <c r="G2369" s="33">
        <v>176</v>
      </c>
      <c r="H2369" s="32">
        <v>0</v>
      </c>
    </row>
    <row r="2370" spans="1:8" s="170" customFormat="1" x14ac:dyDescent="0.35">
      <c r="A2370" s="197" t="s">
        <v>1062</v>
      </c>
      <c r="B2370" s="66">
        <v>44328</v>
      </c>
      <c r="C2370" s="33">
        <v>79</v>
      </c>
      <c r="D2370" s="33">
        <v>1001</v>
      </c>
      <c r="E2370" s="34">
        <v>0</v>
      </c>
      <c r="F2370" s="33">
        <v>75</v>
      </c>
      <c r="G2370" s="33">
        <v>201</v>
      </c>
      <c r="H2370" s="32">
        <v>0</v>
      </c>
    </row>
    <row r="2371" spans="1:8" s="170" customFormat="1" x14ac:dyDescent="0.35">
      <c r="A2371" s="197" t="s">
        <v>1063</v>
      </c>
      <c r="B2371" s="66">
        <v>44328</v>
      </c>
      <c r="C2371" s="33">
        <v>172</v>
      </c>
      <c r="D2371" s="33">
        <v>861</v>
      </c>
      <c r="E2371" s="34">
        <v>0</v>
      </c>
      <c r="F2371" s="33">
        <v>48</v>
      </c>
      <c r="G2371" s="33">
        <v>220</v>
      </c>
      <c r="H2371" s="32">
        <v>0</v>
      </c>
    </row>
    <row r="2372" spans="1:8" s="170" customFormat="1" x14ac:dyDescent="0.35">
      <c r="A2372" s="197" t="s">
        <v>1057</v>
      </c>
      <c r="B2372" s="66">
        <v>44329</v>
      </c>
      <c r="C2372" s="33">
        <v>423</v>
      </c>
      <c r="D2372" s="33">
        <v>2637</v>
      </c>
      <c r="E2372" s="34">
        <v>0</v>
      </c>
      <c r="F2372" s="33">
        <v>80</v>
      </c>
      <c r="G2372" s="33">
        <v>221</v>
      </c>
      <c r="H2372" s="32">
        <v>0</v>
      </c>
    </row>
    <row r="2373" spans="1:8" s="170" customFormat="1" x14ac:dyDescent="0.35">
      <c r="A2373" s="197" t="s">
        <v>1059</v>
      </c>
      <c r="B2373" s="66">
        <v>44329</v>
      </c>
      <c r="C2373" s="33">
        <v>144</v>
      </c>
      <c r="D2373" s="33">
        <v>1320</v>
      </c>
      <c r="E2373" s="34">
        <v>0</v>
      </c>
      <c r="F2373" s="33">
        <v>65</v>
      </c>
      <c r="G2373" s="33">
        <v>221</v>
      </c>
      <c r="H2373" s="32">
        <v>0</v>
      </c>
    </row>
    <row r="2374" spans="1:8" s="170" customFormat="1" x14ac:dyDescent="0.35">
      <c r="A2374" s="197" t="s">
        <v>1060</v>
      </c>
      <c r="B2374" s="66">
        <v>44329</v>
      </c>
      <c r="C2374" s="33">
        <v>118</v>
      </c>
      <c r="D2374" s="33">
        <v>1280</v>
      </c>
      <c r="E2374" s="34">
        <v>0</v>
      </c>
      <c r="F2374" s="33">
        <v>73</v>
      </c>
      <c r="G2374" s="33">
        <v>282</v>
      </c>
      <c r="H2374" s="32">
        <v>0</v>
      </c>
    </row>
    <row r="2375" spans="1:8" s="170" customFormat="1" x14ac:dyDescent="0.35">
      <c r="A2375" s="197" t="s">
        <v>1061</v>
      </c>
      <c r="B2375" s="66">
        <v>44329</v>
      </c>
      <c r="C2375" s="33">
        <v>80</v>
      </c>
      <c r="D2375" s="33">
        <v>824</v>
      </c>
      <c r="E2375" s="34">
        <v>0</v>
      </c>
      <c r="F2375" s="33">
        <v>23</v>
      </c>
      <c r="G2375" s="33">
        <v>177</v>
      </c>
      <c r="H2375" s="32">
        <v>0</v>
      </c>
    </row>
    <row r="2376" spans="1:8" s="170" customFormat="1" x14ac:dyDescent="0.35">
      <c r="A2376" s="197" t="s">
        <v>1062</v>
      </c>
      <c r="B2376" s="66">
        <v>44329</v>
      </c>
      <c r="C2376" s="33">
        <v>80</v>
      </c>
      <c r="D2376" s="33">
        <v>984</v>
      </c>
      <c r="E2376" s="34">
        <v>0</v>
      </c>
      <c r="F2376" s="33">
        <v>70</v>
      </c>
      <c r="G2376" s="33">
        <v>215</v>
      </c>
      <c r="H2376" s="32">
        <v>0</v>
      </c>
    </row>
    <row r="2377" spans="1:8" s="170" customFormat="1" x14ac:dyDescent="0.35">
      <c r="A2377" s="197" t="s">
        <v>1063</v>
      </c>
      <c r="B2377" s="66">
        <v>44329</v>
      </c>
      <c r="C2377" s="33">
        <v>170</v>
      </c>
      <c r="D2377" s="33">
        <v>873</v>
      </c>
      <c r="E2377" s="34">
        <v>0</v>
      </c>
      <c r="F2377" s="33">
        <v>50</v>
      </c>
      <c r="G2377" s="33">
        <v>208</v>
      </c>
      <c r="H2377" s="32">
        <v>0</v>
      </c>
    </row>
    <row r="2378" spans="1:8" s="170" customFormat="1" x14ac:dyDescent="0.35">
      <c r="A2378" s="197" t="s">
        <v>1057</v>
      </c>
      <c r="B2378" s="66">
        <v>44330</v>
      </c>
      <c r="C2378" s="33">
        <v>424</v>
      </c>
      <c r="D2378" s="33">
        <v>2629</v>
      </c>
      <c r="E2378" s="34">
        <v>0</v>
      </c>
      <c r="F2378" s="33">
        <v>79</v>
      </c>
      <c r="G2378" s="33">
        <v>234</v>
      </c>
      <c r="H2378" s="32">
        <v>0</v>
      </c>
    </row>
    <row r="2379" spans="1:8" s="170" customFormat="1" x14ac:dyDescent="0.35">
      <c r="A2379" s="197" t="s">
        <v>1059</v>
      </c>
      <c r="B2379" s="66">
        <v>44330</v>
      </c>
      <c r="C2379" s="33">
        <v>149</v>
      </c>
      <c r="D2379" s="33">
        <v>1263</v>
      </c>
      <c r="E2379" s="34">
        <v>0</v>
      </c>
      <c r="F2379" s="33">
        <v>64</v>
      </c>
      <c r="G2379" s="33">
        <v>249</v>
      </c>
      <c r="H2379" s="32">
        <v>0</v>
      </c>
    </row>
    <row r="2380" spans="1:8" s="170" customFormat="1" x14ac:dyDescent="0.35">
      <c r="A2380" s="197" t="s">
        <v>1060</v>
      </c>
      <c r="B2380" s="66">
        <v>44330</v>
      </c>
      <c r="C2380" s="33">
        <v>111</v>
      </c>
      <c r="D2380" s="33">
        <v>1268</v>
      </c>
      <c r="E2380" s="34">
        <v>0</v>
      </c>
      <c r="F2380" s="33">
        <v>77</v>
      </c>
      <c r="G2380" s="33">
        <v>282</v>
      </c>
      <c r="H2380" s="32">
        <v>0</v>
      </c>
    </row>
    <row r="2381" spans="1:8" s="170" customFormat="1" x14ac:dyDescent="0.35">
      <c r="A2381" s="197" t="s">
        <v>1061</v>
      </c>
      <c r="B2381" s="66">
        <v>44330</v>
      </c>
      <c r="C2381" s="33">
        <v>75</v>
      </c>
      <c r="D2381" s="33">
        <v>800</v>
      </c>
      <c r="E2381" s="34">
        <v>0</v>
      </c>
      <c r="F2381" s="33">
        <v>26</v>
      </c>
      <c r="G2381" s="33">
        <v>198</v>
      </c>
      <c r="H2381" s="32">
        <v>0</v>
      </c>
    </row>
    <row r="2382" spans="1:8" s="170" customFormat="1" x14ac:dyDescent="0.35">
      <c r="A2382" s="197" t="s">
        <v>1062</v>
      </c>
      <c r="B2382" s="66">
        <v>44330</v>
      </c>
      <c r="C2382" s="33">
        <v>73</v>
      </c>
      <c r="D2382" s="33">
        <v>942</v>
      </c>
      <c r="E2382" s="34">
        <v>0</v>
      </c>
      <c r="F2382" s="33">
        <v>77</v>
      </c>
      <c r="G2382" s="33">
        <v>247</v>
      </c>
      <c r="H2382" s="32">
        <v>0</v>
      </c>
    </row>
    <row r="2383" spans="1:8" s="170" customFormat="1" x14ac:dyDescent="0.35">
      <c r="A2383" s="197" t="s">
        <v>1063</v>
      </c>
      <c r="B2383" s="66">
        <v>44330</v>
      </c>
      <c r="C2383" s="33">
        <v>163</v>
      </c>
      <c r="D2383" s="33">
        <v>858</v>
      </c>
      <c r="E2383" s="34">
        <v>0</v>
      </c>
      <c r="F2383" s="33">
        <v>57</v>
      </c>
      <c r="G2383" s="33">
        <v>217</v>
      </c>
      <c r="H2383" s="32">
        <v>0</v>
      </c>
    </row>
    <row r="2384" spans="1:8" s="170" customFormat="1" x14ac:dyDescent="0.35">
      <c r="A2384" s="197" t="s">
        <v>1057</v>
      </c>
      <c r="B2384" s="66">
        <v>44331</v>
      </c>
      <c r="C2384" s="33">
        <v>406</v>
      </c>
      <c r="D2384" s="33">
        <v>2534</v>
      </c>
      <c r="E2384" s="34">
        <v>0</v>
      </c>
      <c r="F2384" s="33">
        <v>93</v>
      </c>
      <c r="G2384" s="33">
        <v>330</v>
      </c>
      <c r="H2384" s="32">
        <v>0</v>
      </c>
    </row>
    <row r="2385" spans="1:8" s="170" customFormat="1" x14ac:dyDescent="0.35">
      <c r="A2385" s="197" t="s">
        <v>1059</v>
      </c>
      <c r="B2385" s="66">
        <v>44331</v>
      </c>
      <c r="C2385" s="33">
        <v>143</v>
      </c>
      <c r="D2385" s="33">
        <v>1185</v>
      </c>
      <c r="E2385" s="34">
        <v>0</v>
      </c>
      <c r="F2385" s="33">
        <v>70</v>
      </c>
      <c r="G2385" s="33">
        <v>273</v>
      </c>
      <c r="H2385" s="32">
        <v>0</v>
      </c>
    </row>
    <row r="2386" spans="1:8" s="170" customFormat="1" x14ac:dyDescent="0.35">
      <c r="A2386" s="197" t="s">
        <v>1060</v>
      </c>
      <c r="B2386" s="66">
        <v>44331</v>
      </c>
      <c r="C2386" s="33">
        <v>104</v>
      </c>
      <c r="D2386" s="33">
        <v>1218</v>
      </c>
      <c r="E2386" s="34">
        <v>0</v>
      </c>
      <c r="F2386" s="33">
        <v>85</v>
      </c>
      <c r="G2386" s="33">
        <v>321</v>
      </c>
      <c r="H2386" s="32">
        <v>0</v>
      </c>
    </row>
    <row r="2387" spans="1:8" s="170" customFormat="1" x14ac:dyDescent="0.35">
      <c r="A2387" s="197" t="s">
        <v>1061</v>
      </c>
      <c r="B2387" s="66">
        <v>44331</v>
      </c>
      <c r="C2387" s="33">
        <v>71</v>
      </c>
      <c r="D2387" s="33">
        <v>727</v>
      </c>
      <c r="E2387" s="34">
        <v>0</v>
      </c>
      <c r="F2387" s="33">
        <v>29</v>
      </c>
      <c r="G2387" s="33">
        <v>259</v>
      </c>
      <c r="H2387" s="32">
        <v>0</v>
      </c>
    </row>
    <row r="2388" spans="1:8" s="170" customFormat="1" x14ac:dyDescent="0.35">
      <c r="A2388" s="197" t="s">
        <v>1062</v>
      </c>
      <c r="B2388" s="66">
        <v>44331</v>
      </c>
      <c r="C2388" s="33">
        <v>69</v>
      </c>
      <c r="D2388" s="33">
        <v>921</v>
      </c>
      <c r="E2388" s="34">
        <v>0</v>
      </c>
      <c r="F2388" s="33">
        <v>81</v>
      </c>
      <c r="G2388" s="33">
        <v>250</v>
      </c>
      <c r="H2388" s="32">
        <v>0</v>
      </c>
    </row>
    <row r="2389" spans="1:8" s="170" customFormat="1" x14ac:dyDescent="0.35">
      <c r="A2389" s="197" t="s">
        <v>1063</v>
      </c>
      <c r="B2389" s="66">
        <v>44331</v>
      </c>
      <c r="C2389" s="33">
        <v>158</v>
      </c>
      <c r="D2389" s="33">
        <v>847</v>
      </c>
      <c r="E2389" s="34">
        <v>0</v>
      </c>
      <c r="F2389" s="33">
        <v>62</v>
      </c>
      <c r="G2389" s="33">
        <v>228</v>
      </c>
      <c r="H2389" s="32">
        <v>0</v>
      </c>
    </row>
    <row r="2390" spans="1:8" s="170" customFormat="1" x14ac:dyDescent="0.35">
      <c r="A2390" s="197" t="s">
        <v>1057</v>
      </c>
      <c r="B2390" s="66">
        <v>44332</v>
      </c>
      <c r="C2390" s="33">
        <v>380</v>
      </c>
      <c r="D2390" s="33">
        <v>2414</v>
      </c>
      <c r="E2390" s="34">
        <v>0</v>
      </c>
      <c r="F2390" s="33">
        <v>119</v>
      </c>
      <c r="G2390" s="33">
        <v>419</v>
      </c>
      <c r="H2390" s="32">
        <v>0</v>
      </c>
    </row>
    <row r="2391" spans="1:8" s="170" customFormat="1" x14ac:dyDescent="0.35">
      <c r="A2391" s="197" t="s">
        <v>1059</v>
      </c>
      <c r="B2391" s="66">
        <v>44332</v>
      </c>
      <c r="C2391" s="33">
        <v>136</v>
      </c>
      <c r="D2391" s="33">
        <v>1148</v>
      </c>
      <c r="E2391" s="34">
        <v>0</v>
      </c>
      <c r="F2391" s="33">
        <v>70</v>
      </c>
      <c r="G2391" s="33">
        <v>309</v>
      </c>
      <c r="H2391" s="32">
        <v>0</v>
      </c>
    </row>
    <row r="2392" spans="1:8" s="170" customFormat="1" x14ac:dyDescent="0.35">
      <c r="A2392" s="197" t="s">
        <v>1060</v>
      </c>
      <c r="B2392" s="66">
        <v>44332</v>
      </c>
      <c r="C2392" s="33">
        <v>95</v>
      </c>
      <c r="D2392" s="33">
        <v>1170</v>
      </c>
      <c r="E2392" s="34">
        <v>0</v>
      </c>
      <c r="F2392" s="33">
        <v>93</v>
      </c>
      <c r="G2392" s="33">
        <v>360</v>
      </c>
      <c r="H2392" s="32">
        <v>0</v>
      </c>
    </row>
    <row r="2393" spans="1:8" s="170" customFormat="1" x14ac:dyDescent="0.35">
      <c r="A2393" s="197" t="s">
        <v>1061</v>
      </c>
      <c r="B2393" s="66">
        <v>44332</v>
      </c>
      <c r="C2393" s="33">
        <v>73</v>
      </c>
      <c r="D2393" s="33">
        <v>722</v>
      </c>
      <c r="E2393" s="34">
        <v>0</v>
      </c>
      <c r="F2393" s="33">
        <v>28</v>
      </c>
      <c r="G2393" s="33">
        <v>268</v>
      </c>
      <c r="H2393" s="32">
        <v>0</v>
      </c>
    </row>
    <row r="2394" spans="1:8" s="170" customFormat="1" x14ac:dyDescent="0.35">
      <c r="A2394" s="197" t="s">
        <v>1062</v>
      </c>
      <c r="B2394" s="66">
        <v>44332</v>
      </c>
      <c r="C2394" s="33">
        <v>68</v>
      </c>
      <c r="D2394" s="33">
        <v>900</v>
      </c>
      <c r="E2394" s="34">
        <v>0</v>
      </c>
      <c r="F2394" s="33">
        <v>79</v>
      </c>
      <c r="G2394" s="33">
        <v>259</v>
      </c>
      <c r="H2394" s="32">
        <v>0</v>
      </c>
    </row>
    <row r="2395" spans="1:8" s="170" customFormat="1" x14ac:dyDescent="0.35">
      <c r="A2395" s="197" t="s">
        <v>1063</v>
      </c>
      <c r="B2395" s="66">
        <v>44332</v>
      </c>
      <c r="C2395" s="33">
        <v>160</v>
      </c>
      <c r="D2395" s="33">
        <v>803</v>
      </c>
      <c r="E2395" s="34">
        <v>0</v>
      </c>
      <c r="F2395" s="33">
        <v>60</v>
      </c>
      <c r="G2395" s="33">
        <v>268</v>
      </c>
      <c r="H2395" s="32">
        <v>0</v>
      </c>
    </row>
    <row r="2396" spans="1:8" s="170" customFormat="1" x14ac:dyDescent="0.35">
      <c r="A2396" s="197" t="s">
        <v>1057</v>
      </c>
      <c r="B2396" s="66">
        <v>44333</v>
      </c>
      <c r="C2396" s="33">
        <v>384</v>
      </c>
      <c r="D2396" s="33">
        <v>2420</v>
      </c>
      <c r="E2396" s="34">
        <v>0</v>
      </c>
      <c r="F2396" s="33">
        <v>118</v>
      </c>
      <c r="G2396" s="33">
        <v>419</v>
      </c>
      <c r="H2396" s="32">
        <v>0</v>
      </c>
    </row>
    <row r="2397" spans="1:8" s="170" customFormat="1" x14ac:dyDescent="0.35">
      <c r="A2397" s="197" t="s">
        <v>1059</v>
      </c>
      <c r="B2397" s="66">
        <v>44333</v>
      </c>
      <c r="C2397" s="33">
        <v>137</v>
      </c>
      <c r="D2397" s="33">
        <v>1185</v>
      </c>
      <c r="E2397" s="34">
        <v>0</v>
      </c>
      <c r="F2397" s="33">
        <v>71</v>
      </c>
      <c r="G2397" s="33">
        <v>304</v>
      </c>
      <c r="H2397" s="32">
        <v>0</v>
      </c>
    </row>
    <row r="2398" spans="1:8" s="170" customFormat="1" x14ac:dyDescent="0.35">
      <c r="A2398" s="197" t="s">
        <v>1060</v>
      </c>
      <c r="B2398" s="66">
        <v>44333</v>
      </c>
      <c r="C2398" s="33">
        <v>98</v>
      </c>
      <c r="D2398" s="33">
        <v>1210</v>
      </c>
      <c r="E2398" s="34">
        <v>0</v>
      </c>
      <c r="F2398" s="33">
        <v>82</v>
      </c>
      <c r="G2398" s="33">
        <v>312</v>
      </c>
      <c r="H2398" s="32">
        <v>0</v>
      </c>
    </row>
    <row r="2399" spans="1:8" s="170" customFormat="1" x14ac:dyDescent="0.35">
      <c r="A2399" s="197" t="s">
        <v>1061</v>
      </c>
      <c r="B2399" s="66">
        <v>44333</v>
      </c>
      <c r="C2399" s="33">
        <v>78</v>
      </c>
      <c r="D2399" s="33">
        <v>755</v>
      </c>
      <c r="E2399" s="34">
        <v>0</v>
      </c>
      <c r="F2399" s="33">
        <v>24</v>
      </c>
      <c r="G2399" s="33">
        <v>232</v>
      </c>
      <c r="H2399" s="32">
        <v>0</v>
      </c>
    </row>
    <row r="2400" spans="1:8" s="170" customFormat="1" x14ac:dyDescent="0.35">
      <c r="A2400" s="197" t="s">
        <v>1062</v>
      </c>
      <c r="B2400" s="66">
        <v>44333</v>
      </c>
      <c r="C2400" s="33">
        <v>68</v>
      </c>
      <c r="D2400" s="33">
        <v>887</v>
      </c>
      <c r="E2400" s="34">
        <v>0</v>
      </c>
      <c r="F2400" s="33">
        <v>79</v>
      </c>
      <c r="G2400" s="33">
        <v>284</v>
      </c>
      <c r="H2400" s="32">
        <v>0</v>
      </c>
    </row>
    <row r="2401" spans="1:8" s="170" customFormat="1" x14ac:dyDescent="0.35">
      <c r="A2401" s="197" t="s">
        <v>1063</v>
      </c>
      <c r="B2401" s="66">
        <v>44333</v>
      </c>
      <c r="C2401" s="33">
        <v>153</v>
      </c>
      <c r="D2401" s="33">
        <v>816</v>
      </c>
      <c r="E2401" s="34">
        <v>0</v>
      </c>
      <c r="F2401" s="33">
        <v>67</v>
      </c>
      <c r="G2401" s="33">
        <v>259</v>
      </c>
      <c r="H2401" s="32">
        <v>0</v>
      </c>
    </row>
    <row r="2402" spans="1:8" s="170" customFormat="1" x14ac:dyDescent="0.35">
      <c r="A2402" s="197" t="s">
        <v>1057</v>
      </c>
      <c r="B2402" s="66">
        <v>44334</v>
      </c>
      <c r="C2402" s="33">
        <v>422</v>
      </c>
      <c r="D2402" s="33">
        <v>2567</v>
      </c>
      <c r="E2402" s="34">
        <v>0</v>
      </c>
      <c r="F2402" s="33">
        <v>77</v>
      </c>
      <c r="G2402" s="33">
        <v>281</v>
      </c>
      <c r="H2402" s="32">
        <v>0</v>
      </c>
    </row>
    <row r="2403" spans="1:8" s="170" customFormat="1" x14ac:dyDescent="0.35">
      <c r="A2403" s="197" t="s">
        <v>1059</v>
      </c>
      <c r="B2403" s="66">
        <v>44334</v>
      </c>
      <c r="C2403" s="33">
        <v>142</v>
      </c>
      <c r="D2403" s="33">
        <v>1248</v>
      </c>
      <c r="E2403" s="34">
        <v>0</v>
      </c>
      <c r="F2403" s="33">
        <v>68</v>
      </c>
      <c r="G2403" s="33">
        <v>266</v>
      </c>
      <c r="H2403" s="32">
        <v>0</v>
      </c>
    </row>
    <row r="2404" spans="1:8" s="170" customFormat="1" x14ac:dyDescent="0.35">
      <c r="A2404" s="197" t="s">
        <v>1060</v>
      </c>
      <c r="B2404" s="66">
        <v>44334</v>
      </c>
      <c r="C2404" s="33">
        <v>101</v>
      </c>
      <c r="D2404" s="33">
        <v>1308</v>
      </c>
      <c r="E2404" s="34">
        <v>0</v>
      </c>
      <c r="F2404" s="33">
        <v>78</v>
      </c>
      <c r="G2404" s="33">
        <v>239</v>
      </c>
      <c r="H2404" s="32">
        <v>0</v>
      </c>
    </row>
    <row r="2405" spans="1:8" s="170" customFormat="1" x14ac:dyDescent="0.35">
      <c r="A2405" s="197" t="s">
        <v>1061</v>
      </c>
      <c r="B2405" s="66">
        <v>44334</v>
      </c>
      <c r="C2405" s="33">
        <v>79</v>
      </c>
      <c r="D2405" s="33">
        <v>817</v>
      </c>
      <c r="E2405" s="34">
        <v>0</v>
      </c>
      <c r="F2405" s="33">
        <v>24</v>
      </c>
      <c r="G2405" s="33">
        <v>172</v>
      </c>
      <c r="H2405" s="32">
        <v>0</v>
      </c>
    </row>
    <row r="2406" spans="1:8" s="170" customFormat="1" x14ac:dyDescent="0.35">
      <c r="A2406" s="197" t="s">
        <v>1062</v>
      </c>
      <c r="B2406" s="66">
        <v>44334</v>
      </c>
      <c r="C2406" s="33">
        <v>78</v>
      </c>
      <c r="D2406" s="33">
        <v>945</v>
      </c>
      <c r="E2406" s="34">
        <v>0</v>
      </c>
      <c r="F2406" s="33">
        <v>72</v>
      </c>
      <c r="G2406" s="33">
        <v>240</v>
      </c>
      <c r="H2406" s="32">
        <v>0</v>
      </c>
    </row>
    <row r="2407" spans="1:8" s="170" customFormat="1" x14ac:dyDescent="0.35">
      <c r="A2407" s="197" t="s">
        <v>1063</v>
      </c>
      <c r="B2407" s="66">
        <v>44334</v>
      </c>
      <c r="C2407" s="33">
        <v>165</v>
      </c>
      <c r="D2407" s="33">
        <v>837</v>
      </c>
      <c r="E2407" s="34">
        <v>0</v>
      </c>
      <c r="F2407" s="33">
        <v>55</v>
      </c>
      <c r="G2407" s="33">
        <v>240</v>
      </c>
      <c r="H2407" s="32">
        <v>0</v>
      </c>
    </row>
    <row r="2408" spans="1:8" s="170" customFormat="1" x14ac:dyDescent="0.35">
      <c r="A2408" s="197" t="s">
        <v>1057</v>
      </c>
      <c r="B2408" s="66">
        <v>44335</v>
      </c>
      <c r="C2408" s="33">
        <v>414</v>
      </c>
      <c r="D2408" s="33">
        <v>2672</v>
      </c>
      <c r="E2408" s="34">
        <v>0</v>
      </c>
      <c r="F2408" s="33">
        <v>86</v>
      </c>
      <c r="G2408" s="33">
        <v>190</v>
      </c>
      <c r="H2408" s="32">
        <v>0</v>
      </c>
    </row>
    <row r="2409" spans="1:8" s="170" customFormat="1" x14ac:dyDescent="0.35">
      <c r="A2409" s="197" t="s">
        <v>1059</v>
      </c>
      <c r="B2409" s="66">
        <v>44335</v>
      </c>
      <c r="C2409" s="33">
        <v>143</v>
      </c>
      <c r="D2409" s="33">
        <v>1254</v>
      </c>
      <c r="E2409" s="34">
        <v>0</v>
      </c>
      <c r="F2409" s="33">
        <v>65</v>
      </c>
      <c r="G2409" s="33">
        <v>256</v>
      </c>
      <c r="H2409" s="32">
        <v>0</v>
      </c>
    </row>
    <row r="2410" spans="1:8" s="170" customFormat="1" x14ac:dyDescent="0.35">
      <c r="A2410" s="197" t="s">
        <v>1060</v>
      </c>
      <c r="B2410" s="66">
        <v>44335</v>
      </c>
      <c r="C2410" s="33">
        <v>112</v>
      </c>
      <c r="D2410" s="33">
        <v>1314</v>
      </c>
      <c r="E2410" s="34">
        <v>0</v>
      </c>
      <c r="F2410" s="33">
        <v>72</v>
      </c>
      <c r="G2410" s="33">
        <v>249</v>
      </c>
      <c r="H2410" s="32">
        <v>0</v>
      </c>
    </row>
    <row r="2411" spans="1:8" s="170" customFormat="1" x14ac:dyDescent="0.35">
      <c r="A2411" s="197" t="s">
        <v>1061</v>
      </c>
      <c r="B2411" s="66">
        <v>44335</v>
      </c>
      <c r="C2411" s="33">
        <v>82</v>
      </c>
      <c r="D2411" s="33">
        <v>828</v>
      </c>
      <c r="E2411" s="34">
        <v>0</v>
      </c>
      <c r="F2411" s="33">
        <v>23</v>
      </c>
      <c r="G2411" s="33">
        <v>186</v>
      </c>
      <c r="H2411" s="32">
        <v>0</v>
      </c>
    </row>
    <row r="2412" spans="1:8" s="170" customFormat="1" x14ac:dyDescent="0.35">
      <c r="A2412" s="197" t="s">
        <v>1062</v>
      </c>
      <c r="B2412" s="66">
        <v>44335</v>
      </c>
      <c r="C2412" s="33">
        <v>83</v>
      </c>
      <c r="D2412" s="33">
        <v>981</v>
      </c>
      <c r="E2412" s="34">
        <v>0</v>
      </c>
      <c r="F2412" s="33">
        <v>69</v>
      </c>
      <c r="G2412" s="33">
        <v>220</v>
      </c>
      <c r="H2412" s="32">
        <v>0</v>
      </c>
    </row>
    <row r="2413" spans="1:8" s="170" customFormat="1" x14ac:dyDescent="0.35">
      <c r="A2413" s="197" t="s">
        <v>1063</v>
      </c>
      <c r="B2413" s="66">
        <v>44335</v>
      </c>
      <c r="C2413" s="33">
        <v>168</v>
      </c>
      <c r="D2413" s="33">
        <v>855</v>
      </c>
      <c r="E2413" s="34">
        <v>0</v>
      </c>
      <c r="F2413" s="33">
        <v>52</v>
      </c>
      <c r="G2413" s="33">
        <v>219</v>
      </c>
      <c r="H2413" s="32">
        <v>0</v>
      </c>
    </row>
    <row r="2414" spans="1:8" s="170" customFormat="1" x14ac:dyDescent="0.35">
      <c r="A2414" s="197" t="s">
        <v>1057</v>
      </c>
      <c r="B2414" s="66">
        <v>44336</v>
      </c>
      <c r="C2414" s="33">
        <v>413</v>
      </c>
      <c r="D2414" s="33">
        <v>2647</v>
      </c>
      <c r="E2414" s="34">
        <v>0</v>
      </c>
      <c r="F2414" s="33">
        <v>87</v>
      </c>
      <c r="G2414" s="33">
        <v>223</v>
      </c>
      <c r="H2414" s="32">
        <v>0</v>
      </c>
    </row>
    <row r="2415" spans="1:8" s="170" customFormat="1" x14ac:dyDescent="0.35">
      <c r="A2415" s="197" t="s">
        <v>1059</v>
      </c>
      <c r="B2415" s="66">
        <v>44336</v>
      </c>
      <c r="C2415" s="33">
        <v>146</v>
      </c>
      <c r="D2415" s="33">
        <v>1259</v>
      </c>
      <c r="E2415" s="34">
        <v>0</v>
      </c>
      <c r="F2415" s="33">
        <v>67</v>
      </c>
      <c r="G2415" s="33">
        <v>269</v>
      </c>
      <c r="H2415" s="32">
        <v>0</v>
      </c>
    </row>
    <row r="2416" spans="1:8" s="170" customFormat="1" x14ac:dyDescent="0.35">
      <c r="A2416" s="197" t="s">
        <v>1060</v>
      </c>
      <c r="B2416" s="66">
        <v>44336</v>
      </c>
      <c r="C2416" s="33">
        <v>117</v>
      </c>
      <c r="D2416" s="33">
        <v>1274</v>
      </c>
      <c r="E2416" s="34">
        <v>0</v>
      </c>
      <c r="F2416" s="33">
        <v>65</v>
      </c>
      <c r="G2416" s="33">
        <v>287</v>
      </c>
      <c r="H2416" s="32">
        <v>0</v>
      </c>
    </row>
    <row r="2417" spans="1:8" s="170" customFormat="1" x14ac:dyDescent="0.35">
      <c r="A2417" s="197" t="s">
        <v>1061</v>
      </c>
      <c r="B2417" s="66">
        <v>44336</v>
      </c>
      <c r="C2417" s="33">
        <v>74</v>
      </c>
      <c r="D2417" s="33">
        <v>840</v>
      </c>
      <c r="E2417" s="34">
        <v>0</v>
      </c>
      <c r="F2417" s="33">
        <v>26</v>
      </c>
      <c r="G2417" s="33">
        <v>161</v>
      </c>
      <c r="H2417" s="32">
        <v>0</v>
      </c>
    </row>
    <row r="2418" spans="1:8" s="170" customFormat="1" x14ac:dyDescent="0.35">
      <c r="A2418" s="197" t="s">
        <v>1062</v>
      </c>
      <c r="B2418" s="66">
        <v>44336</v>
      </c>
      <c r="C2418" s="33">
        <v>78</v>
      </c>
      <c r="D2418" s="33">
        <v>1000</v>
      </c>
      <c r="E2418" s="34">
        <v>0</v>
      </c>
      <c r="F2418" s="33">
        <v>74</v>
      </c>
      <c r="G2418" s="33">
        <v>199</v>
      </c>
      <c r="H2418" s="32">
        <v>0</v>
      </c>
    </row>
    <row r="2419" spans="1:8" s="170" customFormat="1" x14ac:dyDescent="0.35">
      <c r="A2419" s="197" t="s">
        <v>1063</v>
      </c>
      <c r="B2419" s="66">
        <v>44336</v>
      </c>
      <c r="C2419" s="33">
        <v>170</v>
      </c>
      <c r="D2419" s="33">
        <v>878</v>
      </c>
      <c r="E2419" s="34">
        <v>0</v>
      </c>
      <c r="F2419" s="33">
        <v>50</v>
      </c>
      <c r="G2419" s="33">
        <v>203</v>
      </c>
      <c r="H2419" s="32">
        <v>0</v>
      </c>
    </row>
    <row r="2420" spans="1:8" s="170" customFormat="1" x14ac:dyDescent="0.35">
      <c r="A2420" s="197" t="s">
        <v>1057</v>
      </c>
      <c r="B2420" s="66">
        <v>44337</v>
      </c>
      <c r="C2420" s="33">
        <v>400</v>
      </c>
      <c r="D2420" s="33">
        <v>2630</v>
      </c>
      <c r="E2420" s="34">
        <v>0</v>
      </c>
      <c r="F2420" s="33">
        <v>101</v>
      </c>
      <c r="G2420" s="33">
        <v>238</v>
      </c>
      <c r="H2420" s="32">
        <v>0</v>
      </c>
    </row>
    <row r="2421" spans="1:8" s="170" customFormat="1" x14ac:dyDescent="0.35">
      <c r="A2421" s="197" t="s">
        <v>1059</v>
      </c>
      <c r="B2421" s="66">
        <v>44337</v>
      </c>
      <c r="C2421" s="33">
        <v>143</v>
      </c>
      <c r="D2421" s="33">
        <v>1241</v>
      </c>
      <c r="E2421" s="34">
        <v>0</v>
      </c>
      <c r="F2421" s="33">
        <v>63</v>
      </c>
      <c r="G2421" s="33">
        <v>280</v>
      </c>
      <c r="H2421" s="32">
        <v>0</v>
      </c>
    </row>
    <row r="2422" spans="1:8" s="170" customFormat="1" x14ac:dyDescent="0.35">
      <c r="A2422" s="197" t="s">
        <v>1060</v>
      </c>
      <c r="B2422" s="66">
        <v>44337</v>
      </c>
      <c r="C2422" s="33">
        <v>113</v>
      </c>
      <c r="D2422" s="33">
        <v>1232</v>
      </c>
      <c r="E2422" s="34">
        <v>0</v>
      </c>
      <c r="F2422" s="33">
        <v>66</v>
      </c>
      <c r="G2422" s="33">
        <v>301</v>
      </c>
      <c r="H2422" s="32">
        <v>0</v>
      </c>
    </row>
    <row r="2423" spans="1:8" s="170" customFormat="1" x14ac:dyDescent="0.35">
      <c r="A2423" s="197" t="s">
        <v>1061</v>
      </c>
      <c r="B2423" s="66">
        <v>44337</v>
      </c>
      <c r="C2423" s="33">
        <v>81</v>
      </c>
      <c r="D2423" s="33">
        <v>856</v>
      </c>
      <c r="E2423" s="34">
        <v>0</v>
      </c>
      <c r="F2423" s="33">
        <v>17</v>
      </c>
      <c r="G2423" s="33">
        <v>140</v>
      </c>
      <c r="H2423" s="32">
        <v>0</v>
      </c>
    </row>
    <row r="2424" spans="1:8" s="170" customFormat="1" x14ac:dyDescent="0.35">
      <c r="A2424" s="197" t="s">
        <v>1062</v>
      </c>
      <c r="B2424" s="66">
        <v>44337</v>
      </c>
      <c r="C2424" s="33">
        <v>75</v>
      </c>
      <c r="D2424" s="33">
        <v>988</v>
      </c>
      <c r="E2424" s="34">
        <v>0</v>
      </c>
      <c r="F2424" s="33">
        <v>77</v>
      </c>
      <c r="G2424" s="33">
        <v>210</v>
      </c>
      <c r="H2424" s="32">
        <v>0</v>
      </c>
    </row>
    <row r="2425" spans="1:8" s="170" customFormat="1" x14ac:dyDescent="0.35">
      <c r="A2425" s="197" t="s">
        <v>1063</v>
      </c>
      <c r="B2425" s="66">
        <v>44337</v>
      </c>
      <c r="C2425" s="33">
        <v>168</v>
      </c>
      <c r="D2425" s="33">
        <v>881</v>
      </c>
      <c r="E2425" s="34">
        <v>0</v>
      </c>
      <c r="F2425" s="33">
        <v>52</v>
      </c>
      <c r="G2425" s="33">
        <v>192</v>
      </c>
      <c r="H2425" s="32">
        <v>0</v>
      </c>
    </row>
    <row r="2426" spans="1:8" s="170" customFormat="1" x14ac:dyDescent="0.35">
      <c r="A2426" s="197" t="s">
        <v>1057</v>
      </c>
      <c r="B2426" s="66">
        <v>44338</v>
      </c>
      <c r="C2426" s="33">
        <v>398</v>
      </c>
      <c r="D2426" s="33">
        <v>2555</v>
      </c>
      <c r="E2426" s="34">
        <v>0</v>
      </c>
      <c r="F2426" s="33">
        <v>102</v>
      </c>
      <c r="G2426" s="33">
        <v>305</v>
      </c>
      <c r="H2426" s="32">
        <v>0</v>
      </c>
    </row>
    <row r="2427" spans="1:8" s="170" customFormat="1" x14ac:dyDescent="0.35">
      <c r="A2427" s="197" t="s">
        <v>1059</v>
      </c>
      <c r="B2427" s="66">
        <v>44338</v>
      </c>
      <c r="C2427" s="33">
        <v>146</v>
      </c>
      <c r="D2427" s="33">
        <v>1216</v>
      </c>
      <c r="E2427" s="34">
        <v>0</v>
      </c>
      <c r="F2427" s="33">
        <v>70</v>
      </c>
      <c r="G2427" s="33">
        <v>288</v>
      </c>
      <c r="H2427" s="32">
        <v>0</v>
      </c>
    </row>
    <row r="2428" spans="1:8" s="170" customFormat="1" x14ac:dyDescent="0.35">
      <c r="A2428" s="197" t="s">
        <v>1060</v>
      </c>
      <c r="B2428" s="66">
        <v>44338</v>
      </c>
      <c r="C2428" s="33">
        <v>109</v>
      </c>
      <c r="D2428" s="33">
        <v>1188</v>
      </c>
      <c r="E2428" s="34">
        <v>0</v>
      </c>
      <c r="F2428" s="33">
        <v>71</v>
      </c>
      <c r="G2428" s="33">
        <v>334</v>
      </c>
      <c r="H2428" s="32">
        <v>0</v>
      </c>
    </row>
    <row r="2429" spans="1:8" s="170" customFormat="1" x14ac:dyDescent="0.35">
      <c r="A2429" s="197" t="s">
        <v>1061</v>
      </c>
      <c r="B2429" s="66">
        <v>44338</v>
      </c>
      <c r="C2429" s="33">
        <v>81</v>
      </c>
      <c r="D2429" s="33">
        <v>858</v>
      </c>
      <c r="E2429" s="34">
        <v>0</v>
      </c>
      <c r="F2429" s="33">
        <v>18</v>
      </c>
      <c r="G2429" s="33">
        <v>144</v>
      </c>
      <c r="H2429" s="32">
        <v>0</v>
      </c>
    </row>
    <row r="2430" spans="1:8" s="170" customFormat="1" x14ac:dyDescent="0.35">
      <c r="A2430" s="197" t="s">
        <v>1062</v>
      </c>
      <c r="B2430" s="66">
        <v>44338</v>
      </c>
      <c r="C2430" s="33">
        <v>76</v>
      </c>
      <c r="D2430" s="33">
        <v>941</v>
      </c>
      <c r="E2430" s="34">
        <v>0</v>
      </c>
      <c r="F2430" s="33">
        <v>75</v>
      </c>
      <c r="G2430" s="33">
        <v>253</v>
      </c>
      <c r="H2430" s="32">
        <v>0</v>
      </c>
    </row>
    <row r="2431" spans="1:8" s="170" customFormat="1" x14ac:dyDescent="0.35">
      <c r="A2431" s="197" t="s">
        <v>1063</v>
      </c>
      <c r="B2431" s="66">
        <v>44338</v>
      </c>
      <c r="C2431" s="33">
        <v>171</v>
      </c>
      <c r="D2431" s="33">
        <v>856</v>
      </c>
      <c r="E2431" s="34">
        <v>0</v>
      </c>
      <c r="F2431" s="33">
        <v>49</v>
      </c>
      <c r="G2431" s="33">
        <v>212</v>
      </c>
      <c r="H2431" s="32">
        <v>0</v>
      </c>
    </row>
    <row r="2432" spans="1:8" s="170" customFormat="1" x14ac:dyDescent="0.35">
      <c r="A2432" s="197" t="s">
        <v>1057</v>
      </c>
      <c r="B2432" s="66">
        <v>44339</v>
      </c>
      <c r="C2432" s="33">
        <v>379</v>
      </c>
      <c r="D2432" s="33">
        <v>2414</v>
      </c>
      <c r="E2432" s="34">
        <v>0</v>
      </c>
      <c r="F2432" s="33">
        <v>122</v>
      </c>
      <c r="G2432" s="33">
        <v>392</v>
      </c>
      <c r="H2432" s="32">
        <v>0</v>
      </c>
    </row>
    <row r="2433" spans="1:8" s="170" customFormat="1" x14ac:dyDescent="0.35">
      <c r="A2433" s="197" t="s">
        <v>1059</v>
      </c>
      <c r="B2433" s="66">
        <v>44339</v>
      </c>
      <c r="C2433" s="33">
        <v>134</v>
      </c>
      <c r="D2433" s="33">
        <v>1160</v>
      </c>
      <c r="E2433" s="34">
        <v>0</v>
      </c>
      <c r="F2433" s="33">
        <v>72</v>
      </c>
      <c r="G2433" s="33">
        <v>312</v>
      </c>
      <c r="H2433" s="32">
        <v>0</v>
      </c>
    </row>
    <row r="2434" spans="1:8" s="170" customFormat="1" x14ac:dyDescent="0.35">
      <c r="A2434" s="197" t="s">
        <v>1060</v>
      </c>
      <c r="B2434" s="66">
        <v>44339</v>
      </c>
      <c r="C2434" s="33">
        <v>105</v>
      </c>
      <c r="D2434" s="33">
        <v>1129</v>
      </c>
      <c r="E2434" s="34">
        <v>0</v>
      </c>
      <c r="F2434" s="33">
        <v>73</v>
      </c>
      <c r="G2434" s="33">
        <v>362</v>
      </c>
      <c r="H2434" s="32">
        <v>0</v>
      </c>
    </row>
    <row r="2435" spans="1:8" s="170" customFormat="1" x14ac:dyDescent="0.35">
      <c r="A2435" s="197" t="s">
        <v>1061</v>
      </c>
      <c r="B2435" s="66">
        <v>44339</v>
      </c>
      <c r="C2435" s="33">
        <v>82</v>
      </c>
      <c r="D2435" s="33">
        <v>795</v>
      </c>
      <c r="E2435" s="34">
        <v>0</v>
      </c>
      <c r="F2435" s="33">
        <v>16</v>
      </c>
      <c r="G2435" s="33">
        <v>197</v>
      </c>
      <c r="H2435" s="32">
        <v>0</v>
      </c>
    </row>
    <row r="2436" spans="1:8" s="170" customFormat="1" x14ac:dyDescent="0.35">
      <c r="A2436" s="197" t="s">
        <v>1062</v>
      </c>
      <c r="B2436" s="66">
        <v>44339</v>
      </c>
      <c r="C2436" s="33">
        <v>76</v>
      </c>
      <c r="D2436" s="33">
        <v>929</v>
      </c>
      <c r="E2436" s="34">
        <v>0</v>
      </c>
      <c r="F2436" s="33">
        <v>72</v>
      </c>
      <c r="G2436" s="33">
        <v>273</v>
      </c>
      <c r="H2436" s="32">
        <v>0</v>
      </c>
    </row>
    <row r="2437" spans="1:8" s="170" customFormat="1" x14ac:dyDescent="0.35">
      <c r="A2437" s="197" t="s">
        <v>1063</v>
      </c>
      <c r="B2437" s="66">
        <v>44339</v>
      </c>
      <c r="C2437" s="33">
        <v>159</v>
      </c>
      <c r="D2437" s="33">
        <v>842</v>
      </c>
      <c r="E2437" s="34">
        <v>0</v>
      </c>
      <c r="F2437" s="33">
        <v>61</v>
      </c>
      <c r="G2437" s="33">
        <v>219</v>
      </c>
      <c r="H2437" s="32">
        <v>0</v>
      </c>
    </row>
    <row r="2438" spans="1:8" s="170" customFormat="1" x14ac:dyDescent="0.35">
      <c r="A2438" s="197" t="s">
        <v>1057</v>
      </c>
      <c r="B2438" s="66">
        <v>44340</v>
      </c>
      <c r="C2438" s="33">
        <v>377</v>
      </c>
      <c r="D2438" s="33">
        <v>2458</v>
      </c>
      <c r="E2438" s="34">
        <v>0</v>
      </c>
      <c r="F2438" s="33">
        <v>122</v>
      </c>
      <c r="G2438" s="33">
        <v>376</v>
      </c>
      <c r="H2438" s="32">
        <v>0</v>
      </c>
    </row>
    <row r="2439" spans="1:8" s="170" customFormat="1" x14ac:dyDescent="0.35">
      <c r="A2439" s="197" t="s">
        <v>1059</v>
      </c>
      <c r="B2439" s="66">
        <v>44340</v>
      </c>
      <c r="C2439" s="33">
        <v>141</v>
      </c>
      <c r="D2439" s="33">
        <v>1147</v>
      </c>
      <c r="E2439" s="34">
        <v>0</v>
      </c>
      <c r="F2439" s="33">
        <v>61</v>
      </c>
      <c r="G2439" s="33">
        <v>329</v>
      </c>
      <c r="H2439" s="32">
        <v>0</v>
      </c>
    </row>
    <row r="2440" spans="1:8" s="170" customFormat="1" x14ac:dyDescent="0.35">
      <c r="A2440" s="197" t="s">
        <v>1060</v>
      </c>
      <c r="B2440" s="66">
        <v>44340</v>
      </c>
      <c r="C2440" s="33">
        <v>99</v>
      </c>
      <c r="D2440" s="33">
        <v>1162</v>
      </c>
      <c r="E2440" s="34">
        <v>0</v>
      </c>
      <c r="F2440" s="33">
        <v>80</v>
      </c>
      <c r="G2440" s="33">
        <v>347</v>
      </c>
      <c r="H2440" s="32">
        <v>0</v>
      </c>
    </row>
    <row r="2441" spans="1:8" s="170" customFormat="1" x14ac:dyDescent="0.35">
      <c r="A2441" s="197" t="s">
        <v>1061</v>
      </c>
      <c r="B2441" s="66">
        <v>44340</v>
      </c>
      <c r="C2441" s="33">
        <v>86</v>
      </c>
      <c r="D2441" s="33">
        <v>838</v>
      </c>
      <c r="E2441" s="34">
        <v>0</v>
      </c>
      <c r="F2441" s="33">
        <v>16</v>
      </c>
      <c r="G2441" s="33">
        <v>168</v>
      </c>
      <c r="H2441" s="32">
        <v>0</v>
      </c>
    </row>
    <row r="2442" spans="1:8" s="170" customFormat="1" x14ac:dyDescent="0.35">
      <c r="A2442" s="197" t="s">
        <v>1062</v>
      </c>
      <c r="B2442" s="66">
        <v>44340</v>
      </c>
      <c r="C2442" s="33">
        <v>82</v>
      </c>
      <c r="D2442" s="33">
        <v>928</v>
      </c>
      <c r="E2442" s="34">
        <v>0</v>
      </c>
      <c r="F2442" s="33">
        <v>68</v>
      </c>
      <c r="G2442" s="33">
        <v>239</v>
      </c>
      <c r="H2442" s="32">
        <v>0</v>
      </c>
    </row>
    <row r="2443" spans="1:8" s="170" customFormat="1" x14ac:dyDescent="0.35">
      <c r="A2443" s="197" t="s">
        <v>1063</v>
      </c>
      <c r="B2443" s="66">
        <v>44340</v>
      </c>
      <c r="C2443" s="33">
        <v>159</v>
      </c>
      <c r="D2443" s="33">
        <v>855</v>
      </c>
      <c r="E2443" s="34">
        <v>0</v>
      </c>
      <c r="F2443" s="33">
        <v>61</v>
      </c>
      <c r="G2443" s="33">
        <v>219</v>
      </c>
      <c r="H2443" s="32">
        <v>0</v>
      </c>
    </row>
    <row r="2444" spans="1:8" s="170" customFormat="1" x14ac:dyDescent="0.35">
      <c r="A2444" s="197" t="s">
        <v>1057</v>
      </c>
      <c r="B2444" s="66">
        <v>44341</v>
      </c>
      <c r="C2444" s="33">
        <v>404</v>
      </c>
      <c r="D2444" s="33">
        <v>2579</v>
      </c>
      <c r="E2444" s="34">
        <v>0</v>
      </c>
      <c r="F2444" s="33">
        <v>102</v>
      </c>
      <c r="G2444" s="33">
        <v>256</v>
      </c>
      <c r="H2444" s="32">
        <v>0</v>
      </c>
    </row>
    <row r="2445" spans="1:8" s="170" customFormat="1" x14ac:dyDescent="0.35">
      <c r="A2445" s="197" t="s">
        <v>1059</v>
      </c>
      <c r="B2445" s="66">
        <v>44341</v>
      </c>
      <c r="C2445" s="33">
        <v>146</v>
      </c>
      <c r="D2445" s="33">
        <v>1211</v>
      </c>
      <c r="E2445" s="34">
        <v>0</v>
      </c>
      <c r="F2445" s="33">
        <v>58</v>
      </c>
      <c r="G2445" s="33">
        <v>280</v>
      </c>
      <c r="H2445" s="32">
        <v>0</v>
      </c>
    </row>
    <row r="2446" spans="1:8" s="170" customFormat="1" x14ac:dyDescent="0.35">
      <c r="A2446" s="197" t="s">
        <v>1060</v>
      </c>
      <c r="B2446" s="66">
        <v>44341</v>
      </c>
      <c r="C2446" s="33">
        <v>103</v>
      </c>
      <c r="D2446" s="33">
        <v>1264</v>
      </c>
      <c r="E2446" s="34">
        <v>0</v>
      </c>
      <c r="F2446" s="33">
        <v>74</v>
      </c>
      <c r="G2446" s="33">
        <v>289</v>
      </c>
      <c r="H2446" s="32">
        <v>0</v>
      </c>
    </row>
    <row r="2447" spans="1:8" s="170" customFormat="1" x14ac:dyDescent="0.35">
      <c r="A2447" s="197" t="s">
        <v>1061</v>
      </c>
      <c r="B2447" s="66">
        <v>44341</v>
      </c>
      <c r="C2447" s="33">
        <v>86</v>
      </c>
      <c r="D2447" s="33">
        <v>885</v>
      </c>
      <c r="E2447" s="34">
        <v>0</v>
      </c>
      <c r="F2447" s="33">
        <v>18</v>
      </c>
      <c r="G2447" s="33">
        <v>125</v>
      </c>
      <c r="H2447" s="32">
        <v>0</v>
      </c>
    </row>
    <row r="2448" spans="1:8" s="170" customFormat="1" x14ac:dyDescent="0.35">
      <c r="A2448" s="197" t="s">
        <v>1062</v>
      </c>
      <c r="B2448" s="66">
        <v>44341</v>
      </c>
      <c r="C2448" s="33">
        <v>82</v>
      </c>
      <c r="D2448" s="33">
        <v>976</v>
      </c>
      <c r="E2448" s="34">
        <v>0</v>
      </c>
      <c r="F2448" s="33">
        <v>68</v>
      </c>
      <c r="G2448" s="33">
        <v>207</v>
      </c>
      <c r="H2448" s="32">
        <v>0</v>
      </c>
    </row>
    <row r="2449" spans="1:8" s="170" customFormat="1" x14ac:dyDescent="0.35">
      <c r="A2449" s="197" t="s">
        <v>1063</v>
      </c>
      <c r="B2449" s="66">
        <v>44341</v>
      </c>
      <c r="C2449" s="33">
        <v>164</v>
      </c>
      <c r="D2449" s="33">
        <v>877</v>
      </c>
      <c r="E2449" s="34">
        <v>0</v>
      </c>
      <c r="F2449" s="33">
        <v>56</v>
      </c>
      <c r="G2449" s="33">
        <v>192</v>
      </c>
      <c r="H2449" s="32">
        <v>0</v>
      </c>
    </row>
    <row r="2450" spans="1:8" s="170" customFormat="1" x14ac:dyDescent="0.35">
      <c r="A2450" s="197" t="s">
        <v>1057</v>
      </c>
      <c r="B2450" s="66">
        <v>44342</v>
      </c>
      <c r="C2450" s="33">
        <v>423</v>
      </c>
      <c r="D2450" s="33">
        <v>2657</v>
      </c>
      <c r="E2450" s="34">
        <v>0</v>
      </c>
      <c r="F2450" s="33">
        <v>67</v>
      </c>
      <c r="G2450" s="33">
        <v>156</v>
      </c>
      <c r="H2450" s="32">
        <v>0</v>
      </c>
    </row>
    <row r="2451" spans="1:8" s="170" customFormat="1" x14ac:dyDescent="0.35">
      <c r="A2451" s="197" t="s">
        <v>1059</v>
      </c>
      <c r="B2451" s="66">
        <v>44342</v>
      </c>
      <c r="C2451" s="33">
        <v>148</v>
      </c>
      <c r="D2451" s="33">
        <v>1219</v>
      </c>
      <c r="E2451" s="34">
        <v>0</v>
      </c>
      <c r="F2451" s="33">
        <v>58</v>
      </c>
      <c r="G2451" s="33">
        <v>284</v>
      </c>
      <c r="H2451" s="32">
        <v>0</v>
      </c>
    </row>
    <row r="2452" spans="1:8" s="170" customFormat="1" x14ac:dyDescent="0.35">
      <c r="A2452" s="197" t="s">
        <v>1060</v>
      </c>
      <c r="B2452" s="66">
        <v>44342</v>
      </c>
      <c r="C2452" s="33">
        <v>111</v>
      </c>
      <c r="D2452" s="33">
        <v>1264</v>
      </c>
      <c r="E2452" s="34">
        <v>0</v>
      </c>
      <c r="F2452" s="33">
        <v>74</v>
      </c>
      <c r="G2452" s="33">
        <v>286</v>
      </c>
      <c r="H2452" s="32">
        <v>0</v>
      </c>
    </row>
    <row r="2453" spans="1:8" s="170" customFormat="1" x14ac:dyDescent="0.35">
      <c r="A2453" s="197" t="s">
        <v>1061</v>
      </c>
      <c r="B2453" s="66">
        <v>44342</v>
      </c>
      <c r="C2453" s="33">
        <v>81</v>
      </c>
      <c r="D2453" s="33">
        <v>868</v>
      </c>
      <c r="E2453" s="34">
        <v>0</v>
      </c>
      <c r="F2453" s="33">
        <v>23</v>
      </c>
      <c r="G2453" s="33">
        <v>153</v>
      </c>
      <c r="H2453" s="32">
        <v>0</v>
      </c>
    </row>
    <row r="2454" spans="1:8" s="170" customFormat="1" x14ac:dyDescent="0.35">
      <c r="A2454" s="197" t="s">
        <v>1062</v>
      </c>
      <c r="B2454" s="66">
        <v>44342</v>
      </c>
      <c r="C2454" s="33">
        <v>88</v>
      </c>
      <c r="D2454" s="33">
        <v>982</v>
      </c>
      <c r="E2454" s="34">
        <v>0</v>
      </c>
      <c r="F2454" s="33">
        <v>64</v>
      </c>
      <c r="G2454" s="33">
        <v>193</v>
      </c>
      <c r="H2454" s="32">
        <v>0</v>
      </c>
    </row>
    <row r="2455" spans="1:8" s="170" customFormat="1" x14ac:dyDescent="0.35">
      <c r="A2455" s="197" t="s">
        <v>1063</v>
      </c>
      <c r="B2455" s="66">
        <v>44342</v>
      </c>
      <c r="C2455" s="33">
        <v>165</v>
      </c>
      <c r="D2455" s="33">
        <v>886</v>
      </c>
      <c r="E2455" s="34">
        <v>0</v>
      </c>
      <c r="F2455" s="33">
        <v>55</v>
      </c>
      <c r="G2455" s="33">
        <v>180</v>
      </c>
      <c r="H2455" s="32">
        <v>0</v>
      </c>
    </row>
    <row r="2456" spans="1:8" s="170" customFormat="1" x14ac:dyDescent="0.35">
      <c r="A2456" s="197" t="s">
        <v>1057</v>
      </c>
      <c r="B2456" s="66">
        <v>44343</v>
      </c>
      <c r="C2456" s="33">
        <v>428</v>
      </c>
      <c r="D2456" s="33">
        <v>2633</v>
      </c>
      <c r="E2456" s="34">
        <v>0</v>
      </c>
      <c r="F2456" s="33">
        <v>66</v>
      </c>
      <c r="G2456" s="33">
        <v>178</v>
      </c>
      <c r="H2456" s="32">
        <v>0</v>
      </c>
    </row>
    <row r="2457" spans="1:8" s="170" customFormat="1" x14ac:dyDescent="0.35">
      <c r="A2457" s="197" t="s">
        <v>1059</v>
      </c>
      <c r="B2457" s="66">
        <v>44343</v>
      </c>
      <c r="C2457" s="33">
        <v>157</v>
      </c>
      <c r="D2457" s="33">
        <v>1256</v>
      </c>
      <c r="E2457" s="34">
        <v>0</v>
      </c>
      <c r="F2457" s="33">
        <v>50</v>
      </c>
      <c r="G2457" s="33">
        <v>254</v>
      </c>
      <c r="H2457" s="32">
        <v>0</v>
      </c>
    </row>
    <row r="2458" spans="1:8" s="170" customFormat="1" x14ac:dyDescent="0.35">
      <c r="A2458" s="197" t="s">
        <v>1060</v>
      </c>
      <c r="B2458" s="66">
        <v>44343</v>
      </c>
      <c r="C2458" s="33">
        <v>117</v>
      </c>
      <c r="D2458" s="33">
        <v>1280</v>
      </c>
      <c r="E2458" s="34">
        <v>0</v>
      </c>
      <c r="F2458" s="33">
        <v>69</v>
      </c>
      <c r="G2458" s="33">
        <v>265</v>
      </c>
      <c r="H2458" s="32">
        <v>0</v>
      </c>
    </row>
    <row r="2459" spans="1:8" s="170" customFormat="1" x14ac:dyDescent="0.35">
      <c r="A2459" s="197" t="s">
        <v>1061</v>
      </c>
      <c r="B2459" s="66">
        <v>44343</v>
      </c>
      <c r="C2459" s="33">
        <v>82</v>
      </c>
      <c r="D2459" s="33">
        <v>854</v>
      </c>
      <c r="E2459" s="34">
        <v>0</v>
      </c>
      <c r="F2459" s="33">
        <v>21</v>
      </c>
      <c r="G2459" s="33">
        <v>160</v>
      </c>
      <c r="H2459" s="32">
        <v>0</v>
      </c>
    </row>
    <row r="2460" spans="1:8" s="170" customFormat="1" x14ac:dyDescent="0.35">
      <c r="A2460" s="197" t="s">
        <v>1062</v>
      </c>
      <c r="B2460" s="66">
        <v>44343</v>
      </c>
      <c r="C2460" s="33">
        <v>78</v>
      </c>
      <c r="D2460" s="33">
        <v>938</v>
      </c>
      <c r="E2460" s="34">
        <v>0</v>
      </c>
      <c r="F2460" s="33">
        <v>74</v>
      </c>
      <c r="G2460" s="33">
        <v>239</v>
      </c>
      <c r="H2460" s="32">
        <v>0</v>
      </c>
    </row>
    <row r="2461" spans="1:8" s="170" customFormat="1" x14ac:dyDescent="0.35">
      <c r="A2461" s="197" t="s">
        <v>1063</v>
      </c>
      <c r="B2461" s="66">
        <v>44343</v>
      </c>
      <c r="C2461" s="33">
        <v>166</v>
      </c>
      <c r="D2461" s="33">
        <v>875</v>
      </c>
      <c r="E2461" s="34">
        <v>0</v>
      </c>
      <c r="F2461" s="33">
        <v>54</v>
      </c>
      <c r="G2461" s="33">
        <v>201</v>
      </c>
      <c r="H2461" s="32">
        <v>0</v>
      </c>
    </row>
    <row r="2462" spans="1:8" s="170" customFormat="1" x14ac:dyDescent="0.35">
      <c r="A2462" s="197" t="s">
        <v>1057</v>
      </c>
      <c r="B2462" s="66">
        <v>44344</v>
      </c>
      <c r="C2462" s="33">
        <v>413</v>
      </c>
      <c r="D2462" s="33">
        <v>2637</v>
      </c>
      <c r="E2462" s="34">
        <v>0</v>
      </c>
      <c r="F2462" s="33">
        <v>74</v>
      </c>
      <c r="G2462" s="33">
        <v>182</v>
      </c>
      <c r="H2462" s="32">
        <v>0</v>
      </c>
    </row>
    <row r="2463" spans="1:8" s="170" customFormat="1" x14ac:dyDescent="0.35">
      <c r="A2463" s="197" t="s">
        <v>1059</v>
      </c>
      <c r="B2463" s="66">
        <v>44344</v>
      </c>
      <c r="C2463" s="33">
        <v>144</v>
      </c>
      <c r="D2463" s="33">
        <v>1251</v>
      </c>
      <c r="E2463" s="34">
        <v>0</v>
      </c>
      <c r="F2463" s="33">
        <v>59</v>
      </c>
      <c r="G2463" s="33">
        <v>261</v>
      </c>
      <c r="H2463" s="32">
        <v>0</v>
      </c>
    </row>
    <row r="2464" spans="1:8" s="170" customFormat="1" x14ac:dyDescent="0.35">
      <c r="A2464" s="197" t="s">
        <v>1060</v>
      </c>
      <c r="B2464" s="66">
        <v>44344</v>
      </c>
      <c r="C2464" s="33">
        <v>122</v>
      </c>
      <c r="D2464" s="33">
        <v>1263</v>
      </c>
      <c r="E2464" s="34">
        <v>0</v>
      </c>
      <c r="F2464" s="33">
        <v>68</v>
      </c>
      <c r="G2464" s="33">
        <v>282</v>
      </c>
      <c r="H2464" s="32">
        <v>0</v>
      </c>
    </row>
    <row r="2465" spans="1:8" s="170" customFormat="1" x14ac:dyDescent="0.35">
      <c r="A2465" s="197" t="s">
        <v>1061</v>
      </c>
      <c r="B2465" s="66">
        <v>44344</v>
      </c>
      <c r="C2465" s="33">
        <v>72</v>
      </c>
      <c r="D2465" s="33">
        <v>862</v>
      </c>
      <c r="E2465" s="34">
        <v>0</v>
      </c>
      <c r="F2465" s="33">
        <v>30</v>
      </c>
      <c r="G2465" s="33">
        <v>151</v>
      </c>
      <c r="H2465" s="32">
        <v>0</v>
      </c>
    </row>
    <row r="2466" spans="1:8" s="170" customFormat="1" x14ac:dyDescent="0.35">
      <c r="A2466" s="197" t="s">
        <v>1062</v>
      </c>
      <c r="B2466" s="66">
        <v>44344</v>
      </c>
      <c r="C2466" s="33">
        <v>86</v>
      </c>
      <c r="D2466" s="33">
        <v>925</v>
      </c>
      <c r="E2466" s="34">
        <v>0</v>
      </c>
      <c r="F2466" s="33">
        <v>68</v>
      </c>
      <c r="G2466" s="33">
        <v>243</v>
      </c>
      <c r="H2466" s="32">
        <v>0</v>
      </c>
    </row>
    <row r="2467" spans="1:8" s="170" customFormat="1" x14ac:dyDescent="0.35">
      <c r="A2467" s="197" t="s">
        <v>1063</v>
      </c>
      <c r="B2467" s="66">
        <v>44344</v>
      </c>
      <c r="C2467" s="33">
        <v>166</v>
      </c>
      <c r="D2467" s="33">
        <v>882</v>
      </c>
      <c r="E2467" s="34">
        <v>0</v>
      </c>
      <c r="F2467" s="33">
        <v>54</v>
      </c>
      <c r="G2467" s="33">
        <v>194</v>
      </c>
      <c r="H2467" s="32">
        <v>0</v>
      </c>
    </row>
    <row r="2468" spans="1:8" s="170" customFormat="1" x14ac:dyDescent="0.35">
      <c r="A2468" s="197" t="s">
        <v>1057</v>
      </c>
      <c r="B2468" s="66">
        <v>44345</v>
      </c>
      <c r="C2468" s="33">
        <v>409</v>
      </c>
      <c r="D2468" s="33">
        <v>2555</v>
      </c>
      <c r="E2468" s="34">
        <v>0</v>
      </c>
      <c r="F2468" s="33">
        <v>80</v>
      </c>
      <c r="G2468" s="33">
        <v>257</v>
      </c>
      <c r="H2468" s="32">
        <v>0</v>
      </c>
    </row>
    <row r="2469" spans="1:8" s="170" customFormat="1" x14ac:dyDescent="0.35">
      <c r="A2469" s="197" t="s">
        <v>1059</v>
      </c>
      <c r="B2469" s="66">
        <v>44345</v>
      </c>
      <c r="C2469" s="33">
        <v>135</v>
      </c>
      <c r="D2469" s="33">
        <v>1215</v>
      </c>
      <c r="E2469" s="34">
        <v>0</v>
      </c>
      <c r="F2469" s="33">
        <v>68</v>
      </c>
      <c r="G2469" s="33">
        <v>269</v>
      </c>
      <c r="H2469" s="32">
        <v>0</v>
      </c>
    </row>
    <row r="2470" spans="1:8" s="170" customFormat="1" x14ac:dyDescent="0.35">
      <c r="A2470" s="197" t="s">
        <v>1060</v>
      </c>
      <c r="B2470" s="66">
        <v>44345</v>
      </c>
      <c r="C2470" s="33">
        <v>110</v>
      </c>
      <c r="D2470" s="33">
        <v>1225</v>
      </c>
      <c r="E2470" s="34">
        <v>0</v>
      </c>
      <c r="F2470" s="33">
        <v>80</v>
      </c>
      <c r="G2470" s="33">
        <v>291</v>
      </c>
      <c r="H2470" s="32">
        <v>0</v>
      </c>
    </row>
    <row r="2471" spans="1:8" s="170" customFormat="1" x14ac:dyDescent="0.35">
      <c r="A2471" s="197" t="s">
        <v>1061</v>
      </c>
      <c r="B2471" s="66">
        <v>44345</v>
      </c>
      <c r="C2471" s="33">
        <v>69</v>
      </c>
      <c r="D2471" s="33">
        <v>784</v>
      </c>
      <c r="E2471" s="34">
        <v>0</v>
      </c>
      <c r="F2471" s="33">
        <v>33</v>
      </c>
      <c r="G2471" s="33">
        <v>229</v>
      </c>
      <c r="H2471" s="32">
        <v>0</v>
      </c>
    </row>
    <row r="2472" spans="1:8" s="170" customFormat="1" x14ac:dyDescent="0.35">
      <c r="A2472" s="197" t="s">
        <v>1062</v>
      </c>
      <c r="B2472" s="66">
        <v>44345</v>
      </c>
      <c r="C2472" s="33">
        <v>84</v>
      </c>
      <c r="D2472" s="33">
        <v>884</v>
      </c>
      <c r="E2472" s="34">
        <v>0</v>
      </c>
      <c r="F2472" s="33">
        <v>71</v>
      </c>
      <c r="G2472" s="33">
        <v>298</v>
      </c>
      <c r="H2472" s="32">
        <v>0</v>
      </c>
    </row>
    <row r="2473" spans="1:8" s="170" customFormat="1" x14ac:dyDescent="0.35">
      <c r="A2473" s="197" t="s">
        <v>1063</v>
      </c>
      <c r="B2473" s="66">
        <v>44345</v>
      </c>
      <c r="C2473" s="33">
        <v>160</v>
      </c>
      <c r="D2473" s="33">
        <v>855</v>
      </c>
      <c r="E2473" s="34">
        <v>0</v>
      </c>
      <c r="F2473" s="33">
        <v>60</v>
      </c>
      <c r="G2473" s="33">
        <v>217</v>
      </c>
      <c r="H2473" s="32">
        <v>0</v>
      </c>
    </row>
    <row r="2474" spans="1:8" s="170" customFormat="1" x14ac:dyDescent="0.35">
      <c r="A2474" s="197" t="s">
        <v>1057</v>
      </c>
      <c r="B2474" s="66">
        <v>44346</v>
      </c>
      <c r="C2474" s="33">
        <v>387</v>
      </c>
      <c r="D2474" s="33">
        <v>2395</v>
      </c>
      <c r="E2474" s="34">
        <v>0</v>
      </c>
      <c r="F2474" s="33">
        <v>101</v>
      </c>
      <c r="G2474" s="33">
        <v>389</v>
      </c>
      <c r="H2474" s="32">
        <v>0</v>
      </c>
    </row>
    <row r="2475" spans="1:8" s="170" customFormat="1" x14ac:dyDescent="0.35">
      <c r="A2475" s="197" t="s">
        <v>1059</v>
      </c>
      <c r="B2475" s="66">
        <v>44346</v>
      </c>
      <c r="C2475" s="33">
        <v>136</v>
      </c>
      <c r="D2475" s="33">
        <v>1164</v>
      </c>
      <c r="E2475" s="34">
        <v>0</v>
      </c>
      <c r="F2475" s="33">
        <v>74</v>
      </c>
      <c r="G2475" s="33">
        <v>296</v>
      </c>
      <c r="H2475" s="32">
        <v>0</v>
      </c>
    </row>
    <row r="2476" spans="1:8" s="170" customFormat="1" x14ac:dyDescent="0.35">
      <c r="A2476" s="197" t="s">
        <v>1060</v>
      </c>
      <c r="B2476" s="66">
        <v>44346</v>
      </c>
      <c r="C2476" s="33">
        <v>99</v>
      </c>
      <c r="D2476" s="33">
        <v>1172</v>
      </c>
      <c r="E2476" s="34">
        <v>0</v>
      </c>
      <c r="F2476" s="33">
        <v>87</v>
      </c>
      <c r="G2476" s="33">
        <v>346</v>
      </c>
      <c r="H2476" s="32">
        <v>0</v>
      </c>
    </row>
    <row r="2477" spans="1:8" s="170" customFormat="1" x14ac:dyDescent="0.35">
      <c r="A2477" s="197" t="s">
        <v>1061</v>
      </c>
      <c r="B2477" s="66">
        <v>44346</v>
      </c>
      <c r="C2477" s="33">
        <v>75</v>
      </c>
      <c r="D2477" s="33">
        <v>757</v>
      </c>
      <c r="E2477" s="34">
        <v>0</v>
      </c>
      <c r="F2477" s="33">
        <v>29</v>
      </c>
      <c r="G2477" s="33">
        <v>249</v>
      </c>
      <c r="H2477" s="32">
        <v>0</v>
      </c>
    </row>
    <row r="2478" spans="1:8" s="170" customFormat="1" x14ac:dyDescent="0.35">
      <c r="A2478" s="197" t="s">
        <v>1062</v>
      </c>
      <c r="B2478" s="66">
        <v>44346</v>
      </c>
      <c r="C2478" s="33">
        <v>75</v>
      </c>
      <c r="D2478" s="33">
        <v>902</v>
      </c>
      <c r="E2478" s="34">
        <v>0</v>
      </c>
      <c r="F2478" s="33">
        <v>79</v>
      </c>
      <c r="G2478" s="33">
        <v>272</v>
      </c>
      <c r="H2478" s="32">
        <v>0</v>
      </c>
    </row>
    <row r="2479" spans="1:8" s="170" customFormat="1" x14ac:dyDescent="0.35">
      <c r="A2479" s="197" t="s">
        <v>1063</v>
      </c>
      <c r="B2479" s="66">
        <v>44346</v>
      </c>
      <c r="C2479" s="33">
        <v>158</v>
      </c>
      <c r="D2479" s="33">
        <v>847</v>
      </c>
      <c r="E2479" s="34">
        <v>0</v>
      </c>
      <c r="F2479" s="33">
        <v>62</v>
      </c>
      <c r="G2479" s="33">
        <v>221</v>
      </c>
      <c r="H2479" s="32">
        <v>0</v>
      </c>
    </row>
    <row r="2480" spans="1:8" s="170" customFormat="1" x14ac:dyDescent="0.35">
      <c r="A2480" s="197" t="s">
        <v>1057</v>
      </c>
      <c r="B2480" s="66">
        <v>44347</v>
      </c>
      <c r="C2480" s="33">
        <v>379</v>
      </c>
      <c r="D2480" s="33">
        <v>2388</v>
      </c>
      <c r="E2480" s="34">
        <v>0</v>
      </c>
      <c r="F2480" s="33">
        <v>107</v>
      </c>
      <c r="G2480" s="33">
        <v>376</v>
      </c>
      <c r="H2480" s="32">
        <v>0</v>
      </c>
    </row>
    <row r="2481" spans="1:8" s="170" customFormat="1" x14ac:dyDescent="0.35">
      <c r="A2481" s="197" t="s">
        <v>1059</v>
      </c>
      <c r="B2481" s="66">
        <v>44347</v>
      </c>
      <c r="C2481" s="33">
        <v>139</v>
      </c>
      <c r="D2481" s="33">
        <v>1114</v>
      </c>
      <c r="E2481" s="34">
        <v>0</v>
      </c>
      <c r="F2481" s="33">
        <v>70</v>
      </c>
      <c r="G2481" s="33">
        <v>339</v>
      </c>
      <c r="H2481" s="32">
        <v>0</v>
      </c>
    </row>
    <row r="2482" spans="1:8" s="170" customFormat="1" x14ac:dyDescent="0.35">
      <c r="A2482" s="197" t="s">
        <v>1060</v>
      </c>
      <c r="B2482" s="66">
        <v>44347</v>
      </c>
      <c r="C2482" s="33">
        <v>109</v>
      </c>
      <c r="D2482" s="33">
        <v>1157</v>
      </c>
      <c r="E2482" s="34">
        <v>0</v>
      </c>
      <c r="F2482" s="33">
        <v>77</v>
      </c>
      <c r="G2482" s="33">
        <v>356</v>
      </c>
      <c r="H2482" s="32">
        <v>0</v>
      </c>
    </row>
    <row r="2483" spans="1:8" s="170" customFormat="1" x14ac:dyDescent="0.35">
      <c r="A2483" s="197" t="s">
        <v>1061</v>
      </c>
      <c r="B2483" s="66">
        <v>44347</v>
      </c>
      <c r="C2483" s="33">
        <v>70</v>
      </c>
      <c r="D2483" s="33">
        <v>755</v>
      </c>
      <c r="E2483" s="34">
        <v>0</v>
      </c>
      <c r="F2483" s="33">
        <v>34</v>
      </c>
      <c r="G2483" s="33">
        <v>244</v>
      </c>
      <c r="H2483" s="32">
        <v>0</v>
      </c>
    </row>
    <row r="2484" spans="1:8" s="170" customFormat="1" x14ac:dyDescent="0.35">
      <c r="A2484" s="197" t="s">
        <v>1062</v>
      </c>
      <c r="B2484" s="66">
        <v>44347</v>
      </c>
      <c r="C2484" s="33">
        <v>79</v>
      </c>
      <c r="D2484" s="33">
        <v>867</v>
      </c>
      <c r="E2484" s="34">
        <v>0</v>
      </c>
      <c r="F2484" s="33">
        <v>75</v>
      </c>
      <c r="G2484" s="33">
        <v>309</v>
      </c>
      <c r="H2484" s="32">
        <v>0</v>
      </c>
    </row>
    <row r="2485" spans="1:8" s="170" customFormat="1" x14ac:dyDescent="0.35">
      <c r="A2485" s="197" t="s">
        <v>1063</v>
      </c>
      <c r="B2485" s="66">
        <v>44347</v>
      </c>
      <c r="C2485" s="33">
        <v>150</v>
      </c>
      <c r="D2485" s="33">
        <v>844</v>
      </c>
      <c r="E2485" s="34">
        <v>0</v>
      </c>
      <c r="F2485" s="33">
        <v>70</v>
      </c>
      <c r="G2485" s="33">
        <v>225</v>
      </c>
      <c r="H2485" s="32">
        <v>0</v>
      </c>
    </row>
    <row r="2486" spans="1:8" s="170" customFormat="1" x14ac:dyDescent="0.35">
      <c r="A2486" s="197" t="s">
        <v>1057</v>
      </c>
      <c r="B2486" s="66">
        <v>44348</v>
      </c>
      <c r="C2486" s="33">
        <v>384</v>
      </c>
      <c r="D2486" s="33">
        <v>2466</v>
      </c>
      <c r="E2486" s="34">
        <v>0</v>
      </c>
      <c r="F2486" s="33">
        <v>105</v>
      </c>
      <c r="G2486" s="33">
        <v>321</v>
      </c>
      <c r="H2486" s="32">
        <v>0</v>
      </c>
    </row>
    <row r="2487" spans="1:8" s="170" customFormat="1" x14ac:dyDescent="0.35">
      <c r="A2487" s="197" t="s">
        <v>1059</v>
      </c>
      <c r="B2487" s="66">
        <v>44348</v>
      </c>
      <c r="C2487" s="33">
        <v>141</v>
      </c>
      <c r="D2487" s="33">
        <v>1150</v>
      </c>
      <c r="E2487" s="34">
        <v>0</v>
      </c>
      <c r="F2487" s="33">
        <v>64</v>
      </c>
      <c r="G2487" s="33">
        <v>334</v>
      </c>
      <c r="H2487" s="32">
        <v>0</v>
      </c>
    </row>
    <row r="2488" spans="1:8" s="170" customFormat="1" x14ac:dyDescent="0.35">
      <c r="A2488" s="197" t="s">
        <v>1060</v>
      </c>
      <c r="B2488" s="66">
        <v>44348</v>
      </c>
      <c r="C2488" s="33">
        <v>113</v>
      </c>
      <c r="D2488" s="33">
        <v>1188</v>
      </c>
      <c r="E2488" s="34">
        <v>0</v>
      </c>
      <c r="F2488" s="33">
        <v>73</v>
      </c>
      <c r="G2488" s="33">
        <v>312</v>
      </c>
      <c r="H2488" s="32">
        <v>0</v>
      </c>
    </row>
    <row r="2489" spans="1:8" s="170" customFormat="1" x14ac:dyDescent="0.35">
      <c r="A2489" s="197" t="s">
        <v>1061</v>
      </c>
      <c r="B2489" s="66">
        <v>44348</v>
      </c>
      <c r="C2489" s="33">
        <v>72</v>
      </c>
      <c r="D2489" s="33">
        <v>797</v>
      </c>
      <c r="E2489" s="34">
        <v>0</v>
      </c>
      <c r="F2489" s="33">
        <v>28</v>
      </c>
      <c r="G2489" s="33">
        <v>191</v>
      </c>
      <c r="H2489" s="32">
        <v>0</v>
      </c>
    </row>
    <row r="2490" spans="1:8" s="170" customFormat="1" x14ac:dyDescent="0.35">
      <c r="A2490" s="197" t="s">
        <v>1062</v>
      </c>
      <c r="B2490" s="66">
        <v>44348</v>
      </c>
      <c r="C2490" s="33">
        <v>86</v>
      </c>
      <c r="D2490" s="33">
        <v>930</v>
      </c>
      <c r="E2490" s="34">
        <v>0</v>
      </c>
      <c r="F2490" s="33">
        <v>68</v>
      </c>
      <c r="G2490" s="33">
        <v>236</v>
      </c>
      <c r="H2490" s="32">
        <v>0</v>
      </c>
    </row>
    <row r="2491" spans="1:8" s="170" customFormat="1" x14ac:dyDescent="0.35">
      <c r="A2491" s="197" t="s">
        <v>1063</v>
      </c>
      <c r="B2491" s="66">
        <v>44348</v>
      </c>
      <c r="C2491" s="33">
        <v>163</v>
      </c>
      <c r="D2491" s="33">
        <v>841</v>
      </c>
      <c r="E2491" s="34">
        <v>0</v>
      </c>
      <c r="F2491" s="33">
        <v>57</v>
      </c>
      <c r="G2491" s="33">
        <v>233</v>
      </c>
      <c r="H2491" s="32">
        <v>0</v>
      </c>
    </row>
    <row r="2492" spans="1:8" x14ac:dyDescent="0.35">
      <c r="A2492" s="197" t="s">
        <v>1057</v>
      </c>
      <c r="B2492" s="66">
        <v>44349</v>
      </c>
      <c r="C2492" s="33">
        <v>397</v>
      </c>
      <c r="D2492" s="33">
        <v>2600</v>
      </c>
      <c r="E2492" s="34">
        <v>0</v>
      </c>
      <c r="F2492" s="33">
        <v>93</v>
      </c>
      <c r="G2492" s="33">
        <v>204</v>
      </c>
      <c r="H2492" s="32">
        <v>0</v>
      </c>
    </row>
    <row r="2493" spans="1:8" x14ac:dyDescent="0.35">
      <c r="A2493" s="197" t="s">
        <v>1059</v>
      </c>
      <c r="B2493" s="66">
        <v>44349</v>
      </c>
      <c r="C2493" s="33">
        <v>141</v>
      </c>
      <c r="D2493" s="33">
        <v>1226</v>
      </c>
      <c r="E2493" s="34">
        <v>0</v>
      </c>
      <c r="F2493" s="33">
        <v>62</v>
      </c>
      <c r="G2493" s="33">
        <v>287</v>
      </c>
      <c r="H2493" s="32">
        <v>0</v>
      </c>
    </row>
    <row r="2494" spans="1:8" x14ac:dyDescent="0.35">
      <c r="A2494" s="197" t="s">
        <v>1060</v>
      </c>
      <c r="B2494" s="66">
        <v>44349</v>
      </c>
      <c r="C2494" s="33">
        <v>119</v>
      </c>
      <c r="D2494" s="33">
        <v>1281</v>
      </c>
      <c r="E2494" s="34">
        <v>0</v>
      </c>
      <c r="F2494" s="33">
        <v>72</v>
      </c>
      <c r="G2494" s="33">
        <v>269</v>
      </c>
      <c r="H2494" s="32">
        <v>0</v>
      </c>
    </row>
    <row r="2495" spans="1:8" x14ac:dyDescent="0.35">
      <c r="A2495" s="197" t="s">
        <v>1061</v>
      </c>
      <c r="B2495" s="66">
        <v>44349</v>
      </c>
      <c r="C2495" s="33">
        <v>73</v>
      </c>
      <c r="D2495" s="33">
        <v>856</v>
      </c>
      <c r="E2495" s="34">
        <v>0</v>
      </c>
      <c r="F2495" s="33">
        <v>27</v>
      </c>
      <c r="G2495" s="33">
        <v>163</v>
      </c>
      <c r="H2495" s="32">
        <v>0</v>
      </c>
    </row>
    <row r="2496" spans="1:8" x14ac:dyDescent="0.35">
      <c r="A2496" s="197" t="s">
        <v>1062</v>
      </c>
      <c r="B2496" s="66">
        <v>44349</v>
      </c>
      <c r="C2496" s="33">
        <v>97</v>
      </c>
      <c r="D2496" s="33">
        <v>953</v>
      </c>
      <c r="E2496" s="34">
        <v>0</v>
      </c>
      <c r="F2496" s="33">
        <v>57</v>
      </c>
      <c r="G2496" s="33">
        <v>225</v>
      </c>
      <c r="H2496" s="32">
        <v>0</v>
      </c>
    </row>
    <row r="2497" spans="1:8" x14ac:dyDescent="0.35">
      <c r="A2497" s="197" t="s">
        <v>1063</v>
      </c>
      <c r="B2497" s="66">
        <v>44349</v>
      </c>
      <c r="C2497" s="33">
        <v>159</v>
      </c>
      <c r="D2497" s="33">
        <v>890</v>
      </c>
      <c r="E2497" s="34">
        <v>0</v>
      </c>
      <c r="F2497" s="33">
        <v>61</v>
      </c>
      <c r="G2497" s="33">
        <v>187</v>
      </c>
      <c r="H2497" s="32">
        <v>0</v>
      </c>
    </row>
    <row r="2498" spans="1:8" x14ac:dyDescent="0.35">
      <c r="A2498" s="197" t="s">
        <v>1057</v>
      </c>
      <c r="B2498" s="66">
        <v>44350</v>
      </c>
      <c r="C2498" s="33">
        <v>399</v>
      </c>
      <c r="D2498" s="33">
        <v>2614</v>
      </c>
      <c r="E2498" s="34">
        <v>0</v>
      </c>
      <c r="F2498" s="33">
        <v>91</v>
      </c>
      <c r="G2498" s="33">
        <v>190</v>
      </c>
      <c r="H2498" s="32">
        <v>0</v>
      </c>
    </row>
    <row r="2499" spans="1:8" x14ac:dyDescent="0.35">
      <c r="A2499" s="197" t="s">
        <v>1059</v>
      </c>
      <c r="B2499" s="66">
        <v>44350</v>
      </c>
      <c r="C2499" s="33">
        <v>139</v>
      </c>
      <c r="D2499" s="33">
        <v>1237</v>
      </c>
      <c r="E2499" s="34">
        <v>0</v>
      </c>
      <c r="F2499" s="33">
        <v>64</v>
      </c>
      <c r="G2499" s="33">
        <v>275</v>
      </c>
      <c r="H2499" s="32">
        <v>0</v>
      </c>
    </row>
    <row r="2500" spans="1:8" x14ac:dyDescent="0.35">
      <c r="A2500" s="197" t="s">
        <v>1060</v>
      </c>
      <c r="B2500" s="66">
        <v>44350</v>
      </c>
      <c r="C2500" s="33">
        <v>126</v>
      </c>
      <c r="D2500" s="33">
        <v>1298</v>
      </c>
      <c r="E2500" s="34">
        <v>0</v>
      </c>
      <c r="F2500" s="33">
        <v>64</v>
      </c>
      <c r="G2500" s="33">
        <v>275</v>
      </c>
      <c r="H2500" s="32">
        <v>0</v>
      </c>
    </row>
    <row r="2501" spans="1:8" x14ac:dyDescent="0.35">
      <c r="A2501" s="197" t="s">
        <v>1061</v>
      </c>
      <c r="B2501" s="66">
        <v>44350</v>
      </c>
      <c r="C2501" s="33">
        <v>75</v>
      </c>
      <c r="D2501" s="33">
        <v>890</v>
      </c>
      <c r="E2501" s="34">
        <v>0</v>
      </c>
      <c r="F2501" s="33">
        <v>29</v>
      </c>
      <c r="G2501" s="33">
        <v>138</v>
      </c>
      <c r="H2501" s="32">
        <v>0</v>
      </c>
    </row>
    <row r="2502" spans="1:8" x14ac:dyDescent="0.35">
      <c r="A2502" s="197" t="s">
        <v>1062</v>
      </c>
      <c r="B2502" s="66">
        <v>44350</v>
      </c>
      <c r="C2502" s="33">
        <v>86</v>
      </c>
      <c r="D2502" s="33">
        <v>1007</v>
      </c>
      <c r="E2502" s="34">
        <v>0</v>
      </c>
      <c r="F2502" s="33">
        <v>66</v>
      </c>
      <c r="G2502" s="33">
        <v>212</v>
      </c>
      <c r="H2502" s="32">
        <v>0</v>
      </c>
    </row>
    <row r="2503" spans="1:8" x14ac:dyDescent="0.35">
      <c r="A2503" s="197" t="s">
        <v>1063</v>
      </c>
      <c r="B2503" s="66">
        <v>44350</v>
      </c>
      <c r="C2503" s="33">
        <v>159</v>
      </c>
      <c r="D2503" s="33">
        <v>890</v>
      </c>
      <c r="E2503" s="34">
        <v>0</v>
      </c>
      <c r="F2503" s="33">
        <v>61</v>
      </c>
      <c r="G2503" s="33">
        <v>188</v>
      </c>
      <c r="H2503" s="32">
        <v>0</v>
      </c>
    </row>
    <row r="2504" spans="1:8" x14ac:dyDescent="0.35">
      <c r="A2504" s="197" t="s">
        <v>1057</v>
      </c>
      <c r="B2504" s="66">
        <v>44351</v>
      </c>
      <c r="C2504" s="33">
        <v>385</v>
      </c>
      <c r="D2504" s="33">
        <v>2588</v>
      </c>
      <c r="E2504" s="34">
        <v>0</v>
      </c>
      <c r="F2504" s="33">
        <v>105</v>
      </c>
      <c r="G2504" s="33">
        <v>209</v>
      </c>
      <c r="H2504" s="32">
        <v>0</v>
      </c>
    </row>
    <row r="2505" spans="1:8" x14ac:dyDescent="0.35">
      <c r="A2505" s="197" t="s">
        <v>1059</v>
      </c>
      <c r="B2505" s="66">
        <v>44351</v>
      </c>
      <c r="C2505" s="33">
        <v>146</v>
      </c>
      <c r="D2505" s="33">
        <v>1271</v>
      </c>
      <c r="E2505" s="34">
        <v>0</v>
      </c>
      <c r="F2505" s="33">
        <v>64</v>
      </c>
      <c r="G2505" s="33">
        <v>259</v>
      </c>
      <c r="H2505" s="32">
        <v>0</v>
      </c>
    </row>
    <row r="2506" spans="1:8" x14ac:dyDescent="0.35">
      <c r="A2506" s="197" t="s">
        <v>1060</v>
      </c>
      <c r="B2506" s="66">
        <v>44351</v>
      </c>
      <c r="C2506" s="33">
        <v>119</v>
      </c>
      <c r="D2506" s="33">
        <v>1273</v>
      </c>
      <c r="E2506" s="34">
        <v>0</v>
      </c>
      <c r="F2506" s="33">
        <v>71</v>
      </c>
      <c r="G2506" s="33">
        <v>292</v>
      </c>
      <c r="H2506" s="32">
        <v>0</v>
      </c>
    </row>
    <row r="2507" spans="1:8" x14ac:dyDescent="0.35">
      <c r="A2507" s="197" t="s">
        <v>1061</v>
      </c>
      <c r="B2507" s="66">
        <v>44351</v>
      </c>
      <c r="C2507" s="33">
        <v>71</v>
      </c>
      <c r="D2507" s="33">
        <v>879</v>
      </c>
      <c r="E2507" s="34">
        <v>0</v>
      </c>
      <c r="F2507" s="33">
        <v>28</v>
      </c>
      <c r="G2507" s="33">
        <v>141</v>
      </c>
      <c r="H2507" s="32">
        <v>0</v>
      </c>
    </row>
    <row r="2508" spans="1:8" x14ac:dyDescent="0.35">
      <c r="A2508" s="197" t="s">
        <v>1062</v>
      </c>
      <c r="B2508" s="66">
        <v>44351</v>
      </c>
      <c r="C2508" s="33">
        <v>89</v>
      </c>
      <c r="D2508" s="33">
        <v>944</v>
      </c>
      <c r="E2508" s="34">
        <v>0</v>
      </c>
      <c r="F2508" s="33">
        <v>63</v>
      </c>
      <c r="G2508" s="33">
        <v>241</v>
      </c>
      <c r="H2508" s="32">
        <v>0</v>
      </c>
    </row>
    <row r="2509" spans="1:8" x14ac:dyDescent="0.35">
      <c r="A2509" s="197" t="s">
        <v>1063</v>
      </c>
      <c r="B2509" s="66">
        <v>44351</v>
      </c>
      <c r="C2509" s="33">
        <v>162</v>
      </c>
      <c r="D2509" s="33">
        <v>897</v>
      </c>
      <c r="E2509" s="34">
        <v>0</v>
      </c>
      <c r="F2509" s="33">
        <v>58</v>
      </c>
      <c r="G2509" s="33">
        <v>176</v>
      </c>
      <c r="H2509" s="32">
        <v>0</v>
      </c>
    </row>
    <row r="2510" spans="1:8" x14ac:dyDescent="0.35">
      <c r="A2510" s="197" t="s">
        <v>1057</v>
      </c>
      <c r="B2510" s="66">
        <v>44352</v>
      </c>
      <c r="C2510" s="33">
        <v>386</v>
      </c>
      <c r="D2510" s="33">
        <v>2526</v>
      </c>
      <c r="E2510" s="34">
        <v>0</v>
      </c>
      <c r="F2510" s="33">
        <v>107</v>
      </c>
      <c r="G2510" s="33">
        <v>270</v>
      </c>
      <c r="H2510" s="32">
        <v>0</v>
      </c>
    </row>
    <row r="2511" spans="1:8" x14ac:dyDescent="0.35">
      <c r="A2511" s="197" t="s">
        <v>1059</v>
      </c>
      <c r="B2511" s="66">
        <v>44352</v>
      </c>
      <c r="C2511" s="33">
        <v>145</v>
      </c>
      <c r="D2511" s="33">
        <v>1255</v>
      </c>
      <c r="E2511" s="34">
        <v>0</v>
      </c>
      <c r="F2511" s="33">
        <v>63</v>
      </c>
      <c r="G2511" s="33">
        <v>212</v>
      </c>
      <c r="H2511" s="32">
        <v>0</v>
      </c>
    </row>
    <row r="2512" spans="1:8" x14ac:dyDescent="0.35">
      <c r="A2512" s="197" t="s">
        <v>1060</v>
      </c>
      <c r="B2512" s="66">
        <v>44352</v>
      </c>
      <c r="C2512" s="33">
        <v>119</v>
      </c>
      <c r="D2512" s="33">
        <v>1211</v>
      </c>
      <c r="E2512" s="34">
        <v>0</v>
      </c>
      <c r="F2512" s="33">
        <v>69</v>
      </c>
      <c r="G2512" s="33">
        <v>343</v>
      </c>
      <c r="H2512" s="32">
        <v>0</v>
      </c>
    </row>
    <row r="2513" spans="1:8" x14ac:dyDescent="0.35">
      <c r="A2513" s="197" t="s">
        <v>1061</v>
      </c>
      <c r="B2513" s="66">
        <v>44352</v>
      </c>
      <c r="C2513" s="33">
        <v>63</v>
      </c>
      <c r="D2513" s="33">
        <v>819</v>
      </c>
      <c r="E2513" s="34">
        <v>0</v>
      </c>
      <c r="F2513" s="33">
        <v>37</v>
      </c>
      <c r="G2513" s="33">
        <v>163</v>
      </c>
      <c r="H2513" s="32">
        <v>0</v>
      </c>
    </row>
    <row r="2514" spans="1:8" x14ac:dyDescent="0.35">
      <c r="A2514" s="197" t="s">
        <v>1062</v>
      </c>
      <c r="B2514" s="66">
        <v>44352</v>
      </c>
      <c r="C2514" s="33">
        <v>90</v>
      </c>
      <c r="D2514" s="33">
        <v>947</v>
      </c>
      <c r="E2514" s="34">
        <v>0</v>
      </c>
      <c r="F2514" s="33">
        <v>62</v>
      </c>
      <c r="G2514" s="33">
        <v>241</v>
      </c>
      <c r="H2514" s="32">
        <v>0</v>
      </c>
    </row>
    <row r="2515" spans="1:8" x14ac:dyDescent="0.35">
      <c r="A2515" s="197" t="s">
        <v>1063</v>
      </c>
      <c r="B2515" s="66">
        <v>44352</v>
      </c>
      <c r="C2515" s="33">
        <v>159</v>
      </c>
      <c r="D2515" s="33">
        <v>841</v>
      </c>
      <c r="E2515" s="34">
        <v>0</v>
      </c>
      <c r="F2515" s="33">
        <v>61</v>
      </c>
      <c r="G2515" s="33">
        <v>228</v>
      </c>
      <c r="H2515" s="32">
        <v>0</v>
      </c>
    </row>
    <row r="2516" spans="1:8" x14ac:dyDescent="0.35">
      <c r="A2516" s="197" t="s">
        <v>1057</v>
      </c>
      <c r="B2516" s="66">
        <v>44353</v>
      </c>
      <c r="C2516" s="33">
        <v>374</v>
      </c>
      <c r="D2516" s="33">
        <v>2441</v>
      </c>
      <c r="E2516" s="34">
        <v>0</v>
      </c>
      <c r="F2516" s="33">
        <v>113</v>
      </c>
      <c r="G2516" s="33">
        <v>322</v>
      </c>
      <c r="H2516" s="32">
        <v>0</v>
      </c>
    </row>
    <row r="2517" spans="1:8" x14ac:dyDescent="0.35">
      <c r="A2517" s="197" t="s">
        <v>1059</v>
      </c>
      <c r="B2517" s="66">
        <v>44353</v>
      </c>
      <c r="C2517" s="33">
        <v>137</v>
      </c>
      <c r="D2517" s="33">
        <v>1210</v>
      </c>
      <c r="E2517" s="34">
        <v>0</v>
      </c>
      <c r="F2517" s="33">
        <v>64</v>
      </c>
      <c r="G2517" s="33">
        <v>260</v>
      </c>
      <c r="H2517" s="32">
        <v>0</v>
      </c>
    </row>
    <row r="2518" spans="1:8" x14ac:dyDescent="0.35">
      <c r="A2518" s="197" t="s">
        <v>1060</v>
      </c>
      <c r="B2518" s="66">
        <v>44353</v>
      </c>
      <c r="C2518" s="33">
        <v>113</v>
      </c>
      <c r="D2518" s="33">
        <v>1177</v>
      </c>
      <c r="E2518" s="34">
        <v>0</v>
      </c>
      <c r="F2518" s="33">
        <v>75</v>
      </c>
      <c r="G2518" s="33">
        <v>327</v>
      </c>
      <c r="H2518" s="32">
        <v>0</v>
      </c>
    </row>
    <row r="2519" spans="1:8" x14ac:dyDescent="0.35">
      <c r="A2519" s="197" t="s">
        <v>1061</v>
      </c>
      <c r="B2519" s="66">
        <v>44353</v>
      </c>
      <c r="C2519" s="33">
        <v>65</v>
      </c>
      <c r="D2519" s="33">
        <v>768</v>
      </c>
      <c r="E2519" s="34">
        <v>0</v>
      </c>
      <c r="F2519" s="33">
        <v>32</v>
      </c>
      <c r="G2519" s="33">
        <v>198</v>
      </c>
      <c r="H2519" s="32">
        <v>0</v>
      </c>
    </row>
    <row r="2520" spans="1:8" x14ac:dyDescent="0.35">
      <c r="A2520" s="197" t="s">
        <v>1062</v>
      </c>
      <c r="B2520" s="66">
        <v>44353</v>
      </c>
      <c r="C2520" s="33">
        <v>82</v>
      </c>
      <c r="D2520" s="33">
        <v>953</v>
      </c>
      <c r="E2520" s="34">
        <v>0</v>
      </c>
      <c r="F2520" s="33">
        <v>70</v>
      </c>
      <c r="G2520" s="33">
        <v>242</v>
      </c>
      <c r="H2520" s="32">
        <v>0</v>
      </c>
    </row>
    <row r="2521" spans="1:8" x14ac:dyDescent="0.35">
      <c r="A2521" s="197" t="s">
        <v>1063</v>
      </c>
      <c r="B2521" s="66">
        <v>44353</v>
      </c>
      <c r="C2521" s="33">
        <v>141</v>
      </c>
      <c r="D2521" s="33">
        <v>821</v>
      </c>
      <c r="E2521" s="34">
        <v>0</v>
      </c>
      <c r="F2521" s="33">
        <v>79</v>
      </c>
      <c r="G2521" s="33">
        <v>240</v>
      </c>
      <c r="H2521" s="32">
        <v>0</v>
      </c>
    </row>
    <row r="2522" spans="1:8" x14ac:dyDescent="0.35">
      <c r="A2522" s="197" t="s">
        <v>1057</v>
      </c>
      <c r="B2522" s="66">
        <v>44354</v>
      </c>
      <c r="C2522" s="33">
        <v>381</v>
      </c>
      <c r="D2522" s="33">
        <v>2461</v>
      </c>
      <c r="E2522" s="34">
        <v>0</v>
      </c>
      <c r="F2522" s="33">
        <v>100</v>
      </c>
      <c r="G2522" s="33">
        <v>321</v>
      </c>
      <c r="H2522" s="32">
        <v>0</v>
      </c>
    </row>
    <row r="2523" spans="1:8" x14ac:dyDescent="0.35">
      <c r="A2523" s="197" t="s">
        <v>1059</v>
      </c>
      <c r="B2523" s="66">
        <v>44354</v>
      </c>
      <c r="C2523" s="33">
        <v>144</v>
      </c>
      <c r="D2523" s="33">
        <v>1216</v>
      </c>
      <c r="E2523" s="34">
        <v>0</v>
      </c>
      <c r="F2523" s="33">
        <v>69</v>
      </c>
      <c r="G2523" s="33">
        <v>286</v>
      </c>
      <c r="H2523" s="32">
        <v>0</v>
      </c>
    </row>
    <row r="2524" spans="1:8" x14ac:dyDescent="0.35">
      <c r="A2524" s="197" t="s">
        <v>1060</v>
      </c>
      <c r="B2524" s="66">
        <v>44354</v>
      </c>
      <c r="C2524" s="33">
        <v>109</v>
      </c>
      <c r="D2524" s="33">
        <v>1233</v>
      </c>
      <c r="E2524" s="34">
        <v>0</v>
      </c>
      <c r="F2524" s="33">
        <v>73</v>
      </c>
      <c r="G2524" s="33">
        <v>298</v>
      </c>
      <c r="H2524" s="32">
        <v>0</v>
      </c>
    </row>
    <row r="2525" spans="1:8" x14ac:dyDescent="0.35">
      <c r="A2525" s="197" t="s">
        <v>1061</v>
      </c>
      <c r="B2525" s="66">
        <v>44354</v>
      </c>
      <c r="C2525" s="33">
        <v>68</v>
      </c>
      <c r="D2525" s="33">
        <v>818</v>
      </c>
      <c r="E2525" s="34">
        <v>0</v>
      </c>
      <c r="F2525" s="33">
        <v>29</v>
      </c>
      <c r="G2525" s="33">
        <v>158</v>
      </c>
      <c r="H2525" s="32">
        <v>0</v>
      </c>
    </row>
    <row r="2526" spans="1:8" x14ac:dyDescent="0.35">
      <c r="A2526" s="197" t="s">
        <v>1062</v>
      </c>
      <c r="B2526" s="66">
        <v>44354</v>
      </c>
      <c r="C2526" s="33">
        <v>86</v>
      </c>
      <c r="D2526" s="33">
        <v>970</v>
      </c>
      <c r="E2526" s="34">
        <v>0</v>
      </c>
      <c r="F2526" s="33">
        <v>68</v>
      </c>
      <c r="G2526" s="33">
        <v>221</v>
      </c>
      <c r="H2526" s="32">
        <v>0</v>
      </c>
    </row>
    <row r="2527" spans="1:8" x14ac:dyDescent="0.35">
      <c r="A2527" s="197" t="s">
        <v>1063</v>
      </c>
      <c r="B2527" s="66">
        <v>44354</v>
      </c>
      <c r="C2527" s="33">
        <v>153</v>
      </c>
      <c r="D2527" s="33">
        <v>805</v>
      </c>
      <c r="E2527" s="34">
        <v>0</v>
      </c>
      <c r="F2527" s="33">
        <v>66</v>
      </c>
      <c r="G2527" s="33">
        <v>265</v>
      </c>
      <c r="H2527" s="32">
        <v>0</v>
      </c>
    </row>
    <row r="2528" spans="1:8" x14ac:dyDescent="0.35">
      <c r="A2528" s="197" t="s">
        <v>1057</v>
      </c>
      <c r="B2528" s="66">
        <v>44355</v>
      </c>
      <c r="C2528" s="33">
        <v>391</v>
      </c>
      <c r="D2528" s="33">
        <v>2614</v>
      </c>
      <c r="E2528" s="34">
        <v>0</v>
      </c>
      <c r="F2528" s="33">
        <v>98</v>
      </c>
      <c r="G2528" s="33">
        <v>196</v>
      </c>
      <c r="H2528" s="32">
        <v>0</v>
      </c>
    </row>
    <row r="2529" spans="1:8" x14ac:dyDescent="0.35">
      <c r="A2529" s="197" t="s">
        <v>1059</v>
      </c>
      <c r="B2529" s="66">
        <v>44355</v>
      </c>
      <c r="C2529" s="33">
        <v>145</v>
      </c>
      <c r="D2529" s="33">
        <v>1245</v>
      </c>
      <c r="E2529" s="34">
        <v>0</v>
      </c>
      <c r="F2529" s="33">
        <v>68</v>
      </c>
      <c r="G2529" s="33">
        <v>281</v>
      </c>
      <c r="H2529" s="32">
        <v>0</v>
      </c>
    </row>
    <row r="2530" spans="1:8" x14ac:dyDescent="0.35">
      <c r="A2530" s="197" t="s">
        <v>1060</v>
      </c>
      <c r="B2530" s="66">
        <v>44355</v>
      </c>
      <c r="C2530" s="33">
        <v>113</v>
      </c>
      <c r="D2530" s="33">
        <v>1307</v>
      </c>
      <c r="E2530" s="34">
        <v>0</v>
      </c>
      <c r="F2530" s="33">
        <v>77</v>
      </c>
      <c r="G2530" s="33">
        <v>250</v>
      </c>
      <c r="H2530" s="32">
        <v>0</v>
      </c>
    </row>
    <row r="2531" spans="1:8" x14ac:dyDescent="0.35">
      <c r="A2531" s="197" t="s">
        <v>1061</v>
      </c>
      <c r="B2531" s="66">
        <v>44355</v>
      </c>
      <c r="C2531" s="33">
        <v>66</v>
      </c>
      <c r="D2531" s="33">
        <v>858</v>
      </c>
      <c r="E2531" s="34">
        <v>0</v>
      </c>
      <c r="F2531" s="33">
        <v>33</v>
      </c>
      <c r="G2531" s="33">
        <v>138</v>
      </c>
      <c r="H2531" s="32">
        <v>0</v>
      </c>
    </row>
    <row r="2532" spans="1:8" x14ac:dyDescent="0.35">
      <c r="A2532" s="197" t="s">
        <v>1062</v>
      </c>
      <c r="B2532" s="66">
        <v>44355</v>
      </c>
      <c r="C2532" s="33">
        <v>87</v>
      </c>
      <c r="D2532" s="33">
        <v>987</v>
      </c>
      <c r="E2532" s="34">
        <v>0</v>
      </c>
      <c r="F2532" s="33">
        <v>65</v>
      </c>
      <c r="G2532" s="33">
        <v>210</v>
      </c>
      <c r="H2532" s="32">
        <v>0</v>
      </c>
    </row>
    <row r="2533" spans="1:8" x14ac:dyDescent="0.35">
      <c r="A2533" s="197" t="s">
        <v>1063</v>
      </c>
      <c r="B2533" s="66">
        <v>44355</v>
      </c>
      <c r="C2533" s="33">
        <v>160</v>
      </c>
      <c r="D2533" s="33">
        <v>898</v>
      </c>
      <c r="E2533" s="34">
        <v>0</v>
      </c>
      <c r="F2533" s="33">
        <v>59</v>
      </c>
      <c r="G2533" s="33">
        <v>172</v>
      </c>
      <c r="H2533" s="32">
        <v>0</v>
      </c>
    </row>
    <row r="2534" spans="1:8" x14ac:dyDescent="0.35">
      <c r="A2534" s="197" t="s">
        <v>1057</v>
      </c>
      <c r="B2534" s="66">
        <v>44356</v>
      </c>
      <c r="C2534" s="33">
        <v>419</v>
      </c>
      <c r="D2534" s="33">
        <v>2658</v>
      </c>
      <c r="E2534" s="34">
        <v>0</v>
      </c>
      <c r="F2534" s="33">
        <v>70</v>
      </c>
      <c r="G2534" s="33">
        <v>177</v>
      </c>
      <c r="H2534" s="32">
        <v>0</v>
      </c>
    </row>
    <row r="2535" spans="1:8" x14ac:dyDescent="0.35">
      <c r="A2535" s="197" t="s">
        <v>1059</v>
      </c>
      <c r="B2535" s="66">
        <v>44356</v>
      </c>
      <c r="C2535" s="33">
        <v>145</v>
      </c>
      <c r="D2535" s="33">
        <v>1288</v>
      </c>
      <c r="E2535" s="34">
        <v>0</v>
      </c>
      <c r="F2535" s="33">
        <v>69</v>
      </c>
      <c r="G2535" s="33">
        <v>239</v>
      </c>
      <c r="H2535" s="32">
        <v>0</v>
      </c>
    </row>
    <row r="2536" spans="1:8" x14ac:dyDescent="0.35">
      <c r="A2536" s="197" t="s">
        <v>1060</v>
      </c>
      <c r="B2536" s="66">
        <v>44356</v>
      </c>
      <c r="C2536" s="33">
        <v>110</v>
      </c>
      <c r="D2536" s="33">
        <v>1350</v>
      </c>
      <c r="E2536" s="34">
        <v>0</v>
      </c>
      <c r="F2536" s="33">
        <v>81</v>
      </c>
      <c r="G2536" s="33">
        <v>227</v>
      </c>
      <c r="H2536" s="32">
        <v>0</v>
      </c>
    </row>
    <row r="2537" spans="1:8" x14ac:dyDescent="0.35">
      <c r="A2537" s="197" t="s">
        <v>1061</v>
      </c>
      <c r="B2537" s="66">
        <v>44356</v>
      </c>
      <c r="C2537" s="33">
        <v>76</v>
      </c>
      <c r="D2537" s="33">
        <v>906</v>
      </c>
      <c r="E2537" s="34">
        <v>0</v>
      </c>
      <c r="F2537" s="33">
        <v>25</v>
      </c>
      <c r="G2537" s="33">
        <v>120</v>
      </c>
      <c r="H2537" s="32">
        <v>0</v>
      </c>
    </row>
    <row r="2538" spans="1:8" x14ac:dyDescent="0.35">
      <c r="A2538" s="197" t="s">
        <v>1062</v>
      </c>
      <c r="B2538" s="66">
        <v>44356</v>
      </c>
      <c r="C2538" s="33">
        <v>91</v>
      </c>
      <c r="D2538" s="33">
        <v>997</v>
      </c>
      <c r="E2538" s="34">
        <v>0</v>
      </c>
      <c r="F2538" s="33">
        <v>61</v>
      </c>
      <c r="G2538" s="33">
        <v>188</v>
      </c>
      <c r="H2538" s="32">
        <v>0</v>
      </c>
    </row>
    <row r="2539" spans="1:8" x14ac:dyDescent="0.35">
      <c r="A2539" s="197" t="s">
        <v>1063</v>
      </c>
      <c r="B2539" s="66">
        <v>44356</v>
      </c>
      <c r="C2539" s="33">
        <v>162</v>
      </c>
      <c r="D2539" s="33">
        <v>902</v>
      </c>
      <c r="E2539" s="34">
        <v>0</v>
      </c>
      <c r="F2539" s="33">
        <v>57</v>
      </c>
      <c r="G2539" s="33">
        <v>170</v>
      </c>
      <c r="H2539" s="32">
        <v>0</v>
      </c>
    </row>
    <row r="2540" spans="1:8" x14ac:dyDescent="0.35">
      <c r="A2540" s="197" t="s">
        <v>1057</v>
      </c>
      <c r="B2540" s="66">
        <v>44357</v>
      </c>
      <c r="C2540" s="33">
        <v>420</v>
      </c>
      <c r="D2540" s="33">
        <v>2672</v>
      </c>
      <c r="E2540" s="34">
        <v>0</v>
      </c>
      <c r="F2540" s="33">
        <v>67</v>
      </c>
      <c r="G2540" s="33">
        <v>146</v>
      </c>
      <c r="H2540" s="32">
        <v>0</v>
      </c>
    </row>
    <row r="2541" spans="1:8" x14ac:dyDescent="0.35">
      <c r="A2541" s="197" t="s">
        <v>1059</v>
      </c>
      <c r="B2541" s="66">
        <v>44357</v>
      </c>
      <c r="C2541" s="33">
        <v>149</v>
      </c>
      <c r="D2541" s="33">
        <v>1343</v>
      </c>
      <c r="E2541" s="34">
        <v>0</v>
      </c>
      <c r="F2541" s="33">
        <v>62</v>
      </c>
      <c r="G2541" s="33">
        <v>197</v>
      </c>
      <c r="H2541" s="32">
        <v>0</v>
      </c>
    </row>
    <row r="2542" spans="1:8" x14ac:dyDescent="0.35">
      <c r="A2542" s="197" t="s">
        <v>1060</v>
      </c>
      <c r="B2542" s="66">
        <v>44357</v>
      </c>
      <c r="C2542" s="33">
        <v>111</v>
      </c>
      <c r="D2542" s="33">
        <v>1346</v>
      </c>
      <c r="E2542" s="34">
        <v>0</v>
      </c>
      <c r="F2542" s="33">
        <v>76</v>
      </c>
      <c r="G2542" s="33">
        <v>219</v>
      </c>
      <c r="H2542" s="32">
        <v>0</v>
      </c>
    </row>
    <row r="2543" spans="1:8" x14ac:dyDescent="0.35">
      <c r="A2543" s="197" t="s">
        <v>1061</v>
      </c>
      <c r="B2543" s="66">
        <v>44357</v>
      </c>
      <c r="C2543" s="33">
        <v>84</v>
      </c>
      <c r="D2543" s="33">
        <v>896</v>
      </c>
      <c r="E2543" s="34">
        <v>0</v>
      </c>
      <c r="F2543" s="33">
        <v>15</v>
      </c>
      <c r="G2543" s="33">
        <v>112</v>
      </c>
      <c r="H2543" s="32">
        <v>0</v>
      </c>
    </row>
    <row r="2544" spans="1:8" x14ac:dyDescent="0.35">
      <c r="A2544" s="197" t="s">
        <v>1062</v>
      </c>
      <c r="B2544" s="66">
        <v>44357</v>
      </c>
      <c r="C2544" s="33">
        <v>85</v>
      </c>
      <c r="D2544" s="33">
        <v>971</v>
      </c>
      <c r="E2544" s="34">
        <v>0</v>
      </c>
      <c r="F2544" s="33">
        <v>67</v>
      </c>
      <c r="G2544" s="33">
        <v>210</v>
      </c>
      <c r="H2544" s="32">
        <v>0</v>
      </c>
    </row>
    <row r="2545" spans="1:8" x14ac:dyDescent="0.35">
      <c r="A2545" s="197" t="s">
        <v>1063</v>
      </c>
      <c r="B2545" s="66">
        <v>44357</v>
      </c>
      <c r="C2545" s="33">
        <v>181</v>
      </c>
      <c r="D2545" s="33">
        <v>890</v>
      </c>
      <c r="E2545" s="34">
        <v>0</v>
      </c>
      <c r="F2545" s="33">
        <v>38</v>
      </c>
      <c r="G2545" s="33">
        <v>180</v>
      </c>
      <c r="H2545" s="32">
        <v>0</v>
      </c>
    </row>
    <row r="2546" spans="1:8" x14ac:dyDescent="0.35">
      <c r="A2546" s="197" t="s">
        <v>1057</v>
      </c>
      <c r="B2546" s="66">
        <v>44358</v>
      </c>
      <c r="C2546" s="33">
        <v>419</v>
      </c>
      <c r="D2546" s="33">
        <v>2660</v>
      </c>
      <c r="E2546" s="34">
        <v>0</v>
      </c>
      <c r="F2546" s="33">
        <v>74</v>
      </c>
      <c r="G2546" s="33">
        <v>149</v>
      </c>
      <c r="H2546" s="32">
        <v>0</v>
      </c>
    </row>
    <row r="2547" spans="1:8" x14ac:dyDescent="0.35">
      <c r="A2547" s="197" t="s">
        <v>1059</v>
      </c>
      <c r="B2547" s="66">
        <v>44358</v>
      </c>
      <c r="C2547" s="33">
        <v>148</v>
      </c>
      <c r="D2547" s="33">
        <v>1303</v>
      </c>
      <c r="E2547" s="34">
        <v>0</v>
      </c>
      <c r="F2547" s="33">
        <v>62</v>
      </c>
      <c r="G2547" s="33">
        <v>232</v>
      </c>
      <c r="H2547" s="32">
        <v>0</v>
      </c>
    </row>
    <row r="2548" spans="1:8" x14ac:dyDescent="0.35">
      <c r="A2548" s="197" t="s">
        <v>1060</v>
      </c>
      <c r="B2548" s="66">
        <v>44358</v>
      </c>
      <c r="C2548" s="33">
        <v>104</v>
      </c>
      <c r="D2548" s="33">
        <v>1312</v>
      </c>
      <c r="E2548" s="34">
        <v>0</v>
      </c>
      <c r="F2548" s="33">
        <v>83</v>
      </c>
      <c r="G2548" s="33">
        <v>251</v>
      </c>
      <c r="H2548" s="32">
        <v>0</v>
      </c>
    </row>
    <row r="2549" spans="1:8" x14ac:dyDescent="0.35">
      <c r="A2549" s="197" t="s">
        <v>1061</v>
      </c>
      <c r="B2549" s="66">
        <v>44358</v>
      </c>
      <c r="C2549" s="33">
        <v>79</v>
      </c>
      <c r="D2549" s="33">
        <v>858</v>
      </c>
      <c r="E2549" s="34">
        <v>0</v>
      </c>
      <c r="F2549" s="33">
        <v>22</v>
      </c>
      <c r="G2549" s="33">
        <v>155</v>
      </c>
      <c r="H2549" s="32">
        <v>0</v>
      </c>
    </row>
    <row r="2550" spans="1:8" x14ac:dyDescent="0.35">
      <c r="A2550" s="197" t="s">
        <v>1062</v>
      </c>
      <c r="B2550" s="66">
        <v>44358</v>
      </c>
      <c r="C2550" s="33">
        <v>82</v>
      </c>
      <c r="D2550" s="33">
        <v>959</v>
      </c>
      <c r="E2550" s="34">
        <v>0</v>
      </c>
      <c r="F2550" s="33">
        <v>72</v>
      </c>
      <c r="G2550" s="33">
        <v>223</v>
      </c>
      <c r="H2550" s="32">
        <v>0</v>
      </c>
    </row>
    <row r="2551" spans="1:8" x14ac:dyDescent="0.35">
      <c r="A2551" s="197" t="s">
        <v>1063</v>
      </c>
      <c r="B2551" s="66">
        <v>44358</v>
      </c>
      <c r="C2551" s="33">
        <v>173</v>
      </c>
      <c r="D2551" s="33">
        <v>889</v>
      </c>
      <c r="E2551" s="34">
        <v>0</v>
      </c>
      <c r="F2551" s="33">
        <v>47</v>
      </c>
      <c r="G2551" s="33">
        <v>175</v>
      </c>
      <c r="H2551" s="32">
        <v>0</v>
      </c>
    </row>
    <row r="2552" spans="1:8" x14ac:dyDescent="0.35">
      <c r="A2552" s="197" t="s">
        <v>1057</v>
      </c>
      <c r="B2552" s="66">
        <v>44359</v>
      </c>
      <c r="C2552" s="33">
        <v>408</v>
      </c>
      <c r="D2552" s="33">
        <v>2615</v>
      </c>
      <c r="E2552" s="34">
        <v>0</v>
      </c>
      <c r="F2552" s="33">
        <v>81</v>
      </c>
      <c r="G2552" s="33">
        <v>188</v>
      </c>
      <c r="H2552" s="32">
        <v>0</v>
      </c>
    </row>
    <row r="2553" spans="1:8" x14ac:dyDescent="0.35">
      <c r="A2553" s="197" t="s">
        <v>1059</v>
      </c>
      <c r="B2553" s="66">
        <v>44359</v>
      </c>
      <c r="C2553" s="33">
        <v>150</v>
      </c>
      <c r="D2553" s="33">
        <v>1271</v>
      </c>
      <c r="E2553" s="34">
        <v>0</v>
      </c>
      <c r="F2553" s="33">
        <v>54</v>
      </c>
      <c r="G2553" s="33">
        <v>253</v>
      </c>
      <c r="H2553" s="32">
        <v>0</v>
      </c>
    </row>
    <row r="2554" spans="1:8" x14ac:dyDescent="0.35">
      <c r="A2554" s="197" t="s">
        <v>1060</v>
      </c>
      <c r="B2554" s="66">
        <v>44359</v>
      </c>
      <c r="C2554" s="33">
        <v>104</v>
      </c>
      <c r="D2554" s="33">
        <v>1247</v>
      </c>
      <c r="E2554" s="34">
        <v>0</v>
      </c>
      <c r="F2554" s="33">
        <v>84</v>
      </c>
      <c r="G2554" s="33">
        <v>286</v>
      </c>
      <c r="H2554" s="32">
        <v>0</v>
      </c>
    </row>
    <row r="2555" spans="1:8" x14ac:dyDescent="0.35">
      <c r="A2555" s="197" t="s">
        <v>1061</v>
      </c>
      <c r="B2555" s="66">
        <v>44359</v>
      </c>
      <c r="C2555" s="33">
        <v>72</v>
      </c>
      <c r="D2555" s="33">
        <v>791</v>
      </c>
      <c r="E2555" s="34">
        <v>0</v>
      </c>
      <c r="F2555" s="33">
        <v>27</v>
      </c>
      <c r="G2555" s="33">
        <v>206</v>
      </c>
      <c r="H2555" s="32">
        <v>0</v>
      </c>
    </row>
    <row r="2556" spans="1:8" x14ac:dyDescent="0.35">
      <c r="A2556" s="197" t="s">
        <v>1062</v>
      </c>
      <c r="B2556" s="66">
        <v>44359</v>
      </c>
      <c r="C2556" s="33">
        <v>74</v>
      </c>
      <c r="D2556" s="33">
        <v>912</v>
      </c>
      <c r="E2556" s="34">
        <v>0</v>
      </c>
      <c r="F2556" s="33">
        <v>78</v>
      </c>
      <c r="G2556" s="33">
        <v>253</v>
      </c>
      <c r="H2556" s="32">
        <v>0</v>
      </c>
    </row>
    <row r="2557" spans="1:8" x14ac:dyDescent="0.35">
      <c r="A2557" s="197" t="s">
        <v>1063</v>
      </c>
      <c r="B2557" s="66">
        <v>44359</v>
      </c>
      <c r="C2557" s="33">
        <v>168</v>
      </c>
      <c r="D2557" s="33">
        <v>859</v>
      </c>
      <c r="E2557" s="34">
        <v>0</v>
      </c>
      <c r="F2557" s="33">
        <v>52</v>
      </c>
      <c r="G2557" s="33">
        <v>210</v>
      </c>
      <c r="H2557" s="32">
        <v>0</v>
      </c>
    </row>
    <row r="2558" spans="1:8" x14ac:dyDescent="0.35">
      <c r="A2558" s="197" t="s">
        <v>1057</v>
      </c>
      <c r="B2558" s="66">
        <v>44360</v>
      </c>
      <c r="C2558" s="33">
        <v>396</v>
      </c>
      <c r="D2558" s="33">
        <v>2544</v>
      </c>
      <c r="E2558" s="34">
        <v>0</v>
      </c>
      <c r="F2558" s="33">
        <v>92</v>
      </c>
      <c r="G2558" s="33">
        <v>244</v>
      </c>
      <c r="H2558" s="32">
        <v>0</v>
      </c>
    </row>
    <row r="2559" spans="1:8" x14ac:dyDescent="0.35">
      <c r="A2559" s="197" t="s">
        <v>1059</v>
      </c>
      <c r="B2559" s="66">
        <v>44360</v>
      </c>
      <c r="C2559" s="33">
        <v>136</v>
      </c>
      <c r="D2559" s="33">
        <v>1259</v>
      </c>
      <c r="E2559" s="34">
        <v>0</v>
      </c>
      <c r="F2559" s="33">
        <v>65</v>
      </c>
      <c r="G2559" s="33">
        <v>247</v>
      </c>
      <c r="H2559" s="32">
        <v>0</v>
      </c>
    </row>
    <row r="2560" spans="1:8" x14ac:dyDescent="0.35">
      <c r="A2560" s="197" t="s">
        <v>1060</v>
      </c>
      <c r="B2560" s="66">
        <v>44360</v>
      </c>
      <c r="C2560" s="33">
        <v>108</v>
      </c>
      <c r="D2560" s="33">
        <v>1233</v>
      </c>
      <c r="E2560" s="34">
        <v>0</v>
      </c>
      <c r="F2560" s="33">
        <v>78</v>
      </c>
      <c r="G2560" s="33">
        <v>289</v>
      </c>
      <c r="H2560" s="32">
        <v>0</v>
      </c>
    </row>
    <row r="2561" spans="1:8" x14ac:dyDescent="0.35">
      <c r="A2561" s="197" t="s">
        <v>1061</v>
      </c>
      <c r="B2561" s="66">
        <v>44360</v>
      </c>
      <c r="C2561" s="33">
        <v>77</v>
      </c>
      <c r="D2561" s="33">
        <v>771</v>
      </c>
      <c r="E2561" s="34">
        <v>0</v>
      </c>
      <c r="F2561" s="33">
        <v>22</v>
      </c>
      <c r="G2561" s="33">
        <v>218</v>
      </c>
      <c r="H2561" s="32">
        <v>0</v>
      </c>
    </row>
    <row r="2562" spans="1:8" x14ac:dyDescent="0.35">
      <c r="A2562" s="197" t="s">
        <v>1062</v>
      </c>
      <c r="B2562" s="66">
        <v>44360</v>
      </c>
      <c r="C2562" s="33">
        <v>78</v>
      </c>
      <c r="D2562" s="33">
        <v>900</v>
      </c>
      <c r="E2562" s="34">
        <v>0</v>
      </c>
      <c r="F2562" s="33">
        <v>74</v>
      </c>
      <c r="G2562" s="33">
        <v>282</v>
      </c>
      <c r="H2562" s="32">
        <v>0</v>
      </c>
    </row>
    <row r="2563" spans="1:8" x14ac:dyDescent="0.35">
      <c r="A2563" s="197" t="s">
        <v>1063</v>
      </c>
      <c r="B2563" s="66">
        <v>44360</v>
      </c>
      <c r="C2563" s="33">
        <v>162</v>
      </c>
      <c r="D2563" s="33">
        <v>824</v>
      </c>
      <c r="E2563" s="34">
        <v>0</v>
      </c>
      <c r="F2563" s="33">
        <v>58</v>
      </c>
      <c r="G2563" s="33">
        <v>240</v>
      </c>
      <c r="H2563" s="32">
        <v>0</v>
      </c>
    </row>
    <row r="2564" spans="1:8" x14ac:dyDescent="0.35">
      <c r="A2564" s="197" t="s">
        <v>1057</v>
      </c>
      <c r="B2564" s="66">
        <v>44361</v>
      </c>
      <c r="C2564" s="33">
        <v>394</v>
      </c>
      <c r="D2564" s="33">
        <v>2576</v>
      </c>
      <c r="E2564" s="34">
        <v>0</v>
      </c>
      <c r="F2564" s="33">
        <v>95</v>
      </c>
      <c r="G2564" s="33">
        <v>221</v>
      </c>
      <c r="H2564" s="32">
        <v>0</v>
      </c>
    </row>
    <row r="2565" spans="1:8" x14ac:dyDescent="0.35">
      <c r="A2565" s="197" t="s">
        <v>1059</v>
      </c>
      <c r="B2565" s="66">
        <v>44361</v>
      </c>
      <c r="C2565" s="33">
        <v>137</v>
      </c>
      <c r="D2565" s="33">
        <v>1299</v>
      </c>
      <c r="E2565" s="34">
        <v>0</v>
      </c>
      <c r="F2565" s="33">
        <v>67</v>
      </c>
      <c r="G2565" s="33">
        <v>198</v>
      </c>
      <c r="H2565" s="32">
        <v>0</v>
      </c>
    </row>
    <row r="2566" spans="1:8" x14ac:dyDescent="0.35">
      <c r="A2566" s="197" t="s">
        <v>1060</v>
      </c>
      <c r="B2566" s="66">
        <v>44361</v>
      </c>
      <c r="C2566" s="33">
        <v>109</v>
      </c>
      <c r="D2566" s="33">
        <v>1239</v>
      </c>
      <c r="E2566" s="34">
        <v>0</v>
      </c>
      <c r="F2566" s="33">
        <v>74</v>
      </c>
      <c r="G2566" s="33">
        <v>287</v>
      </c>
      <c r="H2566" s="32">
        <v>0</v>
      </c>
    </row>
    <row r="2567" spans="1:8" x14ac:dyDescent="0.35">
      <c r="A2567" s="197" t="s">
        <v>1061</v>
      </c>
      <c r="B2567" s="66">
        <v>44361</v>
      </c>
      <c r="C2567" s="33">
        <v>76</v>
      </c>
      <c r="D2567" s="33">
        <v>818</v>
      </c>
      <c r="E2567" s="34">
        <v>0</v>
      </c>
      <c r="F2567" s="33">
        <v>25</v>
      </c>
      <c r="G2567" s="33">
        <v>172</v>
      </c>
      <c r="H2567" s="32">
        <v>0</v>
      </c>
    </row>
    <row r="2568" spans="1:8" x14ac:dyDescent="0.35">
      <c r="A2568" s="197" t="s">
        <v>1062</v>
      </c>
      <c r="B2568" s="66">
        <v>44361</v>
      </c>
      <c r="C2568" s="33">
        <v>86</v>
      </c>
      <c r="D2568" s="33">
        <v>924</v>
      </c>
      <c r="E2568" s="34">
        <v>0</v>
      </c>
      <c r="F2568" s="33">
        <v>67</v>
      </c>
      <c r="G2568" s="33">
        <v>240</v>
      </c>
      <c r="H2568" s="32">
        <v>0</v>
      </c>
    </row>
    <row r="2569" spans="1:8" x14ac:dyDescent="0.35">
      <c r="A2569" s="197" t="s">
        <v>1063</v>
      </c>
      <c r="B2569" s="66">
        <v>44361</v>
      </c>
      <c r="C2569" s="33">
        <v>163</v>
      </c>
      <c r="D2569" s="33">
        <v>836</v>
      </c>
      <c r="E2569" s="34">
        <v>0</v>
      </c>
      <c r="F2569" s="33">
        <v>57</v>
      </c>
      <c r="G2569" s="33">
        <v>232</v>
      </c>
      <c r="H2569" s="32">
        <v>0</v>
      </c>
    </row>
    <row r="2570" spans="1:8" x14ac:dyDescent="0.35">
      <c r="A2570" s="197" t="s">
        <v>1057</v>
      </c>
      <c r="B2570" s="66">
        <v>44362</v>
      </c>
      <c r="C2570" s="33">
        <v>426</v>
      </c>
      <c r="D2570" s="33">
        <v>2667</v>
      </c>
      <c r="E2570" s="34">
        <v>0</v>
      </c>
      <c r="F2570" s="33">
        <v>60</v>
      </c>
      <c r="G2570" s="33">
        <v>152</v>
      </c>
      <c r="H2570" s="32">
        <v>0</v>
      </c>
    </row>
    <row r="2571" spans="1:8" x14ac:dyDescent="0.35">
      <c r="A2571" s="197" t="s">
        <v>1059</v>
      </c>
      <c r="B2571" s="66">
        <v>44362</v>
      </c>
      <c r="C2571" s="33">
        <v>143</v>
      </c>
      <c r="D2571" s="33">
        <v>1362</v>
      </c>
      <c r="E2571" s="34">
        <v>0</v>
      </c>
      <c r="F2571" s="33">
        <v>65</v>
      </c>
      <c r="G2571" s="33">
        <v>172</v>
      </c>
      <c r="H2571" s="32">
        <v>0</v>
      </c>
    </row>
    <row r="2572" spans="1:8" x14ac:dyDescent="0.35">
      <c r="A2572" s="197" t="s">
        <v>1060</v>
      </c>
      <c r="B2572" s="66">
        <v>44362</v>
      </c>
      <c r="C2572" s="33">
        <v>109</v>
      </c>
      <c r="D2572" s="33">
        <v>1332</v>
      </c>
      <c r="E2572" s="34">
        <v>0</v>
      </c>
      <c r="F2572" s="33">
        <v>74</v>
      </c>
      <c r="G2572" s="33">
        <v>218</v>
      </c>
      <c r="H2572" s="32">
        <v>0</v>
      </c>
    </row>
    <row r="2573" spans="1:8" x14ac:dyDescent="0.35">
      <c r="A2573" s="197" t="s">
        <v>1061</v>
      </c>
      <c r="B2573" s="66">
        <v>44362</v>
      </c>
      <c r="C2573" s="33">
        <v>73</v>
      </c>
      <c r="D2573" s="33">
        <v>846</v>
      </c>
      <c r="E2573" s="34">
        <v>0</v>
      </c>
      <c r="F2573" s="33">
        <v>28</v>
      </c>
      <c r="G2573" s="33">
        <v>143</v>
      </c>
      <c r="H2573" s="32">
        <v>0</v>
      </c>
    </row>
    <row r="2574" spans="1:8" x14ac:dyDescent="0.35">
      <c r="A2574" s="197" t="s">
        <v>1062</v>
      </c>
      <c r="B2574" s="66">
        <v>44362</v>
      </c>
      <c r="C2574" s="33">
        <v>88</v>
      </c>
      <c r="D2574" s="33">
        <v>990</v>
      </c>
      <c r="E2574" s="34">
        <v>0</v>
      </c>
      <c r="F2574" s="33">
        <v>64</v>
      </c>
      <c r="G2574" s="33">
        <v>197</v>
      </c>
      <c r="H2574" s="32">
        <v>0</v>
      </c>
    </row>
    <row r="2575" spans="1:8" x14ac:dyDescent="0.35">
      <c r="A2575" s="197" t="s">
        <v>1063</v>
      </c>
      <c r="B2575" s="66">
        <v>44362</v>
      </c>
      <c r="C2575" s="33">
        <v>170</v>
      </c>
      <c r="D2575" s="33">
        <v>897</v>
      </c>
      <c r="E2575" s="34">
        <v>0</v>
      </c>
      <c r="F2575" s="33">
        <v>50</v>
      </c>
      <c r="G2575" s="33">
        <v>176</v>
      </c>
      <c r="H2575" s="32">
        <v>0</v>
      </c>
    </row>
    <row r="2576" spans="1:8" x14ac:dyDescent="0.35">
      <c r="A2576" s="197" t="s">
        <v>1057</v>
      </c>
      <c r="B2576" s="66">
        <v>44363</v>
      </c>
      <c r="C2576" s="33">
        <v>415</v>
      </c>
      <c r="D2576" s="33">
        <v>2708</v>
      </c>
      <c r="E2576" s="34">
        <v>0</v>
      </c>
      <c r="F2576" s="33">
        <v>75</v>
      </c>
      <c r="G2576" s="33">
        <v>128</v>
      </c>
      <c r="H2576" s="32">
        <v>0</v>
      </c>
    </row>
    <row r="2577" spans="1:8" x14ac:dyDescent="0.35">
      <c r="A2577" s="197" t="s">
        <v>1059</v>
      </c>
      <c r="B2577" s="66">
        <v>44363</v>
      </c>
      <c r="C2577" s="33">
        <v>151</v>
      </c>
      <c r="D2577" s="33">
        <v>1321</v>
      </c>
      <c r="E2577" s="34">
        <v>0</v>
      </c>
      <c r="F2577" s="33">
        <v>59</v>
      </c>
      <c r="G2577" s="33">
        <v>210</v>
      </c>
      <c r="H2577" s="32">
        <v>0</v>
      </c>
    </row>
    <row r="2578" spans="1:8" x14ac:dyDescent="0.35">
      <c r="A2578" s="197" t="s">
        <v>1060</v>
      </c>
      <c r="B2578" s="66">
        <v>44363</v>
      </c>
      <c r="C2578" s="33">
        <v>105</v>
      </c>
      <c r="D2578" s="33">
        <v>1313</v>
      </c>
      <c r="E2578" s="34">
        <v>0</v>
      </c>
      <c r="F2578" s="33">
        <v>79</v>
      </c>
      <c r="G2578" s="33">
        <v>234</v>
      </c>
      <c r="H2578" s="32">
        <v>0</v>
      </c>
    </row>
    <row r="2579" spans="1:8" x14ac:dyDescent="0.35">
      <c r="A2579" s="197" t="s">
        <v>1061</v>
      </c>
      <c r="B2579" s="66">
        <v>44363</v>
      </c>
      <c r="C2579" s="33">
        <v>80</v>
      </c>
      <c r="D2579" s="33">
        <v>866</v>
      </c>
      <c r="E2579" s="34">
        <v>0</v>
      </c>
      <c r="F2579" s="33">
        <v>23</v>
      </c>
      <c r="G2579" s="33">
        <v>158</v>
      </c>
      <c r="H2579" s="32">
        <v>0</v>
      </c>
    </row>
    <row r="2580" spans="1:8" x14ac:dyDescent="0.35">
      <c r="A2580" s="197" t="s">
        <v>1062</v>
      </c>
      <c r="B2580" s="66">
        <v>44363</v>
      </c>
      <c r="C2580" s="33">
        <v>82</v>
      </c>
      <c r="D2580" s="33">
        <v>1000</v>
      </c>
      <c r="E2580" s="34">
        <v>0</v>
      </c>
      <c r="F2580" s="33">
        <v>70</v>
      </c>
      <c r="G2580" s="33">
        <v>192</v>
      </c>
      <c r="H2580" s="32">
        <v>0</v>
      </c>
    </row>
    <row r="2581" spans="1:8" x14ac:dyDescent="0.35">
      <c r="A2581" s="197" t="s">
        <v>1063</v>
      </c>
      <c r="B2581" s="66">
        <v>44363</v>
      </c>
      <c r="C2581" s="33">
        <v>175</v>
      </c>
      <c r="D2581" s="33">
        <v>907</v>
      </c>
      <c r="E2581" s="34">
        <v>0</v>
      </c>
      <c r="F2581" s="33">
        <v>45</v>
      </c>
      <c r="G2581" s="33">
        <v>168</v>
      </c>
      <c r="H2581" s="32">
        <v>0</v>
      </c>
    </row>
    <row r="2582" spans="1:8" x14ac:dyDescent="0.35">
      <c r="A2582" s="197" t="s">
        <v>1057</v>
      </c>
      <c r="B2582" s="66">
        <v>44364</v>
      </c>
      <c r="C2582" s="33">
        <v>418</v>
      </c>
      <c r="D2582" s="33">
        <v>2683</v>
      </c>
      <c r="E2582" s="34">
        <v>0</v>
      </c>
      <c r="F2582" s="33">
        <v>69</v>
      </c>
      <c r="G2582" s="33">
        <v>133</v>
      </c>
      <c r="H2582" s="32">
        <v>0</v>
      </c>
    </row>
    <row r="2583" spans="1:8" x14ac:dyDescent="0.35">
      <c r="A2583" s="197" t="s">
        <v>1059</v>
      </c>
      <c r="B2583" s="66">
        <v>44364</v>
      </c>
      <c r="C2583" s="33">
        <v>152</v>
      </c>
      <c r="D2583" s="33">
        <v>1330</v>
      </c>
      <c r="E2583" s="34">
        <v>0</v>
      </c>
      <c r="F2583" s="33">
        <v>54</v>
      </c>
      <c r="G2583" s="33">
        <v>206</v>
      </c>
      <c r="H2583" s="32">
        <v>0</v>
      </c>
    </row>
    <row r="2584" spans="1:8" x14ac:dyDescent="0.35">
      <c r="A2584" s="197" t="s">
        <v>1060</v>
      </c>
      <c r="B2584" s="66">
        <v>44364</v>
      </c>
      <c r="C2584" s="33">
        <v>112</v>
      </c>
      <c r="D2584" s="33">
        <v>1284</v>
      </c>
      <c r="E2584" s="34">
        <v>0</v>
      </c>
      <c r="F2584" s="33">
        <v>71</v>
      </c>
      <c r="G2584" s="33">
        <v>253</v>
      </c>
      <c r="H2584" s="32">
        <v>0</v>
      </c>
    </row>
    <row r="2585" spans="1:8" x14ac:dyDescent="0.35">
      <c r="A2585" s="197" t="s">
        <v>1061</v>
      </c>
      <c r="B2585" s="66">
        <v>44364</v>
      </c>
      <c r="C2585" s="33">
        <v>80</v>
      </c>
      <c r="D2585" s="33">
        <v>854</v>
      </c>
      <c r="E2585" s="34">
        <v>0</v>
      </c>
      <c r="F2585" s="33">
        <v>22</v>
      </c>
      <c r="G2585" s="33">
        <v>141</v>
      </c>
      <c r="H2585" s="32">
        <v>0</v>
      </c>
    </row>
    <row r="2586" spans="1:8" x14ac:dyDescent="0.35">
      <c r="A2586" s="197" t="s">
        <v>1062</v>
      </c>
      <c r="B2586" s="66">
        <v>44364</v>
      </c>
      <c r="C2586" s="33">
        <v>84</v>
      </c>
      <c r="D2586" s="33">
        <v>981</v>
      </c>
      <c r="E2586" s="34">
        <v>0</v>
      </c>
      <c r="F2586" s="33">
        <v>68</v>
      </c>
      <c r="G2586" s="33">
        <v>201</v>
      </c>
      <c r="H2586" s="32">
        <v>0</v>
      </c>
    </row>
    <row r="2587" spans="1:8" x14ac:dyDescent="0.35">
      <c r="A2587" s="197" t="s">
        <v>1063</v>
      </c>
      <c r="B2587" s="66">
        <v>44364</v>
      </c>
      <c r="C2587" s="33">
        <v>176</v>
      </c>
      <c r="D2587" s="33">
        <v>888</v>
      </c>
      <c r="E2587" s="34">
        <v>0</v>
      </c>
      <c r="F2587" s="33">
        <v>44</v>
      </c>
      <c r="G2587" s="33">
        <v>185</v>
      </c>
      <c r="H2587" s="32">
        <v>0</v>
      </c>
    </row>
    <row r="2588" spans="1:8" x14ac:dyDescent="0.35">
      <c r="A2588" s="197" t="s">
        <v>1057</v>
      </c>
      <c r="B2588" s="66">
        <v>44365</v>
      </c>
      <c r="C2588" s="33">
        <v>412</v>
      </c>
      <c r="D2588" s="33">
        <v>2682</v>
      </c>
      <c r="E2588" s="34">
        <v>0</v>
      </c>
      <c r="F2588" s="33">
        <v>76</v>
      </c>
      <c r="G2588" s="33">
        <v>131</v>
      </c>
      <c r="H2588" s="32">
        <v>0</v>
      </c>
    </row>
    <row r="2589" spans="1:8" x14ac:dyDescent="0.35">
      <c r="A2589" s="197" t="s">
        <v>1059</v>
      </c>
      <c r="B2589" s="66">
        <v>44365</v>
      </c>
      <c r="C2589" s="33">
        <v>145</v>
      </c>
      <c r="D2589" s="33">
        <v>1302</v>
      </c>
      <c r="E2589" s="34">
        <v>0</v>
      </c>
      <c r="F2589" s="33">
        <v>64</v>
      </c>
      <c r="G2589" s="33">
        <v>232</v>
      </c>
      <c r="H2589" s="32">
        <v>0</v>
      </c>
    </row>
    <row r="2590" spans="1:8" x14ac:dyDescent="0.35">
      <c r="A2590" s="197" t="s">
        <v>1060</v>
      </c>
      <c r="B2590" s="66">
        <v>44365</v>
      </c>
      <c r="C2590" s="33">
        <v>115</v>
      </c>
      <c r="D2590" s="33">
        <v>1326</v>
      </c>
      <c r="E2590" s="34">
        <v>0</v>
      </c>
      <c r="F2590" s="33">
        <v>72</v>
      </c>
      <c r="G2590" s="33">
        <v>214</v>
      </c>
      <c r="H2590" s="32">
        <v>0</v>
      </c>
    </row>
    <row r="2591" spans="1:8" x14ac:dyDescent="0.35">
      <c r="A2591" s="197" t="s">
        <v>1061</v>
      </c>
      <c r="B2591" s="66">
        <v>44365</v>
      </c>
      <c r="C2591" s="33">
        <v>70</v>
      </c>
      <c r="D2591" s="33">
        <v>846</v>
      </c>
      <c r="E2591" s="34">
        <v>0</v>
      </c>
      <c r="F2591" s="33">
        <v>30</v>
      </c>
      <c r="G2591" s="33">
        <v>142</v>
      </c>
      <c r="H2591" s="32">
        <v>0</v>
      </c>
    </row>
    <row r="2592" spans="1:8" x14ac:dyDescent="0.35">
      <c r="A2592" s="197" t="s">
        <v>1062</v>
      </c>
      <c r="B2592" s="66">
        <v>44365</v>
      </c>
      <c r="C2592" s="33">
        <v>85</v>
      </c>
      <c r="D2592" s="33">
        <v>937</v>
      </c>
      <c r="E2592" s="34">
        <v>0</v>
      </c>
      <c r="F2592" s="33">
        <v>67</v>
      </c>
      <c r="G2592" s="33">
        <v>225</v>
      </c>
      <c r="H2592" s="32">
        <v>0</v>
      </c>
    </row>
    <row r="2593" spans="1:8" x14ac:dyDescent="0.35">
      <c r="A2593" s="197" t="s">
        <v>1063</v>
      </c>
      <c r="B2593" s="66">
        <v>44365</v>
      </c>
      <c r="C2593" s="33">
        <v>171</v>
      </c>
      <c r="D2593" s="33">
        <v>878</v>
      </c>
      <c r="E2593" s="34">
        <v>0</v>
      </c>
      <c r="F2593" s="33">
        <v>49</v>
      </c>
      <c r="G2593" s="33">
        <v>195</v>
      </c>
      <c r="H2593" s="32">
        <v>0</v>
      </c>
    </row>
    <row r="2594" spans="1:8" x14ac:dyDescent="0.35">
      <c r="A2594" s="197" t="s">
        <v>1057</v>
      </c>
      <c r="B2594" s="66">
        <v>44366</v>
      </c>
      <c r="C2594" s="33">
        <v>402</v>
      </c>
      <c r="D2594" s="33">
        <v>2633</v>
      </c>
      <c r="E2594" s="34">
        <v>0</v>
      </c>
      <c r="F2594" s="33">
        <v>82</v>
      </c>
      <c r="G2594" s="33">
        <v>175</v>
      </c>
      <c r="H2594" s="32">
        <v>0</v>
      </c>
    </row>
    <row r="2595" spans="1:8" x14ac:dyDescent="0.35">
      <c r="A2595" s="197" t="s">
        <v>1059</v>
      </c>
      <c r="B2595" s="66">
        <v>44366</v>
      </c>
      <c r="C2595" s="33">
        <v>142</v>
      </c>
      <c r="D2595" s="33">
        <v>1242</v>
      </c>
      <c r="E2595" s="34">
        <v>0</v>
      </c>
      <c r="F2595" s="33">
        <v>69</v>
      </c>
      <c r="G2595" s="33">
        <v>266</v>
      </c>
      <c r="H2595" s="32">
        <v>0</v>
      </c>
    </row>
    <row r="2596" spans="1:8" x14ac:dyDescent="0.35">
      <c r="A2596" s="197" t="s">
        <v>1060</v>
      </c>
      <c r="B2596" s="66">
        <v>44366</v>
      </c>
      <c r="C2596" s="33">
        <v>107</v>
      </c>
      <c r="D2596" s="33">
        <v>1250</v>
      </c>
      <c r="E2596" s="34">
        <v>0</v>
      </c>
      <c r="F2596" s="33">
        <v>80</v>
      </c>
      <c r="G2596" s="33">
        <v>269</v>
      </c>
      <c r="H2596" s="32">
        <v>0</v>
      </c>
    </row>
    <row r="2597" spans="1:8" x14ac:dyDescent="0.35">
      <c r="A2597" s="197" t="s">
        <v>1061</v>
      </c>
      <c r="B2597" s="66">
        <v>44366</v>
      </c>
      <c r="C2597" s="33">
        <v>71</v>
      </c>
      <c r="D2597" s="33">
        <v>805</v>
      </c>
      <c r="E2597" s="34">
        <v>0</v>
      </c>
      <c r="F2597" s="33">
        <v>26</v>
      </c>
      <c r="G2597" s="33">
        <v>176</v>
      </c>
      <c r="H2597" s="32">
        <v>0</v>
      </c>
    </row>
    <row r="2598" spans="1:8" x14ac:dyDescent="0.35">
      <c r="A2598" s="197" t="s">
        <v>1062</v>
      </c>
      <c r="B2598" s="66">
        <v>44366</v>
      </c>
      <c r="C2598" s="33">
        <v>77</v>
      </c>
      <c r="D2598" s="33">
        <v>941</v>
      </c>
      <c r="E2598" s="34">
        <v>0</v>
      </c>
      <c r="F2598" s="33">
        <v>75</v>
      </c>
      <c r="G2598" s="33">
        <v>218</v>
      </c>
      <c r="H2598" s="32">
        <v>0</v>
      </c>
    </row>
    <row r="2599" spans="1:8" x14ac:dyDescent="0.35">
      <c r="A2599" s="197" t="s">
        <v>1063</v>
      </c>
      <c r="B2599" s="66">
        <v>44366</v>
      </c>
      <c r="C2599" s="33">
        <v>164</v>
      </c>
      <c r="D2599" s="33">
        <v>845</v>
      </c>
      <c r="E2599" s="34">
        <v>0</v>
      </c>
      <c r="F2599" s="33">
        <v>56</v>
      </c>
      <c r="G2599" s="33">
        <v>228</v>
      </c>
      <c r="H2599" s="32">
        <v>0</v>
      </c>
    </row>
    <row r="2600" spans="1:8" x14ac:dyDescent="0.35">
      <c r="A2600" s="197" t="s">
        <v>1057</v>
      </c>
      <c r="B2600" s="66">
        <v>44367</v>
      </c>
      <c r="C2600" s="33">
        <v>381</v>
      </c>
      <c r="D2600" s="33">
        <v>2542</v>
      </c>
      <c r="E2600" s="34">
        <v>0</v>
      </c>
      <c r="F2600" s="33">
        <v>97</v>
      </c>
      <c r="G2600" s="33">
        <v>235</v>
      </c>
      <c r="H2600" s="32">
        <v>0</v>
      </c>
    </row>
    <row r="2601" spans="1:8" x14ac:dyDescent="0.35">
      <c r="A2601" s="197" t="s">
        <v>1059</v>
      </c>
      <c r="B2601" s="66">
        <v>44367</v>
      </c>
      <c r="C2601" s="33">
        <v>131</v>
      </c>
      <c r="D2601" s="33">
        <v>1207</v>
      </c>
      <c r="E2601" s="34">
        <v>0</v>
      </c>
      <c r="F2601" s="33">
        <v>75</v>
      </c>
      <c r="G2601" s="33">
        <v>263</v>
      </c>
      <c r="H2601" s="32">
        <v>0</v>
      </c>
    </row>
    <row r="2602" spans="1:8" x14ac:dyDescent="0.35">
      <c r="A2602" s="197" t="s">
        <v>1060</v>
      </c>
      <c r="B2602" s="66">
        <v>44367</v>
      </c>
      <c r="C2602" s="33">
        <v>108</v>
      </c>
      <c r="D2602" s="33">
        <v>1218</v>
      </c>
      <c r="E2602" s="34">
        <v>0</v>
      </c>
      <c r="F2602" s="33">
        <v>74</v>
      </c>
      <c r="G2602" s="33">
        <v>276</v>
      </c>
      <c r="H2602" s="32">
        <v>0</v>
      </c>
    </row>
    <row r="2603" spans="1:8" x14ac:dyDescent="0.35">
      <c r="A2603" s="197" t="s">
        <v>1061</v>
      </c>
      <c r="B2603" s="66">
        <v>44367</v>
      </c>
      <c r="C2603" s="33">
        <v>68</v>
      </c>
      <c r="D2603" s="33">
        <v>770</v>
      </c>
      <c r="E2603" s="34">
        <v>0</v>
      </c>
      <c r="F2603" s="33">
        <v>30</v>
      </c>
      <c r="G2603" s="33">
        <v>207</v>
      </c>
      <c r="H2603" s="32">
        <v>0</v>
      </c>
    </row>
    <row r="2604" spans="1:8" x14ac:dyDescent="0.35">
      <c r="A2604" s="197" t="s">
        <v>1062</v>
      </c>
      <c r="B2604" s="66">
        <v>44367</v>
      </c>
      <c r="C2604" s="33">
        <v>79</v>
      </c>
      <c r="D2604" s="33">
        <v>903</v>
      </c>
      <c r="E2604" s="34">
        <v>0</v>
      </c>
      <c r="F2604" s="33">
        <v>75</v>
      </c>
      <c r="G2604" s="33">
        <v>264</v>
      </c>
      <c r="H2604" s="32">
        <v>0</v>
      </c>
    </row>
    <row r="2605" spans="1:8" x14ac:dyDescent="0.35">
      <c r="A2605" s="197" t="s">
        <v>1063</v>
      </c>
      <c r="B2605" s="66">
        <v>44367</v>
      </c>
      <c r="C2605" s="33">
        <v>167</v>
      </c>
      <c r="D2605" s="33">
        <v>836</v>
      </c>
      <c r="E2605" s="34">
        <v>0</v>
      </c>
      <c r="F2605" s="33">
        <v>51</v>
      </c>
      <c r="G2605" s="33">
        <v>227</v>
      </c>
      <c r="H2605" s="32">
        <v>0</v>
      </c>
    </row>
    <row r="2606" spans="1:8" x14ac:dyDescent="0.35">
      <c r="A2606" s="197" t="s">
        <v>1057</v>
      </c>
      <c r="B2606" s="66">
        <v>44368</v>
      </c>
      <c r="C2606" s="33">
        <v>370</v>
      </c>
      <c r="D2606" s="33">
        <v>2529</v>
      </c>
      <c r="E2606" s="34">
        <v>0</v>
      </c>
      <c r="F2606" s="33">
        <v>118</v>
      </c>
      <c r="G2606" s="33">
        <v>263</v>
      </c>
      <c r="H2606" s="32">
        <v>0</v>
      </c>
    </row>
    <row r="2607" spans="1:8" x14ac:dyDescent="0.35">
      <c r="A2607" s="197" t="s">
        <v>1059</v>
      </c>
      <c r="B2607" s="66">
        <v>44368</v>
      </c>
      <c r="C2607" s="33">
        <v>128</v>
      </c>
      <c r="D2607" s="33">
        <v>1224</v>
      </c>
      <c r="E2607" s="34">
        <v>0</v>
      </c>
      <c r="F2607" s="33">
        <v>74</v>
      </c>
      <c r="G2607" s="33">
        <v>259</v>
      </c>
      <c r="H2607" s="32">
        <v>0</v>
      </c>
    </row>
    <row r="2608" spans="1:8" x14ac:dyDescent="0.35">
      <c r="A2608" s="197" t="s">
        <v>1060</v>
      </c>
      <c r="B2608" s="66">
        <v>44368</v>
      </c>
      <c r="C2608" s="33">
        <v>110</v>
      </c>
      <c r="D2608" s="33">
        <v>1266</v>
      </c>
      <c r="E2608" s="34">
        <v>0</v>
      </c>
      <c r="F2608" s="33">
        <v>70</v>
      </c>
      <c r="G2608" s="33">
        <v>249</v>
      </c>
      <c r="H2608" s="32">
        <v>0</v>
      </c>
    </row>
    <row r="2609" spans="1:8" x14ac:dyDescent="0.35">
      <c r="A2609" s="197" t="s">
        <v>1061</v>
      </c>
      <c r="B2609" s="66">
        <v>44368</v>
      </c>
      <c r="C2609" s="33">
        <v>68</v>
      </c>
      <c r="D2609" s="33">
        <v>824</v>
      </c>
      <c r="E2609" s="34">
        <v>0</v>
      </c>
      <c r="F2609" s="33">
        <v>29</v>
      </c>
      <c r="G2609" s="33">
        <v>145</v>
      </c>
      <c r="H2609" s="32">
        <v>0</v>
      </c>
    </row>
    <row r="2610" spans="1:8" x14ac:dyDescent="0.35">
      <c r="A2610" s="197" t="s">
        <v>1062</v>
      </c>
      <c r="B2610" s="66">
        <v>44368</v>
      </c>
      <c r="C2610" s="33">
        <v>79</v>
      </c>
      <c r="D2610" s="33">
        <v>955</v>
      </c>
      <c r="E2610" s="34">
        <v>0</v>
      </c>
      <c r="F2610" s="33">
        <v>73</v>
      </c>
      <c r="G2610" s="33">
        <v>226</v>
      </c>
      <c r="H2610" s="32">
        <v>0</v>
      </c>
    </row>
    <row r="2611" spans="1:8" x14ac:dyDescent="0.35">
      <c r="A2611" s="197" t="s">
        <v>1063</v>
      </c>
      <c r="B2611" s="66">
        <v>44368</v>
      </c>
      <c r="C2611" s="33">
        <v>158</v>
      </c>
      <c r="D2611" s="33">
        <v>840</v>
      </c>
      <c r="E2611" s="34">
        <v>0</v>
      </c>
      <c r="F2611" s="33">
        <v>62</v>
      </c>
      <c r="G2611" s="33">
        <v>228</v>
      </c>
      <c r="H2611" s="32">
        <v>0</v>
      </c>
    </row>
    <row r="2612" spans="1:8" x14ac:dyDescent="0.35">
      <c r="A2612" s="197" t="s">
        <v>1057</v>
      </c>
      <c r="B2612" s="66">
        <v>44369</v>
      </c>
      <c r="C2612" s="33">
        <v>408</v>
      </c>
      <c r="D2612" s="33">
        <v>2652</v>
      </c>
      <c r="E2612" s="34">
        <v>0</v>
      </c>
      <c r="F2612" s="33">
        <v>88</v>
      </c>
      <c r="G2612" s="33">
        <v>145</v>
      </c>
      <c r="H2612" s="32">
        <v>0</v>
      </c>
    </row>
    <row r="2613" spans="1:8" x14ac:dyDescent="0.35">
      <c r="A2613" s="197" t="s">
        <v>1059</v>
      </c>
      <c r="B2613" s="66">
        <v>44369</v>
      </c>
      <c r="C2613" s="33">
        <v>141</v>
      </c>
      <c r="D2613" s="33">
        <v>1292</v>
      </c>
      <c r="E2613" s="34">
        <v>0</v>
      </c>
      <c r="F2613" s="33">
        <v>69</v>
      </c>
      <c r="G2613" s="33">
        <v>229</v>
      </c>
      <c r="H2613" s="32">
        <v>0</v>
      </c>
    </row>
    <row r="2614" spans="1:8" x14ac:dyDescent="0.35">
      <c r="A2614" s="197" t="s">
        <v>1060</v>
      </c>
      <c r="B2614" s="66">
        <v>44369</v>
      </c>
      <c r="C2614" s="33">
        <v>113</v>
      </c>
      <c r="D2614" s="33">
        <v>1343</v>
      </c>
      <c r="E2614" s="34">
        <v>0</v>
      </c>
      <c r="F2614" s="33">
        <v>74</v>
      </c>
      <c r="G2614" s="33">
        <v>220</v>
      </c>
      <c r="H2614" s="32">
        <v>0</v>
      </c>
    </row>
    <row r="2615" spans="1:8" x14ac:dyDescent="0.35">
      <c r="A2615" s="197" t="s">
        <v>1061</v>
      </c>
      <c r="B2615" s="66">
        <v>44369</v>
      </c>
      <c r="C2615" s="33">
        <v>77</v>
      </c>
      <c r="D2615" s="33">
        <v>861</v>
      </c>
      <c r="E2615" s="34">
        <v>0</v>
      </c>
      <c r="F2615" s="33">
        <v>22</v>
      </c>
      <c r="G2615" s="33">
        <v>122</v>
      </c>
      <c r="H2615" s="32">
        <v>0</v>
      </c>
    </row>
    <row r="2616" spans="1:8" x14ac:dyDescent="0.35">
      <c r="A2616" s="197" t="s">
        <v>1062</v>
      </c>
      <c r="B2616" s="66">
        <v>44369</v>
      </c>
      <c r="C2616" s="33">
        <v>85</v>
      </c>
      <c r="D2616" s="33">
        <v>1001</v>
      </c>
      <c r="E2616" s="34">
        <v>0</v>
      </c>
      <c r="F2616" s="33">
        <v>67</v>
      </c>
      <c r="G2616" s="33">
        <v>184</v>
      </c>
      <c r="H2616" s="32">
        <v>0</v>
      </c>
    </row>
    <row r="2617" spans="1:8" x14ac:dyDescent="0.35">
      <c r="A2617" s="197" t="s">
        <v>1063</v>
      </c>
      <c r="B2617" s="66">
        <v>44369</v>
      </c>
      <c r="C2617" s="33">
        <v>161</v>
      </c>
      <c r="D2617" s="33">
        <v>894</v>
      </c>
      <c r="E2617" s="34">
        <v>0</v>
      </c>
      <c r="F2617" s="33">
        <v>59</v>
      </c>
      <c r="G2617" s="33">
        <v>178</v>
      </c>
      <c r="H2617" s="32">
        <v>0</v>
      </c>
    </row>
    <row r="2618" spans="1:8" x14ac:dyDescent="0.35">
      <c r="A2618" s="197" t="s">
        <v>1057</v>
      </c>
      <c r="B2618" s="66">
        <v>44370</v>
      </c>
      <c r="C2618" s="33">
        <v>415</v>
      </c>
      <c r="D2618" s="33">
        <v>2706</v>
      </c>
      <c r="E2618" s="34">
        <v>0</v>
      </c>
      <c r="F2618" s="33">
        <v>78</v>
      </c>
      <c r="G2618" s="33">
        <v>121</v>
      </c>
      <c r="H2618" s="32">
        <v>0</v>
      </c>
    </row>
    <row r="2619" spans="1:8" x14ac:dyDescent="0.35">
      <c r="A2619" s="197" t="s">
        <v>1059</v>
      </c>
      <c r="B2619" s="66">
        <v>44370</v>
      </c>
      <c r="C2619" s="33">
        <v>150</v>
      </c>
      <c r="D2619" s="33">
        <v>1306</v>
      </c>
      <c r="E2619" s="34">
        <v>0</v>
      </c>
      <c r="F2619" s="33">
        <v>59</v>
      </c>
      <c r="G2619" s="33">
        <v>217</v>
      </c>
      <c r="H2619" s="32">
        <v>0</v>
      </c>
    </row>
    <row r="2620" spans="1:8" x14ac:dyDescent="0.35">
      <c r="A2620" s="197" t="s">
        <v>1060</v>
      </c>
      <c r="B2620" s="66">
        <v>44370</v>
      </c>
      <c r="C2620" s="33">
        <v>109</v>
      </c>
      <c r="D2620" s="33">
        <v>1367</v>
      </c>
      <c r="E2620" s="34">
        <v>0</v>
      </c>
      <c r="F2620" s="33">
        <v>80</v>
      </c>
      <c r="G2620" s="33">
        <v>187</v>
      </c>
      <c r="H2620" s="32">
        <v>0</v>
      </c>
    </row>
    <row r="2621" spans="1:8" x14ac:dyDescent="0.35">
      <c r="A2621" s="197" t="s">
        <v>1061</v>
      </c>
      <c r="B2621" s="66">
        <v>44370</v>
      </c>
      <c r="C2621" s="33">
        <v>81</v>
      </c>
      <c r="D2621" s="33">
        <v>876</v>
      </c>
      <c r="E2621" s="34">
        <v>0</v>
      </c>
      <c r="F2621" s="33">
        <v>18</v>
      </c>
      <c r="G2621" s="33">
        <v>127</v>
      </c>
      <c r="H2621" s="32">
        <v>0</v>
      </c>
    </row>
    <row r="2622" spans="1:8" x14ac:dyDescent="0.35">
      <c r="A2622" s="197" t="s">
        <v>1062</v>
      </c>
      <c r="B2622" s="66">
        <v>44370</v>
      </c>
      <c r="C2622" s="33">
        <v>83</v>
      </c>
      <c r="D2622" s="33">
        <v>992</v>
      </c>
      <c r="E2622" s="34">
        <v>0</v>
      </c>
      <c r="F2622" s="33">
        <v>69</v>
      </c>
      <c r="G2622" s="33">
        <v>198</v>
      </c>
      <c r="H2622" s="32">
        <v>0</v>
      </c>
    </row>
    <row r="2623" spans="1:8" x14ac:dyDescent="0.35">
      <c r="A2623" s="197" t="s">
        <v>1063</v>
      </c>
      <c r="B2623" s="66">
        <v>44370</v>
      </c>
      <c r="C2623" s="33">
        <v>173</v>
      </c>
      <c r="D2623" s="33">
        <v>909</v>
      </c>
      <c r="E2623" s="34">
        <v>0</v>
      </c>
      <c r="F2623" s="33">
        <v>47</v>
      </c>
      <c r="G2623" s="33">
        <v>165</v>
      </c>
      <c r="H2623" s="32">
        <v>0</v>
      </c>
    </row>
    <row r="2624" spans="1:8" x14ac:dyDescent="0.35">
      <c r="A2624" s="197" t="s">
        <v>1057</v>
      </c>
      <c r="B2624" s="66">
        <v>44371</v>
      </c>
      <c r="C2624" s="33">
        <v>407</v>
      </c>
      <c r="D2624" s="33">
        <v>2703</v>
      </c>
      <c r="E2624" s="34">
        <v>0</v>
      </c>
      <c r="F2624" s="33">
        <v>77</v>
      </c>
      <c r="G2624" s="33">
        <v>126</v>
      </c>
      <c r="H2624" s="32">
        <v>0</v>
      </c>
    </row>
    <row r="2625" spans="1:8" x14ac:dyDescent="0.35">
      <c r="A2625" s="197" t="s">
        <v>1059</v>
      </c>
      <c r="B2625" s="66">
        <v>44371</v>
      </c>
      <c r="C2625" s="33">
        <v>153</v>
      </c>
      <c r="D2625" s="33">
        <v>1299</v>
      </c>
      <c r="E2625" s="34">
        <v>0</v>
      </c>
      <c r="F2625" s="33">
        <v>58</v>
      </c>
      <c r="G2625" s="33">
        <v>213</v>
      </c>
      <c r="H2625" s="32">
        <v>0</v>
      </c>
    </row>
    <row r="2626" spans="1:8" x14ac:dyDescent="0.35">
      <c r="A2626" s="197" t="s">
        <v>1060</v>
      </c>
      <c r="B2626" s="66">
        <v>44371</v>
      </c>
      <c r="C2626" s="33">
        <v>111</v>
      </c>
      <c r="D2626" s="33">
        <v>1371</v>
      </c>
      <c r="E2626" s="34">
        <v>0</v>
      </c>
      <c r="F2626" s="33">
        <v>78</v>
      </c>
      <c r="G2626" s="33">
        <v>208</v>
      </c>
      <c r="H2626" s="32">
        <v>0</v>
      </c>
    </row>
    <row r="2627" spans="1:8" x14ac:dyDescent="0.35">
      <c r="A2627" s="197" t="s">
        <v>1061</v>
      </c>
      <c r="B2627" s="66">
        <v>44371</v>
      </c>
      <c r="C2627" s="33">
        <v>72</v>
      </c>
      <c r="D2627" s="33">
        <v>850</v>
      </c>
      <c r="E2627" s="34">
        <v>0</v>
      </c>
      <c r="F2627" s="33">
        <v>25</v>
      </c>
      <c r="G2627" s="33">
        <v>140</v>
      </c>
      <c r="H2627" s="32">
        <v>0</v>
      </c>
    </row>
    <row r="2628" spans="1:8" x14ac:dyDescent="0.35">
      <c r="A2628" s="197" t="s">
        <v>1062</v>
      </c>
      <c r="B2628" s="66">
        <v>44371</v>
      </c>
      <c r="C2628" s="33">
        <v>79</v>
      </c>
      <c r="D2628" s="33">
        <v>998</v>
      </c>
      <c r="E2628" s="34">
        <v>0</v>
      </c>
      <c r="F2628" s="33">
        <v>71</v>
      </c>
      <c r="G2628" s="33">
        <v>194</v>
      </c>
      <c r="H2628" s="32">
        <v>0</v>
      </c>
    </row>
    <row r="2629" spans="1:8" x14ac:dyDescent="0.35">
      <c r="A2629" s="197" t="s">
        <v>1063</v>
      </c>
      <c r="B2629" s="66">
        <v>44371</v>
      </c>
      <c r="C2629" s="33">
        <v>174</v>
      </c>
      <c r="D2629" s="33">
        <v>895</v>
      </c>
      <c r="E2629" s="34">
        <v>0</v>
      </c>
      <c r="F2629" s="33">
        <v>46</v>
      </c>
      <c r="G2629" s="33">
        <v>181</v>
      </c>
      <c r="H2629" s="32">
        <v>0</v>
      </c>
    </row>
    <row r="2630" spans="1:8" x14ac:dyDescent="0.35">
      <c r="A2630" s="197" t="s">
        <v>1057</v>
      </c>
      <c r="B2630" s="66">
        <v>44372</v>
      </c>
      <c r="C2630" s="33">
        <v>402</v>
      </c>
      <c r="D2630" s="33">
        <v>2674</v>
      </c>
      <c r="E2630" s="34">
        <v>0</v>
      </c>
      <c r="F2630" s="33">
        <v>85</v>
      </c>
      <c r="G2630" s="33">
        <v>136</v>
      </c>
      <c r="H2630" s="32">
        <v>0</v>
      </c>
    </row>
    <row r="2631" spans="1:8" x14ac:dyDescent="0.35">
      <c r="A2631" s="197" t="s">
        <v>1059</v>
      </c>
      <c r="B2631" s="66">
        <v>44372</v>
      </c>
      <c r="C2631" s="33">
        <v>148</v>
      </c>
      <c r="D2631" s="33">
        <v>1293</v>
      </c>
      <c r="E2631" s="34">
        <v>0</v>
      </c>
      <c r="F2631" s="33">
        <v>54</v>
      </c>
      <c r="G2631" s="33">
        <v>225</v>
      </c>
      <c r="H2631" s="32">
        <v>0</v>
      </c>
    </row>
    <row r="2632" spans="1:8" x14ac:dyDescent="0.35">
      <c r="A2632" s="197" t="s">
        <v>1060</v>
      </c>
      <c r="B2632" s="66">
        <v>44372</v>
      </c>
      <c r="C2632" s="33">
        <v>115</v>
      </c>
      <c r="D2632" s="33">
        <v>1281</v>
      </c>
      <c r="E2632" s="34">
        <v>0</v>
      </c>
      <c r="F2632" s="33">
        <v>71</v>
      </c>
      <c r="G2632" s="33">
        <v>261</v>
      </c>
      <c r="H2632" s="32">
        <v>0</v>
      </c>
    </row>
    <row r="2633" spans="1:8" x14ac:dyDescent="0.35">
      <c r="A2633" s="197" t="s">
        <v>1061</v>
      </c>
      <c r="B2633" s="66">
        <v>44372</v>
      </c>
      <c r="C2633" s="33">
        <v>71</v>
      </c>
      <c r="D2633" s="33">
        <v>814</v>
      </c>
      <c r="E2633" s="34">
        <v>0</v>
      </c>
      <c r="F2633" s="33">
        <v>28</v>
      </c>
      <c r="G2633" s="33">
        <v>147</v>
      </c>
      <c r="H2633" s="32">
        <v>0</v>
      </c>
    </row>
    <row r="2634" spans="1:8" x14ac:dyDescent="0.35">
      <c r="A2634" s="197" t="s">
        <v>1062</v>
      </c>
      <c r="B2634" s="66">
        <v>44372</v>
      </c>
      <c r="C2634" s="33">
        <v>74</v>
      </c>
      <c r="D2634" s="33">
        <v>925</v>
      </c>
      <c r="E2634" s="34">
        <v>0</v>
      </c>
      <c r="F2634" s="33">
        <v>78</v>
      </c>
      <c r="G2634" s="33">
        <v>235</v>
      </c>
      <c r="H2634" s="32">
        <v>0</v>
      </c>
    </row>
    <row r="2635" spans="1:8" x14ac:dyDescent="0.35">
      <c r="A2635" s="197" t="s">
        <v>1063</v>
      </c>
      <c r="B2635" s="66">
        <v>44372</v>
      </c>
      <c r="C2635" s="33">
        <v>177</v>
      </c>
      <c r="D2635" s="33">
        <v>864</v>
      </c>
      <c r="E2635" s="34">
        <v>0</v>
      </c>
      <c r="F2635" s="33">
        <v>43</v>
      </c>
      <c r="G2635" s="33">
        <v>212</v>
      </c>
      <c r="H2635" s="32">
        <v>0</v>
      </c>
    </row>
    <row r="2636" spans="1:8" x14ac:dyDescent="0.35">
      <c r="A2636" s="197" t="s">
        <v>1057</v>
      </c>
      <c r="B2636" s="66">
        <v>44373</v>
      </c>
      <c r="C2636" s="33">
        <v>406</v>
      </c>
      <c r="D2636" s="33">
        <v>2596</v>
      </c>
      <c r="E2636" s="34">
        <v>0</v>
      </c>
      <c r="F2636" s="33">
        <v>85</v>
      </c>
      <c r="G2636" s="33">
        <v>200</v>
      </c>
      <c r="H2636" s="32">
        <v>0</v>
      </c>
    </row>
    <row r="2637" spans="1:8" x14ac:dyDescent="0.35">
      <c r="A2637" s="197" t="s">
        <v>1059</v>
      </c>
      <c r="B2637" s="66">
        <v>44373</v>
      </c>
      <c r="C2637" s="33">
        <v>152</v>
      </c>
      <c r="D2637" s="33">
        <v>1264</v>
      </c>
      <c r="E2637" s="34">
        <v>0</v>
      </c>
      <c r="F2637" s="33">
        <v>58</v>
      </c>
      <c r="G2637" s="33">
        <v>227</v>
      </c>
      <c r="H2637" s="32">
        <v>0</v>
      </c>
    </row>
    <row r="2638" spans="1:8" x14ac:dyDescent="0.35">
      <c r="A2638" s="197" t="s">
        <v>1060</v>
      </c>
      <c r="B2638" s="66">
        <v>44373</v>
      </c>
      <c r="C2638" s="33">
        <v>110</v>
      </c>
      <c r="D2638" s="33">
        <v>1204</v>
      </c>
      <c r="E2638" s="34">
        <v>0</v>
      </c>
      <c r="F2638" s="33">
        <v>77</v>
      </c>
      <c r="G2638" s="33">
        <v>320</v>
      </c>
      <c r="H2638" s="32">
        <v>0</v>
      </c>
    </row>
    <row r="2639" spans="1:8" x14ac:dyDescent="0.35">
      <c r="A2639" s="197" t="s">
        <v>1061</v>
      </c>
      <c r="B2639" s="66">
        <v>44373</v>
      </c>
      <c r="C2639" s="33">
        <v>68</v>
      </c>
      <c r="D2639" s="33">
        <v>754</v>
      </c>
      <c r="E2639" s="34">
        <v>0</v>
      </c>
      <c r="F2639" s="33">
        <v>28</v>
      </c>
      <c r="G2639" s="33">
        <v>202</v>
      </c>
      <c r="H2639" s="32">
        <v>0</v>
      </c>
    </row>
    <row r="2640" spans="1:8" x14ac:dyDescent="0.35">
      <c r="A2640" s="197" t="s">
        <v>1062</v>
      </c>
      <c r="B2640" s="66">
        <v>44373</v>
      </c>
      <c r="C2640" s="33">
        <v>74</v>
      </c>
      <c r="D2640" s="33">
        <v>887</v>
      </c>
      <c r="E2640" s="34">
        <v>0</v>
      </c>
      <c r="F2640" s="33">
        <v>78</v>
      </c>
      <c r="G2640" s="33">
        <v>275</v>
      </c>
      <c r="H2640" s="32">
        <v>0</v>
      </c>
    </row>
    <row r="2641" spans="1:8" x14ac:dyDescent="0.35">
      <c r="A2641" s="197" t="s">
        <v>1063</v>
      </c>
      <c r="B2641" s="66">
        <v>44373</v>
      </c>
      <c r="C2641" s="33">
        <v>176</v>
      </c>
      <c r="D2641" s="33">
        <v>871</v>
      </c>
      <c r="E2641" s="34">
        <v>0</v>
      </c>
      <c r="F2641" s="33">
        <v>44</v>
      </c>
      <c r="G2641" s="33">
        <v>203</v>
      </c>
      <c r="H2641" s="32">
        <v>0</v>
      </c>
    </row>
    <row r="2642" spans="1:8" x14ac:dyDescent="0.35">
      <c r="A2642" s="197" t="s">
        <v>1057</v>
      </c>
      <c r="B2642" s="66">
        <v>44374</v>
      </c>
      <c r="C2642" s="33">
        <v>386</v>
      </c>
      <c r="D2642" s="33">
        <v>2521</v>
      </c>
      <c r="E2642" s="34">
        <v>0</v>
      </c>
      <c r="F2642" s="33">
        <v>104</v>
      </c>
      <c r="G2642" s="33">
        <v>251</v>
      </c>
      <c r="H2642" s="32">
        <v>0</v>
      </c>
    </row>
    <row r="2643" spans="1:8" x14ac:dyDescent="0.35">
      <c r="A2643" s="197" t="s">
        <v>1059</v>
      </c>
      <c r="B2643" s="66">
        <v>44374</v>
      </c>
      <c r="C2643" s="33">
        <v>141</v>
      </c>
      <c r="D2643" s="33">
        <v>1262</v>
      </c>
      <c r="E2643" s="34">
        <v>0</v>
      </c>
      <c r="F2643" s="33">
        <v>62</v>
      </c>
      <c r="G2643" s="33">
        <v>217</v>
      </c>
      <c r="H2643" s="32">
        <v>0</v>
      </c>
    </row>
    <row r="2644" spans="1:8" x14ac:dyDescent="0.35">
      <c r="A2644" s="197" t="s">
        <v>1060</v>
      </c>
      <c r="B2644" s="66">
        <v>44374</v>
      </c>
      <c r="C2644" s="33">
        <v>103</v>
      </c>
      <c r="D2644" s="33">
        <v>1221</v>
      </c>
      <c r="E2644" s="34">
        <v>0</v>
      </c>
      <c r="F2644" s="33">
        <v>81</v>
      </c>
      <c r="G2644" s="33">
        <v>283</v>
      </c>
      <c r="H2644" s="32">
        <v>0</v>
      </c>
    </row>
    <row r="2645" spans="1:8" x14ac:dyDescent="0.35">
      <c r="A2645" s="197" t="s">
        <v>1061</v>
      </c>
      <c r="B2645" s="66">
        <v>44374</v>
      </c>
      <c r="C2645" s="33">
        <v>68</v>
      </c>
      <c r="D2645" s="33">
        <v>727</v>
      </c>
      <c r="E2645" s="34">
        <v>0</v>
      </c>
      <c r="F2645" s="33">
        <v>32</v>
      </c>
      <c r="G2645" s="33">
        <v>247</v>
      </c>
      <c r="H2645" s="32">
        <v>0</v>
      </c>
    </row>
    <row r="2646" spans="1:8" x14ac:dyDescent="0.35">
      <c r="A2646" s="197" t="s">
        <v>1062</v>
      </c>
      <c r="B2646" s="66">
        <v>44374</v>
      </c>
      <c r="C2646" s="33">
        <v>64</v>
      </c>
      <c r="D2646" s="33">
        <v>794</v>
      </c>
      <c r="E2646" s="34">
        <v>0</v>
      </c>
      <c r="F2646" s="33">
        <v>88</v>
      </c>
      <c r="G2646" s="33">
        <v>373</v>
      </c>
      <c r="H2646" s="32">
        <v>0</v>
      </c>
    </row>
    <row r="2647" spans="1:8" x14ac:dyDescent="0.35">
      <c r="A2647" s="197" t="s">
        <v>1063</v>
      </c>
      <c r="B2647" s="66">
        <v>44374</v>
      </c>
      <c r="C2647" s="33">
        <v>167</v>
      </c>
      <c r="D2647" s="33">
        <v>815</v>
      </c>
      <c r="E2647" s="34">
        <v>0</v>
      </c>
      <c r="F2647" s="33">
        <v>53</v>
      </c>
      <c r="G2647" s="33">
        <v>257</v>
      </c>
      <c r="H2647" s="32">
        <v>0</v>
      </c>
    </row>
    <row r="2648" spans="1:8" x14ac:dyDescent="0.35">
      <c r="A2648" s="197" t="s">
        <v>1057</v>
      </c>
      <c r="B2648" s="66">
        <v>44375</v>
      </c>
      <c r="C2648" s="33">
        <v>372</v>
      </c>
      <c r="D2648" s="33">
        <v>2576</v>
      </c>
      <c r="E2648" s="34">
        <v>0</v>
      </c>
      <c r="F2648" s="33">
        <v>116</v>
      </c>
      <c r="G2648" s="33">
        <v>207</v>
      </c>
      <c r="H2648" s="32">
        <v>0</v>
      </c>
    </row>
    <row r="2649" spans="1:8" x14ac:dyDescent="0.35">
      <c r="A2649" s="197" t="s">
        <v>1059</v>
      </c>
      <c r="B2649" s="66">
        <v>44375</v>
      </c>
      <c r="C2649" s="33">
        <v>132</v>
      </c>
      <c r="D2649" s="33">
        <v>1268</v>
      </c>
      <c r="E2649" s="34">
        <v>0</v>
      </c>
      <c r="F2649" s="33">
        <v>69</v>
      </c>
      <c r="G2649" s="33">
        <v>231</v>
      </c>
      <c r="H2649" s="32">
        <v>0</v>
      </c>
    </row>
    <row r="2650" spans="1:8" x14ac:dyDescent="0.35">
      <c r="A2650" s="197" t="s">
        <v>1060</v>
      </c>
      <c r="B2650" s="66">
        <v>44375</v>
      </c>
      <c r="C2650" s="33">
        <v>113</v>
      </c>
      <c r="D2650" s="33">
        <v>1254</v>
      </c>
      <c r="E2650" s="34">
        <v>0</v>
      </c>
      <c r="F2650" s="33">
        <v>71</v>
      </c>
      <c r="G2650" s="33">
        <v>269</v>
      </c>
      <c r="H2650" s="32">
        <v>0</v>
      </c>
    </row>
    <row r="2651" spans="1:8" x14ac:dyDescent="0.35">
      <c r="A2651" s="197" t="s">
        <v>1061</v>
      </c>
      <c r="B2651" s="66">
        <v>44375</v>
      </c>
      <c r="C2651" s="33">
        <v>65</v>
      </c>
      <c r="D2651" s="33">
        <v>778</v>
      </c>
      <c r="E2651" s="34">
        <v>0</v>
      </c>
      <c r="F2651" s="33">
        <v>37</v>
      </c>
      <c r="G2651" s="33">
        <v>200</v>
      </c>
      <c r="H2651" s="32">
        <v>0</v>
      </c>
    </row>
    <row r="2652" spans="1:8" x14ac:dyDescent="0.35">
      <c r="A2652" s="197" t="s">
        <v>1062</v>
      </c>
      <c r="B2652" s="66">
        <v>44375</v>
      </c>
      <c r="C2652" s="33">
        <v>65</v>
      </c>
      <c r="D2652" s="33">
        <v>817</v>
      </c>
      <c r="E2652" s="34">
        <v>0</v>
      </c>
      <c r="F2652" s="33">
        <v>87</v>
      </c>
      <c r="G2652" s="33">
        <v>351</v>
      </c>
      <c r="H2652" s="32">
        <v>0</v>
      </c>
    </row>
    <row r="2653" spans="1:8" x14ac:dyDescent="0.35">
      <c r="A2653" s="197" t="s">
        <v>1063</v>
      </c>
      <c r="B2653" s="66">
        <v>44375</v>
      </c>
      <c r="C2653" s="33">
        <v>169</v>
      </c>
      <c r="D2653" s="33">
        <v>830</v>
      </c>
      <c r="E2653" s="34">
        <v>0</v>
      </c>
      <c r="F2653" s="33">
        <v>51</v>
      </c>
      <c r="G2653" s="33">
        <v>242</v>
      </c>
      <c r="H2653" s="32">
        <v>0</v>
      </c>
    </row>
    <row r="2654" spans="1:8" x14ac:dyDescent="0.35">
      <c r="A2654" s="197" t="s">
        <v>1057</v>
      </c>
      <c r="B2654" s="66">
        <v>44376</v>
      </c>
      <c r="C2654" s="33">
        <v>400</v>
      </c>
      <c r="D2654" s="33">
        <v>2694</v>
      </c>
      <c r="E2654" s="34">
        <v>0</v>
      </c>
      <c r="F2654" s="33">
        <v>91</v>
      </c>
      <c r="G2654" s="33">
        <v>123</v>
      </c>
      <c r="H2654" s="32">
        <v>0</v>
      </c>
    </row>
    <row r="2655" spans="1:8" x14ac:dyDescent="0.35">
      <c r="A2655" s="197" t="s">
        <v>1059</v>
      </c>
      <c r="B2655" s="66">
        <v>44376</v>
      </c>
      <c r="C2655" s="33">
        <v>143</v>
      </c>
      <c r="D2655" s="33">
        <v>1293</v>
      </c>
      <c r="E2655" s="34">
        <v>0</v>
      </c>
      <c r="F2655" s="33">
        <v>66</v>
      </c>
      <c r="G2655" s="33">
        <v>207</v>
      </c>
      <c r="H2655" s="32">
        <v>0</v>
      </c>
    </row>
    <row r="2656" spans="1:8" x14ac:dyDescent="0.35">
      <c r="A2656" s="197" t="s">
        <v>1060</v>
      </c>
      <c r="B2656" s="66">
        <v>44376</v>
      </c>
      <c r="C2656" s="33">
        <v>116</v>
      </c>
      <c r="D2656" s="33">
        <v>1365</v>
      </c>
      <c r="E2656" s="34">
        <v>0</v>
      </c>
      <c r="F2656" s="33">
        <v>72</v>
      </c>
      <c r="G2656" s="33">
        <v>212</v>
      </c>
      <c r="H2656" s="32">
        <v>0</v>
      </c>
    </row>
    <row r="2657" spans="1:8" x14ac:dyDescent="0.35">
      <c r="A2657" s="197" t="s">
        <v>1061</v>
      </c>
      <c r="B2657" s="66">
        <v>44376</v>
      </c>
      <c r="C2657" s="33">
        <v>66</v>
      </c>
      <c r="D2657" s="33">
        <v>832</v>
      </c>
      <c r="E2657" s="34">
        <v>0</v>
      </c>
      <c r="F2657" s="33">
        <v>29</v>
      </c>
      <c r="G2657" s="33">
        <v>152</v>
      </c>
      <c r="H2657" s="32">
        <v>0</v>
      </c>
    </row>
    <row r="2658" spans="1:8" x14ac:dyDescent="0.35">
      <c r="A2658" s="197" t="s">
        <v>1062</v>
      </c>
      <c r="B2658" s="66">
        <v>44376</v>
      </c>
      <c r="C2658" s="33">
        <v>79</v>
      </c>
      <c r="D2658" s="33">
        <v>965</v>
      </c>
      <c r="E2658" s="34">
        <v>0</v>
      </c>
      <c r="F2658" s="33">
        <v>73</v>
      </c>
      <c r="G2658" s="33">
        <v>225</v>
      </c>
      <c r="H2658" s="32">
        <v>0</v>
      </c>
    </row>
    <row r="2659" spans="1:8" x14ac:dyDescent="0.35">
      <c r="A2659" s="197" t="s">
        <v>1063</v>
      </c>
      <c r="B2659" s="66">
        <v>44376</v>
      </c>
      <c r="C2659" s="33">
        <v>178</v>
      </c>
      <c r="D2659" s="33">
        <v>874</v>
      </c>
      <c r="E2659" s="34">
        <v>0</v>
      </c>
      <c r="F2659" s="33">
        <v>32</v>
      </c>
      <c r="G2659" s="33">
        <v>182</v>
      </c>
      <c r="H2659" s="32">
        <v>0</v>
      </c>
    </row>
    <row r="2660" spans="1:8" x14ac:dyDescent="0.35">
      <c r="A2660" s="197" t="s">
        <v>1057</v>
      </c>
      <c r="B2660" s="66">
        <v>44377</v>
      </c>
      <c r="C2660" s="33">
        <v>420</v>
      </c>
      <c r="D2660" s="33">
        <v>2716</v>
      </c>
      <c r="E2660" s="34">
        <v>0</v>
      </c>
      <c r="F2660" s="33">
        <v>71</v>
      </c>
      <c r="G2660" s="33">
        <v>107</v>
      </c>
      <c r="H2660" s="32">
        <v>0</v>
      </c>
    </row>
    <row r="2661" spans="1:8" x14ac:dyDescent="0.35">
      <c r="A2661" s="197" t="s">
        <v>1059</v>
      </c>
      <c r="B2661" s="66">
        <v>44377</v>
      </c>
      <c r="C2661" s="33">
        <v>140</v>
      </c>
      <c r="D2661" s="33">
        <v>1312</v>
      </c>
      <c r="E2661" s="34">
        <v>0</v>
      </c>
      <c r="F2661" s="33">
        <v>70</v>
      </c>
      <c r="G2661" s="33">
        <v>199</v>
      </c>
      <c r="H2661" s="32">
        <v>0</v>
      </c>
    </row>
    <row r="2662" spans="1:8" x14ac:dyDescent="0.35">
      <c r="A2662" s="197" t="s">
        <v>1060</v>
      </c>
      <c r="B2662" s="66">
        <v>44377</v>
      </c>
      <c r="C2662" s="33">
        <v>125</v>
      </c>
      <c r="D2662" s="33">
        <v>1370</v>
      </c>
      <c r="E2662" s="34">
        <v>0</v>
      </c>
      <c r="F2662" s="33">
        <v>63</v>
      </c>
      <c r="G2662" s="33">
        <v>211</v>
      </c>
      <c r="H2662" s="32">
        <v>0</v>
      </c>
    </row>
    <row r="2663" spans="1:8" x14ac:dyDescent="0.35">
      <c r="A2663" s="197" t="s">
        <v>1061</v>
      </c>
      <c r="B2663" s="66">
        <v>44377</v>
      </c>
      <c r="C2663" s="33">
        <v>67</v>
      </c>
      <c r="D2663" s="33">
        <v>860</v>
      </c>
      <c r="E2663" s="34">
        <v>0</v>
      </c>
      <c r="F2663" s="33">
        <v>29</v>
      </c>
      <c r="G2663" s="33">
        <v>146</v>
      </c>
      <c r="H2663" s="32">
        <v>0</v>
      </c>
    </row>
    <row r="2664" spans="1:8" x14ac:dyDescent="0.35">
      <c r="A2664" s="197" t="s">
        <v>1062</v>
      </c>
      <c r="B2664" s="66">
        <v>44377</v>
      </c>
      <c r="C2664" s="33">
        <v>83</v>
      </c>
      <c r="D2664" s="33">
        <v>957</v>
      </c>
      <c r="E2664" s="34">
        <v>0</v>
      </c>
      <c r="F2664" s="33">
        <v>69</v>
      </c>
      <c r="G2664" s="33">
        <v>230</v>
      </c>
      <c r="H2664" s="32">
        <v>0</v>
      </c>
    </row>
    <row r="2665" spans="1:8" x14ac:dyDescent="0.35">
      <c r="A2665" s="197" t="s">
        <v>1063</v>
      </c>
      <c r="B2665" s="66">
        <v>44377</v>
      </c>
      <c r="C2665" s="33">
        <v>165</v>
      </c>
      <c r="D2665" s="33">
        <v>885</v>
      </c>
      <c r="E2665" s="34">
        <v>0</v>
      </c>
      <c r="F2665" s="33">
        <v>45</v>
      </c>
      <c r="G2665" s="33">
        <v>175</v>
      </c>
      <c r="H2665" s="32">
        <v>0</v>
      </c>
    </row>
    <row r="2666" spans="1:8" x14ac:dyDescent="0.35">
      <c r="A2666" s="197" t="s">
        <v>1057</v>
      </c>
      <c r="B2666" s="66">
        <v>44378</v>
      </c>
      <c r="C2666" s="33">
        <v>397</v>
      </c>
      <c r="D2666" s="33">
        <v>2694</v>
      </c>
      <c r="E2666" s="34">
        <v>0</v>
      </c>
      <c r="F2666" s="33">
        <v>94</v>
      </c>
      <c r="G2666" s="33">
        <v>125</v>
      </c>
      <c r="H2666" s="32">
        <v>0</v>
      </c>
    </row>
    <row r="2667" spans="1:8" x14ac:dyDescent="0.35">
      <c r="A2667" s="197" t="s">
        <v>1059</v>
      </c>
      <c r="B2667" s="66">
        <v>44378</v>
      </c>
      <c r="C2667" s="33">
        <v>140</v>
      </c>
      <c r="D2667" s="33">
        <v>1303</v>
      </c>
      <c r="E2667" s="34">
        <v>0</v>
      </c>
      <c r="F2667" s="33">
        <v>66</v>
      </c>
      <c r="G2667" s="33">
        <v>208</v>
      </c>
      <c r="H2667" s="32">
        <v>0</v>
      </c>
    </row>
    <row r="2668" spans="1:8" x14ac:dyDescent="0.35">
      <c r="A2668" s="197" t="s">
        <v>1060</v>
      </c>
      <c r="B2668" s="66">
        <v>44378</v>
      </c>
      <c r="C2668" s="33">
        <v>129</v>
      </c>
      <c r="D2668" s="33">
        <v>1344</v>
      </c>
      <c r="E2668" s="34">
        <v>0</v>
      </c>
      <c r="F2668" s="33">
        <v>64</v>
      </c>
      <c r="G2668" s="33">
        <v>229</v>
      </c>
      <c r="H2668" s="32">
        <v>0</v>
      </c>
    </row>
    <row r="2669" spans="1:8" x14ac:dyDescent="0.35">
      <c r="A2669" s="197" t="s">
        <v>1061</v>
      </c>
      <c r="B2669" s="66">
        <v>44378</v>
      </c>
      <c r="C2669" s="33">
        <v>61</v>
      </c>
      <c r="D2669" s="33">
        <v>853</v>
      </c>
      <c r="E2669" s="34">
        <v>0</v>
      </c>
      <c r="F2669" s="33">
        <v>36</v>
      </c>
      <c r="G2669" s="33">
        <v>126</v>
      </c>
      <c r="H2669" s="32">
        <v>0</v>
      </c>
    </row>
    <row r="2670" spans="1:8" x14ac:dyDescent="0.35">
      <c r="A2670" s="197" t="s">
        <v>1062</v>
      </c>
      <c r="B2670" s="66">
        <v>44378</v>
      </c>
      <c r="C2670" s="33">
        <v>87</v>
      </c>
      <c r="D2670" s="33">
        <v>979</v>
      </c>
      <c r="E2670" s="34">
        <v>0</v>
      </c>
      <c r="F2670" s="33">
        <v>65</v>
      </c>
      <c r="G2670" s="33">
        <v>203</v>
      </c>
      <c r="H2670" s="32">
        <v>0</v>
      </c>
    </row>
    <row r="2671" spans="1:8" x14ac:dyDescent="0.35">
      <c r="A2671" s="197" t="s">
        <v>1063</v>
      </c>
      <c r="B2671" s="66">
        <v>44378</v>
      </c>
      <c r="C2671" s="33">
        <v>165</v>
      </c>
      <c r="D2671" s="33">
        <v>914</v>
      </c>
      <c r="E2671" s="34">
        <v>0</v>
      </c>
      <c r="F2671" s="33">
        <v>45</v>
      </c>
      <c r="G2671" s="33">
        <v>147</v>
      </c>
      <c r="H2671" s="32">
        <v>0</v>
      </c>
    </row>
    <row r="2672" spans="1:8" x14ac:dyDescent="0.35">
      <c r="A2672" s="197" t="s">
        <v>1057</v>
      </c>
      <c r="B2672" s="66">
        <v>44379</v>
      </c>
      <c r="C2672" s="33">
        <v>402</v>
      </c>
      <c r="D2672" s="33">
        <v>2623</v>
      </c>
      <c r="E2672" s="34">
        <v>0</v>
      </c>
      <c r="F2672" s="33">
        <v>88</v>
      </c>
      <c r="G2672" s="33">
        <v>185</v>
      </c>
      <c r="H2672" s="32">
        <v>0</v>
      </c>
    </row>
    <row r="2673" spans="1:10" x14ac:dyDescent="0.35">
      <c r="A2673" s="197" t="s">
        <v>1059</v>
      </c>
      <c r="B2673" s="66">
        <v>44379</v>
      </c>
      <c r="C2673" s="33">
        <v>136</v>
      </c>
      <c r="D2673" s="33">
        <v>1306</v>
      </c>
      <c r="E2673" s="34">
        <v>0</v>
      </c>
      <c r="F2673" s="33">
        <v>66</v>
      </c>
      <c r="G2673" s="33">
        <v>187</v>
      </c>
      <c r="H2673" s="32">
        <v>0</v>
      </c>
    </row>
    <row r="2674" spans="1:10" x14ac:dyDescent="0.35">
      <c r="A2674" s="197" t="s">
        <v>1060</v>
      </c>
      <c r="B2674" s="66">
        <v>44379</v>
      </c>
      <c r="C2674" s="33">
        <v>128</v>
      </c>
      <c r="D2674" s="33">
        <v>1330</v>
      </c>
      <c r="E2674" s="34">
        <v>0</v>
      </c>
      <c r="F2674" s="33">
        <v>67</v>
      </c>
      <c r="G2674" s="33">
        <v>233</v>
      </c>
      <c r="H2674" s="32">
        <v>0</v>
      </c>
      <c r="J2674" s="27" t="s">
        <v>1099</v>
      </c>
    </row>
    <row r="2675" spans="1:10" x14ac:dyDescent="0.35">
      <c r="A2675" s="197" t="s">
        <v>1061</v>
      </c>
      <c r="B2675" s="66">
        <v>44379</v>
      </c>
      <c r="C2675" s="33">
        <v>60</v>
      </c>
      <c r="D2675" s="33">
        <v>836</v>
      </c>
      <c r="E2675" s="34">
        <v>0</v>
      </c>
      <c r="F2675" s="33">
        <v>42</v>
      </c>
      <c r="G2675" s="33">
        <v>142</v>
      </c>
      <c r="H2675" s="32">
        <v>0</v>
      </c>
    </row>
    <row r="2676" spans="1:10" x14ac:dyDescent="0.35">
      <c r="A2676" s="197" t="s">
        <v>1062</v>
      </c>
      <c r="B2676" s="66">
        <v>44379</v>
      </c>
      <c r="C2676" s="33">
        <v>90</v>
      </c>
      <c r="D2676" s="33">
        <v>954</v>
      </c>
      <c r="E2676" s="34">
        <v>0</v>
      </c>
      <c r="F2676" s="33">
        <v>63</v>
      </c>
      <c r="G2676" s="33">
        <v>215</v>
      </c>
      <c r="H2676" s="32">
        <v>0</v>
      </c>
    </row>
    <row r="2677" spans="1:10" x14ac:dyDescent="0.35">
      <c r="A2677" s="197" t="s">
        <v>1063</v>
      </c>
      <c r="B2677" s="66">
        <v>44379</v>
      </c>
      <c r="C2677" s="33">
        <v>153</v>
      </c>
      <c r="D2677" s="33">
        <v>892</v>
      </c>
      <c r="E2677" s="34">
        <v>0</v>
      </c>
      <c r="F2677" s="33">
        <v>57</v>
      </c>
      <c r="G2677" s="33">
        <v>169</v>
      </c>
      <c r="H2677" s="32">
        <v>0</v>
      </c>
    </row>
    <row r="2678" spans="1:10" x14ac:dyDescent="0.35">
      <c r="A2678" s="197" t="s">
        <v>1057</v>
      </c>
      <c r="B2678" s="66">
        <v>44380</v>
      </c>
      <c r="C2678" s="33">
        <v>389</v>
      </c>
      <c r="D2678" s="33">
        <v>2556</v>
      </c>
      <c r="E2678" s="34">
        <v>0</v>
      </c>
      <c r="F2678" s="33">
        <v>99</v>
      </c>
      <c r="G2678" s="33">
        <v>242</v>
      </c>
      <c r="H2678" s="32">
        <v>0</v>
      </c>
    </row>
    <row r="2679" spans="1:10" x14ac:dyDescent="0.35">
      <c r="A2679" s="197" t="s">
        <v>1059</v>
      </c>
      <c r="B2679" s="66">
        <v>44380</v>
      </c>
      <c r="C2679" s="33">
        <v>141</v>
      </c>
      <c r="D2679" s="33">
        <v>1242</v>
      </c>
      <c r="E2679" s="34">
        <v>0</v>
      </c>
      <c r="F2679" s="33">
        <v>58</v>
      </c>
      <c r="G2679" s="33">
        <v>201</v>
      </c>
      <c r="H2679" s="32">
        <v>0</v>
      </c>
    </row>
    <row r="2680" spans="1:10" x14ac:dyDescent="0.35">
      <c r="A2680" s="197" t="s">
        <v>1060</v>
      </c>
      <c r="B2680" s="66">
        <v>44380</v>
      </c>
      <c r="C2680" s="33">
        <v>133</v>
      </c>
      <c r="D2680" s="33">
        <v>1295</v>
      </c>
      <c r="E2680" s="34">
        <v>0</v>
      </c>
      <c r="F2680" s="33">
        <v>61</v>
      </c>
      <c r="G2680" s="33">
        <v>230</v>
      </c>
      <c r="H2680" s="32">
        <v>0</v>
      </c>
    </row>
    <row r="2681" spans="1:10" x14ac:dyDescent="0.35">
      <c r="A2681" s="197" t="s">
        <v>1061</v>
      </c>
      <c r="B2681" s="66">
        <v>44380</v>
      </c>
      <c r="C2681" s="33">
        <v>64</v>
      </c>
      <c r="D2681" s="33">
        <v>746</v>
      </c>
      <c r="E2681" s="34">
        <v>0</v>
      </c>
      <c r="F2681" s="33">
        <v>30</v>
      </c>
      <c r="G2681" s="33">
        <v>231</v>
      </c>
      <c r="H2681" s="32">
        <v>0</v>
      </c>
    </row>
    <row r="2682" spans="1:10" x14ac:dyDescent="0.35">
      <c r="A2682" s="197" t="s">
        <v>1062</v>
      </c>
      <c r="B2682" s="66">
        <v>44380</v>
      </c>
      <c r="C2682" s="33">
        <v>72</v>
      </c>
      <c r="D2682" s="33">
        <v>907</v>
      </c>
      <c r="E2682" s="34">
        <v>0</v>
      </c>
      <c r="F2682" s="33">
        <v>80</v>
      </c>
      <c r="G2682" s="33">
        <v>272</v>
      </c>
      <c r="H2682" s="32">
        <v>0</v>
      </c>
    </row>
    <row r="2683" spans="1:10" x14ac:dyDescent="0.35">
      <c r="A2683" s="197" t="s">
        <v>1063</v>
      </c>
      <c r="B2683" s="66">
        <v>44380</v>
      </c>
      <c r="C2683" s="33">
        <v>149</v>
      </c>
      <c r="D2683" s="33">
        <v>830</v>
      </c>
      <c r="E2683" s="34">
        <v>0</v>
      </c>
      <c r="F2683" s="33">
        <v>61</v>
      </c>
      <c r="G2683" s="33">
        <v>225</v>
      </c>
      <c r="H2683" s="32">
        <v>0</v>
      </c>
    </row>
    <row r="2684" spans="1:10" x14ac:dyDescent="0.35">
      <c r="A2684" s="197" t="s">
        <v>1057</v>
      </c>
      <c r="B2684" s="66">
        <v>44381</v>
      </c>
      <c r="C2684" s="33">
        <v>358</v>
      </c>
      <c r="D2684" s="33">
        <v>2471</v>
      </c>
      <c r="E2684" s="34">
        <v>0</v>
      </c>
      <c r="F2684" s="33">
        <v>127</v>
      </c>
      <c r="G2684" s="33">
        <v>303</v>
      </c>
      <c r="H2684" s="32">
        <v>0</v>
      </c>
    </row>
    <row r="2685" spans="1:10" x14ac:dyDescent="0.35">
      <c r="A2685" s="197" t="s">
        <v>1059</v>
      </c>
      <c r="B2685" s="66">
        <v>44381</v>
      </c>
      <c r="C2685" s="33">
        <v>123</v>
      </c>
      <c r="D2685" s="33">
        <v>1201</v>
      </c>
      <c r="E2685" s="34">
        <v>0</v>
      </c>
      <c r="F2685" s="33">
        <v>76</v>
      </c>
      <c r="G2685" s="33">
        <v>220</v>
      </c>
      <c r="H2685" s="32">
        <v>0</v>
      </c>
    </row>
    <row r="2686" spans="1:10" x14ac:dyDescent="0.35">
      <c r="A2686" s="197" t="s">
        <v>1060</v>
      </c>
      <c r="B2686" s="66">
        <v>44381</v>
      </c>
      <c r="C2686" s="33">
        <v>121</v>
      </c>
      <c r="D2686" s="33">
        <v>1299</v>
      </c>
      <c r="E2686" s="34">
        <v>0</v>
      </c>
      <c r="F2686" s="33">
        <v>67</v>
      </c>
      <c r="G2686" s="33">
        <v>221</v>
      </c>
      <c r="H2686" s="32">
        <v>0</v>
      </c>
    </row>
    <row r="2687" spans="1:10" x14ac:dyDescent="0.35">
      <c r="A2687" s="197" t="s">
        <v>1061</v>
      </c>
      <c r="B2687" s="66">
        <v>44381</v>
      </c>
      <c r="C2687" s="33">
        <v>62</v>
      </c>
      <c r="D2687" s="33">
        <v>719</v>
      </c>
      <c r="E2687" s="34">
        <v>0</v>
      </c>
      <c r="F2687" s="33">
        <v>34</v>
      </c>
      <c r="G2687" s="33">
        <v>246</v>
      </c>
      <c r="H2687" s="32">
        <v>0</v>
      </c>
    </row>
    <row r="2688" spans="1:10" x14ac:dyDescent="0.35">
      <c r="A2688" s="197" t="s">
        <v>1062</v>
      </c>
      <c r="B2688" s="66">
        <v>44381</v>
      </c>
      <c r="C2688" s="33">
        <v>71</v>
      </c>
      <c r="D2688" s="33">
        <v>887</v>
      </c>
      <c r="E2688" s="34">
        <v>0</v>
      </c>
      <c r="F2688" s="33">
        <v>80</v>
      </c>
      <c r="G2688" s="33">
        <v>275</v>
      </c>
      <c r="H2688" s="32">
        <v>0</v>
      </c>
    </row>
    <row r="2689" spans="1:8" x14ac:dyDescent="0.35">
      <c r="A2689" s="197" t="s">
        <v>1063</v>
      </c>
      <c r="B2689" s="66">
        <v>44381</v>
      </c>
      <c r="C2689" s="33">
        <v>151</v>
      </c>
      <c r="D2689" s="33">
        <v>818</v>
      </c>
      <c r="E2689" s="34">
        <v>0</v>
      </c>
      <c r="F2689" s="33">
        <v>59</v>
      </c>
      <c r="G2689" s="33">
        <v>237</v>
      </c>
      <c r="H2689" s="32">
        <v>0</v>
      </c>
    </row>
    <row r="2690" spans="1:8" x14ac:dyDescent="0.35">
      <c r="A2690" s="197" t="s">
        <v>1057</v>
      </c>
      <c r="B2690" s="66">
        <v>44382</v>
      </c>
      <c r="C2690" s="33">
        <v>356</v>
      </c>
      <c r="D2690" s="33">
        <v>2434</v>
      </c>
      <c r="E2690" s="34">
        <v>0</v>
      </c>
      <c r="F2690" s="33">
        <v>129</v>
      </c>
      <c r="G2690" s="33">
        <v>323</v>
      </c>
      <c r="H2690" s="32">
        <v>0</v>
      </c>
    </row>
    <row r="2691" spans="1:8" x14ac:dyDescent="0.35">
      <c r="A2691" s="197" t="s">
        <v>1059</v>
      </c>
      <c r="B2691" s="66">
        <v>44382</v>
      </c>
      <c r="C2691" s="33">
        <v>129</v>
      </c>
      <c r="D2691" s="33">
        <v>1207</v>
      </c>
      <c r="E2691" s="34">
        <v>0</v>
      </c>
      <c r="F2691" s="33">
        <v>67</v>
      </c>
      <c r="G2691" s="33">
        <v>223</v>
      </c>
      <c r="H2691" s="32">
        <v>0</v>
      </c>
    </row>
    <row r="2692" spans="1:8" x14ac:dyDescent="0.35">
      <c r="A2692" s="197" t="s">
        <v>1060</v>
      </c>
      <c r="B2692" s="66">
        <v>44382</v>
      </c>
      <c r="C2692" s="33">
        <v>121</v>
      </c>
      <c r="D2692" s="33">
        <v>1290</v>
      </c>
      <c r="E2692" s="34">
        <v>0</v>
      </c>
      <c r="F2692" s="33">
        <v>68</v>
      </c>
      <c r="G2692" s="33">
        <v>237</v>
      </c>
      <c r="H2692" s="32">
        <v>0</v>
      </c>
    </row>
    <row r="2693" spans="1:8" x14ac:dyDescent="0.35">
      <c r="A2693" s="197" t="s">
        <v>1061</v>
      </c>
      <c r="B2693" s="66">
        <v>44382</v>
      </c>
      <c r="C2693" s="33">
        <v>55</v>
      </c>
      <c r="D2693" s="33">
        <v>729</v>
      </c>
      <c r="E2693" s="34">
        <v>0</v>
      </c>
      <c r="F2693" s="33">
        <v>40</v>
      </c>
      <c r="G2693" s="33">
        <v>249</v>
      </c>
      <c r="H2693" s="32">
        <v>0</v>
      </c>
    </row>
    <row r="2694" spans="1:8" x14ac:dyDescent="0.35">
      <c r="A2694" s="197" t="s">
        <v>1062</v>
      </c>
      <c r="B2694" s="66">
        <v>44382</v>
      </c>
      <c r="C2694" s="33">
        <v>72</v>
      </c>
      <c r="D2694" s="33">
        <v>918</v>
      </c>
      <c r="E2694" s="34">
        <v>0</v>
      </c>
      <c r="F2694" s="33">
        <v>80</v>
      </c>
      <c r="G2694" s="33">
        <v>250</v>
      </c>
      <c r="H2694" s="32">
        <v>0</v>
      </c>
    </row>
    <row r="2695" spans="1:8" x14ac:dyDescent="0.35">
      <c r="A2695" s="197" t="s">
        <v>1063</v>
      </c>
      <c r="B2695" s="66">
        <v>44382</v>
      </c>
      <c r="C2695" s="33">
        <v>158</v>
      </c>
      <c r="D2695" s="33">
        <v>816</v>
      </c>
      <c r="E2695" s="34">
        <v>0</v>
      </c>
      <c r="F2695" s="33">
        <v>52</v>
      </c>
      <c r="G2695" s="33">
        <v>239</v>
      </c>
      <c r="H2695" s="32">
        <v>0</v>
      </c>
    </row>
    <row r="2696" spans="1:8" x14ac:dyDescent="0.35">
      <c r="A2696" s="197" t="s">
        <v>1057</v>
      </c>
      <c r="B2696" s="66">
        <v>44383</v>
      </c>
      <c r="C2696" s="33">
        <v>358</v>
      </c>
      <c r="D2696" s="33">
        <v>2443</v>
      </c>
      <c r="E2696" s="34">
        <v>0</v>
      </c>
      <c r="F2696" s="33">
        <v>130</v>
      </c>
      <c r="G2696" s="33">
        <v>332</v>
      </c>
      <c r="H2696" s="32">
        <v>0</v>
      </c>
    </row>
    <row r="2697" spans="1:8" x14ac:dyDescent="0.35">
      <c r="A2697" s="197" t="s">
        <v>1059</v>
      </c>
      <c r="B2697" s="66">
        <v>44383</v>
      </c>
      <c r="C2697" s="33">
        <v>130</v>
      </c>
      <c r="D2697" s="33">
        <v>1212</v>
      </c>
      <c r="E2697" s="34">
        <v>0</v>
      </c>
      <c r="F2697" s="33">
        <v>69</v>
      </c>
      <c r="G2697" s="33">
        <v>213</v>
      </c>
      <c r="H2697" s="32">
        <v>0</v>
      </c>
    </row>
    <row r="2698" spans="1:8" x14ac:dyDescent="0.35">
      <c r="A2698" s="197" t="s">
        <v>1060</v>
      </c>
      <c r="B2698" s="66">
        <v>44383</v>
      </c>
      <c r="C2698" s="33">
        <v>120</v>
      </c>
      <c r="D2698" s="33">
        <v>1325</v>
      </c>
      <c r="E2698" s="34">
        <v>0</v>
      </c>
      <c r="F2698" s="33">
        <v>68</v>
      </c>
      <c r="G2698" s="33">
        <v>230</v>
      </c>
      <c r="H2698" s="32">
        <v>0</v>
      </c>
    </row>
    <row r="2699" spans="1:8" x14ac:dyDescent="0.35">
      <c r="A2699" s="197" t="s">
        <v>1061</v>
      </c>
      <c r="B2699" s="66">
        <v>44383</v>
      </c>
      <c r="C2699" s="33">
        <v>63</v>
      </c>
      <c r="D2699" s="33">
        <v>778</v>
      </c>
      <c r="E2699" s="34">
        <v>0</v>
      </c>
      <c r="F2699" s="33">
        <v>33</v>
      </c>
      <c r="G2699" s="33">
        <v>201</v>
      </c>
      <c r="H2699" s="32">
        <v>0</v>
      </c>
    </row>
    <row r="2700" spans="1:8" x14ac:dyDescent="0.35">
      <c r="A2700" s="197" t="s">
        <v>1062</v>
      </c>
      <c r="B2700" s="66">
        <v>44383</v>
      </c>
      <c r="C2700" s="33">
        <v>70</v>
      </c>
      <c r="D2700" s="33">
        <v>940</v>
      </c>
      <c r="E2700" s="34">
        <v>0</v>
      </c>
      <c r="F2700" s="33">
        <v>82</v>
      </c>
      <c r="G2700" s="33">
        <v>233</v>
      </c>
      <c r="H2700" s="32">
        <v>0</v>
      </c>
    </row>
    <row r="2701" spans="1:8" x14ac:dyDescent="0.35">
      <c r="A2701" s="197" t="s">
        <v>1063</v>
      </c>
      <c r="B2701" s="66">
        <v>44383</v>
      </c>
      <c r="C2701" s="33">
        <v>154</v>
      </c>
      <c r="D2701" s="33">
        <v>837</v>
      </c>
      <c r="E2701" s="34">
        <v>0</v>
      </c>
      <c r="F2701" s="33">
        <v>56</v>
      </c>
      <c r="G2701" s="33">
        <v>219</v>
      </c>
      <c r="H2701" s="32">
        <v>0</v>
      </c>
    </row>
    <row r="2702" spans="1:8" x14ac:dyDescent="0.35">
      <c r="A2702" s="197" t="s">
        <v>1057</v>
      </c>
      <c r="B2702" s="66">
        <v>44384</v>
      </c>
      <c r="C2702" s="33">
        <v>405</v>
      </c>
      <c r="D2702" s="33">
        <v>2541</v>
      </c>
      <c r="E2702" s="34">
        <v>0</v>
      </c>
      <c r="F2702" s="33">
        <v>87</v>
      </c>
      <c r="G2702" s="33">
        <v>236</v>
      </c>
      <c r="H2702" s="32">
        <v>0</v>
      </c>
    </row>
    <row r="2703" spans="1:8" x14ac:dyDescent="0.35">
      <c r="A2703" s="197" t="s">
        <v>1059</v>
      </c>
      <c r="B2703" s="66">
        <v>44384</v>
      </c>
      <c r="C2703" s="33">
        <v>133</v>
      </c>
      <c r="D2703" s="33">
        <v>1287</v>
      </c>
      <c r="E2703" s="34">
        <v>0</v>
      </c>
      <c r="F2703" s="33">
        <v>67</v>
      </c>
      <c r="G2703" s="33">
        <v>183</v>
      </c>
      <c r="H2703" s="32">
        <v>0</v>
      </c>
    </row>
    <row r="2704" spans="1:8" x14ac:dyDescent="0.35">
      <c r="A2704" s="197" t="s">
        <v>1060</v>
      </c>
      <c r="B2704" s="66">
        <v>44384</v>
      </c>
      <c r="C2704" s="33">
        <v>125</v>
      </c>
      <c r="D2704" s="33">
        <v>1403</v>
      </c>
      <c r="E2704" s="34">
        <v>0</v>
      </c>
      <c r="F2704" s="33">
        <v>62</v>
      </c>
      <c r="G2704" s="33">
        <v>168</v>
      </c>
      <c r="H2704" s="32">
        <v>0</v>
      </c>
    </row>
    <row r="2705" spans="1:8" x14ac:dyDescent="0.35">
      <c r="A2705" s="197" t="s">
        <v>1061</v>
      </c>
      <c r="B2705" s="66">
        <v>44384</v>
      </c>
      <c r="C2705" s="33">
        <v>73</v>
      </c>
      <c r="D2705" s="33">
        <v>839</v>
      </c>
      <c r="E2705" s="34">
        <v>0</v>
      </c>
      <c r="F2705" s="33">
        <v>24</v>
      </c>
      <c r="G2705" s="33">
        <v>145</v>
      </c>
      <c r="H2705" s="32">
        <v>0</v>
      </c>
    </row>
    <row r="2706" spans="1:8" x14ac:dyDescent="0.35">
      <c r="A2706" s="197" t="s">
        <v>1062</v>
      </c>
      <c r="B2706" s="66">
        <v>44384</v>
      </c>
      <c r="C2706" s="33">
        <v>86</v>
      </c>
      <c r="D2706" s="33">
        <v>979</v>
      </c>
      <c r="E2706" s="34">
        <v>0</v>
      </c>
      <c r="F2706" s="33">
        <v>66</v>
      </c>
      <c r="G2706" s="33">
        <v>215</v>
      </c>
      <c r="H2706" s="32">
        <v>0</v>
      </c>
    </row>
    <row r="2707" spans="1:8" x14ac:dyDescent="0.35">
      <c r="A2707" s="197" t="s">
        <v>1063</v>
      </c>
      <c r="B2707" s="66">
        <v>44384</v>
      </c>
      <c r="C2707" s="33">
        <v>163</v>
      </c>
      <c r="D2707" s="33">
        <v>884</v>
      </c>
      <c r="E2707" s="34">
        <v>0</v>
      </c>
      <c r="F2707" s="33">
        <v>47</v>
      </c>
      <c r="G2707" s="33">
        <v>174</v>
      </c>
      <c r="H2707" s="32">
        <v>0</v>
      </c>
    </row>
    <row r="2708" spans="1:8" x14ac:dyDescent="0.35">
      <c r="A2708" s="197" t="s">
        <v>1057</v>
      </c>
      <c r="B2708" s="66">
        <v>44385</v>
      </c>
      <c r="C2708" s="33">
        <v>405</v>
      </c>
      <c r="D2708" s="33">
        <v>2644</v>
      </c>
      <c r="E2708" s="34">
        <v>0</v>
      </c>
      <c r="F2708" s="33">
        <v>91</v>
      </c>
      <c r="G2708" s="33">
        <v>169</v>
      </c>
      <c r="H2708" s="32">
        <v>0</v>
      </c>
    </row>
    <row r="2709" spans="1:8" x14ac:dyDescent="0.35">
      <c r="A2709" s="197" t="s">
        <v>1059</v>
      </c>
      <c r="B2709" s="66">
        <v>44385</v>
      </c>
      <c r="C2709" s="33">
        <v>148</v>
      </c>
      <c r="D2709" s="33">
        <v>1305</v>
      </c>
      <c r="E2709" s="34">
        <v>0</v>
      </c>
      <c r="F2709" s="33">
        <v>56</v>
      </c>
      <c r="G2709" s="33">
        <v>176</v>
      </c>
      <c r="H2709" s="32">
        <v>0</v>
      </c>
    </row>
    <row r="2710" spans="1:8" x14ac:dyDescent="0.35">
      <c r="A2710" s="197" t="s">
        <v>1060</v>
      </c>
      <c r="B2710" s="66">
        <v>44385</v>
      </c>
      <c r="C2710" s="33">
        <v>126</v>
      </c>
      <c r="D2710" s="33">
        <v>1422</v>
      </c>
      <c r="E2710" s="34">
        <v>0</v>
      </c>
      <c r="F2710" s="33">
        <v>61</v>
      </c>
      <c r="G2710" s="33">
        <v>165</v>
      </c>
      <c r="H2710" s="32">
        <v>0</v>
      </c>
    </row>
    <row r="2711" spans="1:8" x14ac:dyDescent="0.35">
      <c r="A2711" s="197" t="s">
        <v>1061</v>
      </c>
      <c r="B2711" s="66">
        <v>44385</v>
      </c>
      <c r="C2711" s="33">
        <v>78</v>
      </c>
      <c r="D2711" s="33">
        <v>810</v>
      </c>
      <c r="E2711" s="34">
        <v>0</v>
      </c>
      <c r="F2711" s="33">
        <v>19</v>
      </c>
      <c r="G2711" s="33">
        <v>160</v>
      </c>
      <c r="H2711" s="32">
        <v>0</v>
      </c>
    </row>
    <row r="2712" spans="1:8" x14ac:dyDescent="0.35">
      <c r="A2712" s="197" t="s">
        <v>1062</v>
      </c>
      <c r="B2712" s="66">
        <v>44385</v>
      </c>
      <c r="C2712" s="33">
        <v>89</v>
      </c>
      <c r="D2712" s="33">
        <v>973</v>
      </c>
      <c r="E2712" s="34">
        <v>0</v>
      </c>
      <c r="F2712" s="33">
        <v>63</v>
      </c>
      <c r="G2712" s="33">
        <v>205</v>
      </c>
      <c r="H2712" s="32">
        <v>0</v>
      </c>
    </row>
    <row r="2713" spans="1:8" x14ac:dyDescent="0.35">
      <c r="A2713" s="197" t="s">
        <v>1063</v>
      </c>
      <c r="B2713" s="66">
        <v>44385</v>
      </c>
      <c r="C2713" s="33">
        <v>167</v>
      </c>
      <c r="D2713" s="33">
        <v>898</v>
      </c>
      <c r="E2713" s="34">
        <v>0</v>
      </c>
      <c r="F2713" s="33">
        <v>43</v>
      </c>
      <c r="G2713" s="33">
        <v>156</v>
      </c>
      <c r="H2713" s="32">
        <v>0</v>
      </c>
    </row>
    <row r="2714" spans="1:8" x14ac:dyDescent="0.35">
      <c r="A2714" s="197" t="s">
        <v>1057</v>
      </c>
      <c r="B2714" s="66">
        <v>44386</v>
      </c>
      <c r="C2714" s="33">
        <v>397</v>
      </c>
      <c r="D2714" s="33">
        <v>2666</v>
      </c>
      <c r="E2714" s="34">
        <v>0</v>
      </c>
      <c r="F2714" s="33">
        <v>97</v>
      </c>
      <c r="G2714" s="33">
        <v>145</v>
      </c>
      <c r="H2714" s="32">
        <v>0</v>
      </c>
    </row>
    <row r="2715" spans="1:8" x14ac:dyDescent="0.35">
      <c r="A2715" s="197" t="s">
        <v>1059</v>
      </c>
      <c r="B2715" s="66">
        <v>44386</v>
      </c>
      <c r="C2715" s="33">
        <v>140</v>
      </c>
      <c r="D2715" s="33">
        <v>1289</v>
      </c>
      <c r="E2715" s="34">
        <v>0</v>
      </c>
      <c r="F2715" s="33">
        <v>63</v>
      </c>
      <c r="G2715" s="33">
        <v>163</v>
      </c>
      <c r="H2715" s="32">
        <v>0</v>
      </c>
    </row>
    <row r="2716" spans="1:8" x14ac:dyDescent="0.35">
      <c r="A2716" s="197" t="s">
        <v>1060</v>
      </c>
      <c r="B2716" s="66">
        <v>44386</v>
      </c>
      <c r="C2716" s="33">
        <v>127</v>
      </c>
      <c r="D2716" s="33">
        <v>1351</v>
      </c>
      <c r="E2716" s="34">
        <v>0</v>
      </c>
      <c r="F2716" s="33">
        <v>63</v>
      </c>
      <c r="G2716" s="33">
        <v>212</v>
      </c>
      <c r="H2716" s="32">
        <v>0</v>
      </c>
    </row>
    <row r="2717" spans="1:8" x14ac:dyDescent="0.35">
      <c r="A2717" s="197" t="s">
        <v>1061</v>
      </c>
      <c r="B2717" s="66">
        <v>44386</v>
      </c>
      <c r="C2717" s="33">
        <v>75</v>
      </c>
      <c r="D2717" s="33">
        <v>847</v>
      </c>
      <c r="E2717" s="34">
        <v>0</v>
      </c>
      <c r="F2717" s="33">
        <v>19</v>
      </c>
      <c r="G2717" s="33">
        <v>129</v>
      </c>
      <c r="H2717" s="32">
        <v>0</v>
      </c>
    </row>
    <row r="2718" spans="1:8" x14ac:dyDescent="0.35">
      <c r="A2718" s="197" t="s">
        <v>1062</v>
      </c>
      <c r="B2718" s="66">
        <v>44386</v>
      </c>
      <c r="C2718" s="33">
        <v>78</v>
      </c>
      <c r="D2718" s="33">
        <v>946</v>
      </c>
      <c r="E2718" s="34">
        <v>0</v>
      </c>
      <c r="F2718" s="33">
        <v>74</v>
      </c>
      <c r="G2718" s="33">
        <v>233</v>
      </c>
      <c r="H2718" s="32">
        <v>0</v>
      </c>
    </row>
    <row r="2719" spans="1:8" x14ac:dyDescent="0.35">
      <c r="A2719" s="197" t="s">
        <v>1063</v>
      </c>
      <c r="B2719" s="66">
        <v>44386</v>
      </c>
      <c r="C2719" s="33">
        <v>166</v>
      </c>
      <c r="D2719" s="33">
        <v>875</v>
      </c>
      <c r="E2719" s="34">
        <v>0</v>
      </c>
      <c r="F2719" s="33">
        <v>44</v>
      </c>
      <c r="G2719" s="33">
        <v>179</v>
      </c>
      <c r="H2719" s="32">
        <v>0</v>
      </c>
    </row>
    <row r="2720" spans="1:8" x14ac:dyDescent="0.35">
      <c r="A2720" s="197" t="s">
        <v>1057</v>
      </c>
      <c r="B2720" s="66">
        <v>44387</v>
      </c>
      <c r="C2720" s="33">
        <v>389</v>
      </c>
      <c r="D2720" s="33">
        <v>2602</v>
      </c>
      <c r="E2720" s="34">
        <v>0</v>
      </c>
      <c r="F2720" s="33">
        <v>101</v>
      </c>
      <c r="G2720" s="33">
        <v>205</v>
      </c>
      <c r="H2720" s="32">
        <v>0</v>
      </c>
    </row>
    <row r="2721" spans="1:8" x14ac:dyDescent="0.35">
      <c r="A2721" s="197" t="s">
        <v>1059</v>
      </c>
      <c r="B2721" s="66">
        <v>44387</v>
      </c>
      <c r="C2721" s="33">
        <v>132</v>
      </c>
      <c r="D2721" s="33">
        <v>1279</v>
      </c>
      <c r="E2721" s="34">
        <v>0</v>
      </c>
      <c r="F2721" s="33">
        <v>67</v>
      </c>
      <c r="G2721" s="33">
        <v>172</v>
      </c>
      <c r="H2721" s="32">
        <v>0</v>
      </c>
    </row>
    <row r="2722" spans="1:8" x14ac:dyDescent="0.35">
      <c r="A2722" s="197" t="s">
        <v>1060</v>
      </c>
      <c r="B2722" s="66">
        <v>44387</v>
      </c>
      <c r="C2722" s="33">
        <v>124</v>
      </c>
      <c r="D2722" s="33">
        <v>1340</v>
      </c>
      <c r="E2722" s="34">
        <v>0</v>
      </c>
      <c r="F2722" s="33">
        <v>63</v>
      </c>
      <c r="G2722" s="33">
        <v>208</v>
      </c>
      <c r="H2722" s="32">
        <v>0</v>
      </c>
    </row>
    <row r="2723" spans="1:8" x14ac:dyDescent="0.35">
      <c r="A2723" s="197" t="s">
        <v>1061</v>
      </c>
      <c r="B2723" s="66">
        <v>44387</v>
      </c>
      <c r="C2723" s="33">
        <v>63</v>
      </c>
      <c r="D2723" s="33">
        <v>773</v>
      </c>
      <c r="E2723" s="34">
        <v>0</v>
      </c>
      <c r="F2723" s="33">
        <v>34</v>
      </c>
      <c r="G2723" s="33">
        <v>186</v>
      </c>
      <c r="H2723" s="32">
        <v>0</v>
      </c>
    </row>
    <row r="2724" spans="1:8" x14ac:dyDescent="0.35">
      <c r="A2724" s="197" t="s">
        <v>1062</v>
      </c>
      <c r="B2724" s="66">
        <v>44387</v>
      </c>
      <c r="C2724" s="33">
        <v>74</v>
      </c>
      <c r="D2724" s="33">
        <v>927</v>
      </c>
      <c r="E2724" s="34">
        <v>0</v>
      </c>
      <c r="F2724" s="33">
        <v>78</v>
      </c>
      <c r="G2724" s="33">
        <v>242</v>
      </c>
      <c r="H2724" s="32">
        <v>0</v>
      </c>
    </row>
    <row r="2725" spans="1:8" x14ac:dyDescent="0.35">
      <c r="A2725" s="197" t="s">
        <v>1063</v>
      </c>
      <c r="B2725" s="66">
        <v>44387</v>
      </c>
      <c r="C2725" s="33">
        <v>162</v>
      </c>
      <c r="D2725" s="33">
        <v>872</v>
      </c>
      <c r="E2725" s="34">
        <v>0</v>
      </c>
      <c r="F2725" s="33">
        <v>48</v>
      </c>
      <c r="G2725" s="33">
        <v>182</v>
      </c>
      <c r="H2725" s="32">
        <v>0</v>
      </c>
    </row>
    <row r="2726" spans="1:8" x14ac:dyDescent="0.35">
      <c r="A2726" s="197" t="s">
        <v>1057</v>
      </c>
      <c r="B2726" s="66">
        <v>44388</v>
      </c>
      <c r="C2726" s="33">
        <v>361</v>
      </c>
      <c r="D2726" s="33">
        <v>2514</v>
      </c>
      <c r="E2726" s="34">
        <v>0</v>
      </c>
      <c r="F2726" s="33">
        <v>126</v>
      </c>
      <c r="G2726" s="33">
        <v>276</v>
      </c>
      <c r="H2726" s="32">
        <v>0</v>
      </c>
    </row>
    <row r="2727" spans="1:8" x14ac:dyDescent="0.35">
      <c r="A2727" s="197" t="s">
        <v>1059</v>
      </c>
      <c r="B2727" s="66">
        <v>44388</v>
      </c>
      <c r="C2727" s="33">
        <v>132</v>
      </c>
      <c r="D2727" s="33">
        <v>1192</v>
      </c>
      <c r="E2727" s="34">
        <v>0</v>
      </c>
      <c r="F2727" s="33">
        <v>70</v>
      </c>
      <c r="G2727" s="33">
        <v>218</v>
      </c>
      <c r="H2727" s="32">
        <v>0</v>
      </c>
    </row>
    <row r="2728" spans="1:8" x14ac:dyDescent="0.35">
      <c r="A2728" s="197" t="s">
        <v>1060</v>
      </c>
      <c r="B2728" s="66">
        <v>44388</v>
      </c>
      <c r="C2728" s="33">
        <v>121</v>
      </c>
      <c r="D2728" s="33">
        <v>1263</v>
      </c>
      <c r="E2728" s="34">
        <v>0</v>
      </c>
      <c r="F2728" s="33">
        <v>68</v>
      </c>
      <c r="G2728" s="33">
        <v>253</v>
      </c>
      <c r="H2728" s="32">
        <v>0</v>
      </c>
    </row>
    <row r="2729" spans="1:8" x14ac:dyDescent="0.35">
      <c r="A2729" s="197" t="s">
        <v>1061</v>
      </c>
      <c r="B2729" s="66">
        <v>44388</v>
      </c>
      <c r="C2729" s="33">
        <v>59</v>
      </c>
      <c r="D2729" s="33">
        <v>766</v>
      </c>
      <c r="E2729" s="34">
        <v>0</v>
      </c>
      <c r="F2729" s="33">
        <v>38</v>
      </c>
      <c r="G2729" s="33">
        <v>187</v>
      </c>
      <c r="H2729" s="32">
        <v>0</v>
      </c>
    </row>
    <row r="2730" spans="1:8" x14ac:dyDescent="0.35">
      <c r="A2730" s="197" t="s">
        <v>1062</v>
      </c>
      <c r="B2730" s="66">
        <v>44388</v>
      </c>
      <c r="C2730" s="33">
        <v>66</v>
      </c>
      <c r="D2730" s="33">
        <v>917</v>
      </c>
      <c r="E2730" s="34">
        <v>0</v>
      </c>
      <c r="F2730" s="33">
        <v>86</v>
      </c>
      <c r="G2730" s="33">
        <v>236</v>
      </c>
      <c r="H2730" s="32">
        <v>0</v>
      </c>
    </row>
    <row r="2731" spans="1:8" x14ac:dyDescent="0.35">
      <c r="A2731" s="197" t="s">
        <v>1063</v>
      </c>
      <c r="B2731" s="66">
        <v>44388</v>
      </c>
      <c r="C2731" s="33">
        <v>164</v>
      </c>
      <c r="D2731" s="33">
        <v>868</v>
      </c>
      <c r="E2731" s="34">
        <v>0</v>
      </c>
      <c r="F2731" s="33">
        <v>46</v>
      </c>
      <c r="G2731" s="33">
        <v>189</v>
      </c>
      <c r="H2731" s="32">
        <v>0</v>
      </c>
    </row>
    <row r="2732" spans="1:8" x14ac:dyDescent="0.35">
      <c r="A2732" s="197" t="s">
        <v>1057</v>
      </c>
      <c r="B2732" s="66">
        <v>44389</v>
      </c>
      <c r="C2732" s="33">
        <v>370</v>
      </c>
      <c r="D2732" s="33">
        <v>2513</v>
      </c>
      <c r="E2732" s="34">
        <v>0</v>
      </c>
      <c r="F2732" s="33">
        <v>118</v>
      </c>
      <c r="G2732" s="33">
        <v>287</v>
      </c>
      <c r="H2732" s="32">
        <v>0</v>
      </c>
    </row>
    <row r="2733" spans="1:8" x14ac:dyDescent="0.35">
      <c r="A2733" s="197" t="s">
        <v>1059</v>
      </c>
      <c r="B2733" s="66">
        <v>44389</v>
      </c>
      <c r="C2733" s="33">
        <v>139</v>
      </c>
      <c r="D2733" s="33">
        <v>1201</v>
      </c>
      <c r="E2733" s="34">
        <v>0</v>
      </c>
      <c r="F2733" s="33">
        <v>59</v>
      </c>
      <c r="G2733" s="33">
        <v>188</v>
      </c>
      <c r="H2733" s="32">
        <v>0</v>
      </c>
    </row>
    <row r="2734" spans="1:8" x14ac:dyDescent="0.35">
      <c r="A2734" s="197" t="s">
        <v>1060</v>
      </c>
      <c r="B2734" s="66">
        <v>44389</v>
      </c>
      <c r="C2734" s="33">
        <v>107</v>
      </c>
      <c r="D2734" s="33">
        <v>1319</v>
      </c>
      <c r="E2734" s="34">
        <v>0</v>
      </c>
      <c r="F2734" s="33">
        <v>83</v>
      </c>
      <c r="G2734" s="33">
        <v>222</v>
      </c>
      <c r="H2734" s="32">
        <v>0</v>
      </c>
    </row>
    <row r="2735" spans="1:8" x14ac:dyDescent="0.35">
      <c r="A2735" s="197" t="s">
        <v>1061</v>
      </c>
      <c r="B2735" s="66">
        <v>44389</v>
      </c>
      <c r="C2735" s="33">
        <v>70</v>
      </c>
      <c r="D2735" s="33">
        <v>805</v>
      </c>
      <c r="E2735" s="34">
        <v>0</v>
      </c>
      <c r="F2735" s="33">
        <v>31</v>
      </c>
      <c r="G2735" s="33">
        <v>166</v>
      </c>
      <c r="H2735" s="32">
        <v>0</v>
      </c>
    </row>
    <row r="2736" spans="1:8" x14ac:dyDescent="0.35">
      <c r="A2736" s="197" t="s">
        <v>1062</v>
      </c>
      <c r="B2736" s="66">
        <v>44389</v>
      </c>
      <c r="C2736" s="33">
        <v>66</v>
      </c>
      <c r="D2736" s="33">
        <v>946</v>
      </c>
      <c r="E2736" s="34">
        <v>0</v>
      </c>
      <c r="F2736" s="33">
        <v>86</v>
      </c>
      <c r="G2736" s="33">
        <v>219</v>
      </c>
      <c r="H2736" s="32">
        <v>0</v>
      </c>
    </row>
    <row r="2737" spans="1:8" x14ac:dyDescent="0.35">
      <c r="A2737" s="197" t="s">
        <v>1063</v>
      </c>
      <c r="B2737" s="66">
        <v>44389</v>
      </c>
      <c r="C2737" s="33">
        <v>167</v>
      </c>
      <c r="D2737" s="33">
        <v>888</v>
      </c>
      <c r="E2737" s="34">
        <v>0</v>
      </c>
      <c r="F2737" s="33">
        <v>43</v>
      </c>
      <c r="G2737" s="33">
        <v>168</v>
      </c>
      <c r="H2737" s="32">
        <v>0</v>
      </c>
    </row>
    <row r="2738" spans="1:8" x14ac:dyDescent="0.35">
      <c r="A2738" s="197" t="s">
        <v>1057</v>
      </c>
      <c r="B2738" s="66">
        <v>44390</v>
      </c>
      <c r="C2738" s="33">
        <v>384</v>
      </c>
      <c r="D2738" s="33">
        <v>2670</v>
      </c>
      <c r="E2738" s="34">
        <v>0</v>
      </c>
      <c r="F2738" s="33">
        <v>106</v>
      </c>
      <c r="G2738" s="33">
        <v>142</v>
      </c>
      <c r="H2738" s="32">
        <v>0</v>
      </c>
    </row>
    <row r="2739" spans="1:8" x14ac:dyDescent="0.35">
      <c r="A2739" s="197" t="s">
        <v>1059</v>
      </c>
      <c r="B2739" s="66">
        <v>44390</v>
      </c>
      <c r="C2739" s="33">
        <v>139</v>
      </c>
      <c r="D2739" s="33">
        <v>1255</v>
      </c>
      <c r="E2739" s="34">
        <v>0</v>
      </c>
      <c r="F2739" s="33">
        <v>70</v>
      </c>
      <c r="G2739" s="33">
        <v>175</v>
      </c>
      <c r="H2739" s="32">
        <v>0</v>
      </c>
    </row>
    <row r="2740" spans="1:8" x14ac:dyDescent="0.35">
      <c r="A2740" s="197" t="s">
        <v>1060</v>
      </c>
      <c r="B2740" s="66">
        <v>44390</v>
      </c>
      <c r="C2740" s="33">
        <v>124</v>
      </c>
      <c r="D2740" s="33">
        <v>1392</v>
      </c>
      <c r="E2740" s="34">
        <v>0</v>
      </c>
      <c r="F2740" s="33">
        <v>66</v>
      </c>
      <c r="G2740" s="33">
        <v>180</v>
      </c>
      <c r="H2740" s="32">
        <v>0</v>
      </c>
    </row>
    <row r="2741" spans="1:8" x14ac:dyDescent="0.35">
      <c r="A2741" s="197" t="s">
        <v>1061</v>
      </c>
      <c r="B2741" s="66">
        <v>44390</v>
      </c>
      <c r="C2741" s="33">
        <v>70</v>
      </c>
      <c r="D2741" s="33">
        <v>819</v>
      </c>
      <c r="E2741" s="34">
        <v>0</v>
      </c>
      <c r="F2741" s="33">
        <v>27</v>
      </c>
      <c r="G2741" s="33">
        <v>146</v>
      </c>
      <c r="H2741" s="32">
        <v>0</v>
      </c>
    </row>
    <row r="2742" spans="1:8" x14ac:dyDescent="0.35">
      <c r="A2742" s="197" t="s">
        <v>1062</v>
      </c>
      <c r="B2742" s="66">
        <v>44390</v>
      </c>
      <c r="C2742" s="33">
        <v>69</v>
      </c>
      <c r="D2742" s="33">
        <v>991</v>
      </c>
      <c r="E2742" s="34">
        <v>0</v>
      </c>
      <c r="F2742" s="33">
        <v>83</v>
      </c>
      <c r="G2742" s="33">
        <v>192</v>
      </c>
      <c r="H2742" s="32">
        <v>0</v>
      </c>
    </row>
    <row r="2743" spans="1:8" x14ac:dyDescent="0.35">
      <c r="A2743" s="197" t="s">
        <v>1063</v>
      </c>
      <c r="B2743" s="66">
        <v>44390</v>
      </c>
      <c r="C2743" s="33">
        <v>173</v>
      </c>
      <c r="D2743" s="33">
        <v>909</v>
      </c>
      <c r="E2743" s="34">
        <v>0</v>
      </c>
      <c r="F2743" s="33">
        <v>37</v>
      </c>
      <c r="G2743" s="33">
        <v>162</v>
      </c>
      <c r="H2743"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55" activePane="bottomLeft" state="frozen"/>
      <selection activeCell="F21" sqref="F21:G34"/>
      <selection pane="bottomLeft" activeCell="F8" sqref="F8"/>
    </sheetView>
  </sheetViews>
  <sheetFormatPr defaultColWidth="9.1796875" defaultRowHeight="14.5" x14ac:dyDescent="0.35"/>
  <cols>
    <col min="1" max="1" width="11.54296875" style="27" bestFit="1" customWidth="1"/>
    <col min="2" max="2" width="39.1796875" style="27" bestFit="1" customWidth="1"/>
    <col min="3" max="3" width="15.1796875" style="27" bestFit="1" customWidth="1"/>
    <col min="4" max="4" width="51" style="27" bestFit="1" customWidth="1"/>
    <col min="5" max="5" width="32.453125" style="27" bestFit="1" customWidth="1"/>
    <col min="6" max="6" width="69.1796875" style="27" bestFit="1" customWidth="1"/>
    <col min="7" max="7" width="25" style="27" bestFit="1" customWidth="1"/>
    <col min="8" max="16384" width="9.1796875" style="27"/>
  </cols>
  <sheetData>
    <row r="1" spans="1:7" s="29" customFormat="1" x14ac:dyDescent="0.35">
      <c r="A1" s="29" t="s">
        <v>38</v>
      </c>
      <c r="B1" s="29" t="s">
        <v>277</v>
      </c>
      <c r="C1" s="29" t="s">
        <v>275</v>
      </c>
      <c r="D1" s="29" t="s">
        <v>273</v>
      </c>
      <c r="E1" s="29" t="s">
        <v>271</v>
      </c>
      <c r="F1" s="27" t="s">
        <v>571</v>
      </c>
      <c r="G1" s="27" t="s">
        <v>570</v>
      </c>
    </row>
    <row r="2" spans="1:7" s="177" customFormat="1" ht="15.75" customHeight="1" x14ac:dyDescent="0.35">
      <c r="A2" s="175">
        <v>44390</v>
      </c>
      <c r="B2" s="84" t="s">
        <v>569</v>
      </c>
      <c r="C2" s="176" t="s">
        <v>458</v>
      </c>
      <c r="D2" s="176">
        <v>0</v>
      </c>
      <c r="E2" s="176">
        <v>0</v>
      </c>
    </row>
    <row r="3" spans="1:7" s="177" customFormat="1" ht="15.75" customHeight="1" x14ac:dyDescent="0.35">
      <c r="A3" s="175">
        <v>44390</v>
      </c>
      <c r="B3" s="84" t="s">
        <v>568</v>
      </c>
      <c r="C3" s="176" t="s">
        <v>458</v>
      </c>
      <c r="D3" s="176">
        <v>0</v>
      </c>
      <c r="E3" s="176">
        <v>0</v>
      </c>
    </row>
    <row r="4" spans="1:7" s="177" customFormat="1" ht="15.75" customHeight="1" x14ac:dyDescent="0.35">
      <c r="A4" s="175">
        <v>44390</v>
      </c>
      <c r="B4" s="84" t="s">
        <v>567</v>
      </c>
      <c r="C4" s="176" t="s">
        <v>449</v>
      </c>
      <c r="D4" s="176">
        <v>0</v>
      </c>
      <c r="E4" s="176">
        <v>0</v>
      </c>
    </row>
    <row r="5" spans="1:7" s="177" customFormat="1" ht="15.75" customHeight="1" x14ac:dyDescent="0.35">
      <c r="A5" s="175">
        <v>44390</v>
      </c>
      <c r="B5" s="84" t="s">
        <v>566</v>
      </c>
      <c r="C5" s="176" t="s">
        <v>457</v>
      </c>
      <c r="D5" s="176">
        <v>0</v>
      </c>
      <c r="E5" s="176">
        <v>0</v>
      </c>
    </row>
    <row r="6" spans="1:7" s="177" customFormat="1" ht="15.75" customHeight="1" x14ac:dyDescent="0.35">
      <c r="A6" s="175">
        <v>44390</v>
      </c>
      <c r="B6" s="84" t="s">
        <v>565</v>
      </c>
      <c r="C6" s="176" t="s">
        <v>456</v>
      </c>
      <c r="D6" s="176">
        <v>4</v>
      </c>
      <c r="E6" s="176">
        <v>2</v>
      </c>
    </row>
    <row r="7" spans="1:7" s="177" customFormat="1" ht="15.75" customHeight="1" x14ac:dyDescent="0.35">
      <c r="A7" s="175">
        <v>44390</v>
      </c>
      <c r="B7" s="84" t="s">
        <v>564</v>
      </c>
      <c r="C7" s="176" t="s">
        <v>456</v>
      </c>
      <c r="D7" s="176">
        <v>0</v>
      </c>
      <c r="E7" s="176">
        <v>0</v>
      </c>
    </row>
    <row r="8" spans="1:7" s="177" customFormat="1" ht="15.75" customHeight="1" x14ac:dyDescent="0.35">
      <c r="A8" s="175">
        <v>44390</v>
      </c>
      <c r="B8" s="84" t="s">
        <v>563</v>
      </c>
      <c r="C8" s="176" t="s">
        <v>461</v>
      </c>
      <c r="D8" s="176">
        <v>2</v>
      </c>
      <c r="E8" s="176">
        <v>1</v>
      </c>
    </row>
    <row r="9" spans="1:7" s="177" customFormat="1" ht="15.75" customHeight="1" x14ac:dyDescent="0.35">
      <c r="A9" s="175">
        <v>44390</v>
      </c>
      <c r="B9" s="84" t="s">
        <v>562</v>
      </c>
      <c r="C9" s="176" t="s">
        <v>452</v>
      </c>
      <c r="D9" s="176">
        <v>0</v>
      </c>
      <c r="E9" s="176">
        <v>0</v>
      </c>
    </row>
    <row r="10" spans="1:7" s="177" customFormat="1" ht="15.75" customHeight="1" x14ac:dyDescent="0.35">
      <c r="A10" s="175">
        <v>44390</v>
      </c>
      <c r="B10" s="84" t="s">
        <v>561</v>
      </c>
      <c r="C10" s="176" t="s">
        <v>452</v>
      </c>
      <c r="D10" s="176">
        <v>1</v>
      </c>
      <c r="E10" s="176">
        <v>0</v>
      </c>
    </row>
    <row r="11" spans="1:7" s="177" customFormat="1" ht="15.75" customHeight="1" x14ac:dyDescent="0.35">
      <c r="A11" s="175">
        <v>44390</v>
      </c>
      <c r="B11" s="84" t="s">
        <v>560</v>
      </c>
      <c r="C11" s="176" t="s">
        <v>451</v>
      </c>
      <c r="D11" s="176">
        <v>3</v>
      </c>
      <c r="E11" s="176">
        <v>3</v>
      </c>
    </row>
    <row r="12" spans="1:7" s="177" customFormat="1" ht="15.75" customHeight="1" x14ac:dyDescent="0.35">
      <c r="A12" s="175">
        <v>44390</v>
      </c>
      <c r="B12" s="84" t="s">
        <v>559</v>
      </c>
      <c r="C12" s="176" t="s">
        <v>450</v>
      </c>
      <c r="D12" s="176">
        <v>3</v>
      </c>
      <c r="E12" s="176">
        <v>1</v>
      </c>
    </row>
    <row r="13" spans="1:7" s="177" customFormat="1" ht="15.75" customHeight="1" x14ac:dyDescent="0.35">
      <c r="A13" s="175">
        <v>44390</v>
      </c>
      <c r="B13" s="84" t="s">
        <v>558</v>
      </c>
      <c r="C13" s="176" t="s">
        <v>458</v>
      </c>
      <c r="D13" s="176">
        <v>2</v>
      </c>
      <c r="E13" s="176">
        <v>0</v>
      </c>
    </row>
    <row r="14" spans="1:7" s="177" customFormat="1" ht="15.75" customHeight="1" x14ac:dyDescent="0.35">
      <c r="A14" s="175">
        <v>44390</v>
      </c>
      <c r="B14" s="84" t="s">
        <v>557</v>
      </c>
      <c r="C14" s="176" t="s">
        <v>450</v>
      </c>
      <c r="D14" s="176">
        <v>1</v>
      </c>
      <c r="E14" s="176">
        <v>1</v>
      </c>
    </row>
    <row r="15" spans="1:7" s="177" customFormat="1" ht="15.75" customHeight="1" x14ac:dyDescent="0.35">
      <c r="A15" s="175">
        <v>44390</v>
      </c>
      <c r="B15" s="84" t="s">
        <v>556</v>
      </c>
      <c r="C15" s="176" t="s">
        <v>450</v>
      </c>
      <c r="D15" s="176">
        <v>11</v>
      </c>
      <c r="E15" s="176">
        <v>3</v>
      </c>
    </row>
    <row r="16" spans="1:7" s="177" customFormat="1" ht="15.75" customHeight="1" x14ac:dyDescent="0.35">
      <c r="A16" s="175">
        <v>44390</v>
      </c>
      <c r="B16" s="84" t="s">
        <v>555</v>
      </c>
      <c r="C16" s="176" t="s">
        <v>450</v>
      </c>
      <c r="D16" s="176">
        <v>2</v>
      </c>
      <c r="E16" s="176">
        <v>2</v>
      </c>
    </row>
    <row r="17" spans="1:5" s="177" customFormat="1" ht="15.75" customHeight="1" x14ac:dyDescent="0.35">
      <c r="A17" s="175">
        <v>44390</v>
      </c>
      <c r="B17" s="84" t="s">
        <v>554</v>
      </c>
      <c r="C17" s="176" t="s">
        <v>450</v>
      </c>
      <c r="D17" s="176">
        <v>4</v>
      </c>
      <c r="E17" s="176">
        <v>2</v>
      </c>
    </row>
    <row r="18" spans="1:5" s="177" customFormat="1" ht="15.75" customHeight="1" x14ac:dyDescent="0.35">
      <c r="A18" s="175">
        <v>44390</v>
      </c>
      <c r="B18" s="84" t="s">
        <v>553</v>
      </c>
      <c r="C18" s="176" t="s">
        <v>451</v>
      </c>
      <c r="D18" s="176">
        <v>1</v>
      </c>
      <c r="E18" s="176">
        <v>0</v>
      </c>
    </row>
    <row r="19" spans="1:5" s="177" customFormat="1" ht="15.75" customHeight="1" x14ac:dyDescent="0.35">
      <c r="A19" s="175">
        <v>44390</v>
      </c>
      <c r="B19" s="84" t="s">
        <v>552</v>
      </c>
      <c r="C19" s="176" t="s">
        <v>454</v>
      </c>
      <c r="D19" s="176">
        <v>0</v>
      </c>
      <c r="E19" s="176">
        <v>0</v>
      </c>
    </row>
    <row r="20" spans="1:5" s="177" customFormat="1" ht="15.75" customHeight="1" x14ac:dyDescent="0.35">
      <c r="A20" s="175">
        <v>44390</v>
      </c>
      <c r="B20" s="84" t="s">
        <v>551</v>
      </c>
      <c r="C20" s="176" t="s">
        <v>462</v>
      </c>
      <c r="D20" s="176">
        <v>4</v>
      </c>
      <c r="E20" s="176">
        <v>0</v>
      </c>
    </row>
    <row r="21" spans="1:5" s="177" customFormat="1" ht="15.75" customHeight="1" x14ac:dyDescent="0.35">
      <c r="A21" s="175">
        <v>44390</v>
      </c>
      <c r="B21" s="84" t="s">
        <v>550</v>
      </c>
      <c r="C21" s="176" t="s">
        <v>450</v>
      </c>
      <c r="D21" s="176">
        <v>0</v>
      </c>
      <c r="E21" s="176">
        <v>0</v>
      </c>
    </row>
    <row r="22" spans="1:5" s="177" customFormat="1" ht="15.75" customHeight="1" x14ac:dyDescent="0.35">
      <c r="A22" s="175">
        <v>44390</v>
      </c>
      <c r="B22" s="84" t="s">
        <v>549</v>
      </c>
      <c r="C22" s="176" t="s">
        <v>449</v>
      </c>
      <c r="D22" s="176">
        <v>0</v>
      </c>
      <c r="E22" s="176">
        <v>0</v>
      </c>
    </row>
    <row r="23" spans="1:5" s="177" customFormat="1" ht="15.75" customHeight="1" x14ac:dyDescent="0.35">
      <c r="A23" s="175">
        <v>44390</v>
      </c>
      <c r="B23" s="84" t="s">
        <v>548</v>
      </c>
      <c r="C23" s="176" t="s">
        <v>455</v>
      </c>
      <c r="D23" s="176">
        <v>0</v>
      </c>
      <c r="E23" s="176">
        <v>0</v>
      </c>
    </row>
    <row r="24" spans="1:5" s="177" customFormat="1" ht="15.75" customHeight="1" x14ac:dyDescent="0.35">
      <c r="A24" s="175">
        <v>44390</v>
      </c>
      <c r="B24" s="84" t="s">
        <v>547</v>
      </c>
      <c r="C24" s="176" t="s">
        <v>450</v>
      </c>
      <c r="D24" s="176">
        <v>0</v>
      </c>
      <c r="E24" s="176">
        <v>0</v>
      </c>
    </row>
    <row r="25" spans="1:5" s="177" customFormat="1" ht="15.75" customHeight="1" x14ac:dyDescent="0.35">
      <c r="A25" s="175">
        <v>44390</v>
      </c>
      <c r="B25" s="84" t="s">
        <v>546</v>
      </c>
      <c r="C25" s="176" t="s">
        <v>454</v>
      </c>
      <c r="D25" s="176">
        <v>0</v>
      </c>
      <c r="E25" s="176">
        <v>0</v>
      </c>
    </row>
    <row r="26" spans="1:5" s="177" customFormat="1" ht="15.75" customHeight="1" x14ac:dyDescent="0.35">
      <c r="A26" s="175">
        <v>44390</v>
      </c>
      <c r="B26" s="84" t="s">
        <v>545</v>
      </c>
      <c r="C26" s="176" t="s">
        <v>461</v>
      </c>
      <c r="D26" s="176">
        <v>0</v>
      </c>
      <c r="E26" s="176">
        <v>0</v>
      </c>
    </row>
    <row r="27" spans="1:5" s="177" customFormat="1" ht="15.75" customHeight="1" x14ac:dyDescent="0.35">
      <c r="A27" s="175">
        <v>44390</v>
      </c>
      <c r="B27" s="84" t="s">
        <v>544</v>
      </c>
      <c r="C27" s="176" t="s">
        <v>462</v>
      </c>
      <c r="D27" s="176">
        <v>0</v>
      </c>
      <c r="E27" s="176">
        <v>0</v>
      </c>
    </row>
    <row r="28" spans="1:5" s="177" customFormat="1" ht="15.75" customHeight="1" x14ac:dyDescent="0.35">
      <c r="A28" s="175">
        <v>44390</v>
      </c>
      <c r="B28" s="84" t="s">
        <v>543</v>
      </c>
      <c r="C28" s="176" t="s">
        <v>451</v>
      </c>
      <c r="D28" s="176">
        <v>1</v>
      </c>
      <c r="E28" s="176">
        <v>1</v>
      </c>
    </row>
    <row r="29" spans="1:5" s="177" customFormat="1" ht="15.75" customHeight="1" x14ac:dyDescent="0.35">
      <c r="A29" s="175">
        <v>44390</v>
      </c>
      <c r="B29" s="84" t="s">
        <v>542</v>
      </c>
      <c r="C29" s="176" t="s">
        <v>449</v>
      </c>
      <c r="D29" s="176">
        <v>0</v>
      </c>
      <c r="E29" s="176">
        <v>0</v>
      </c>
    </row>
    <row r="30" spans="1:5" s="177" customFormat="1" ht="15.75" customHeight="1" x14ac:dyDescent="0.35">
      <c r="A30" s="175">
        <v>44390</v>
      </c>
      <c r="B30" s="84" t="s">
        <v>541</v>
      </c>
      <c r="C30" s="176" t="s">
        <v>449</v>
      </c>
      <c r="D30" s="176">
        <v>0</v>
      </c>
      <c r="E30" s="176">
        <v>0</v>
      </c>
    </row>
    <row r="31" spans="1:5" s="177" customFormat="1" ht="15.75" customHeight="1" x14ac:dyDescent="0.35">
      <c r="A31" s="175">
        <v>44390</v>
      </c>
      <c r="B31" s="84" t="s">
        <v>540</v>
      </c>
      <c r="C31" s="176" t="s">
        <v>449</v>
      </c>
      <c r="D31" s="176">
        <v>1</v>
      </c>
      <c r="E31" s="176">
        <v>0</v>
      </c>
    </row>
    <row r="32" spans="1:5" s="177" customFormat="1" ht="15.75" customHeight="1" x14ac:dyDescent="0.35">
      <c r="A32" s="175">
        <v>44390</v>
      </c>
      <c r="B32" s="84" t="s">
        <v>539</v>
      </c>
      <c r="C32" s="176" t="s">
        <v>458</v>
      </c>
      <c r="D32" s="176">
        <v>0</v>
      </c>
      <c r="E32" s="176">
        <v>0</v>
      </c>
    </row>
    <row r="33" spans="1:5" s="177" customFormat="1" ht="15.75" customHeight="1" x14ac:dyDescent="0.35">
      <c r="A33" s="175">
        <v>44390</v>
      </c>
      <c r="B33" s="84" t="s">
        <v>538</v>
      </c>
      <c r="C33" s="176" t="s">
        <v>456</v>
      </c>
      <c r="D33" s="176">
        <v>2</v>
      </c>
      <c r="E33" s="176">
        <v>1</v>
      </c>
    </row>
    <row r="34" spans="1:5" s="177" customFormat="1" ht="15.75" customHeight="1" x14ac:dyDescent="0.35">
      <c r="A34" s="175">
        <v>44390</v>
      </c>
      <c r="B34" s="84" t="s">
        <v>537</v>
      </c>
      <c r="C34" s="176" t="s">
        <v>454</v>
      </c>
      <c r="D34" s="176">
        <v>2</v>
      </c>
      <c r="E34" s="176">
        <v>1</v>
      </c>
    </row>
    <row r="35" spans="1:5" s="177" customFormat="1" ht="15.75" customHeight="1" x14ac:dyDescent="0.35">
      <c r="A35" s="175">
        <v>44390</v>
      </c>
      <c r="B35" s="84" t="s">
        <v>536</v>
      </c>
      <c r="C35" s="176" t="s">
        <v>458</v>
      </c>
      <c r="D35" s="176">
        <v>0</v>
      </c>
      <c r="E35" s="176">
        <v>0</v>
      </c>
    </row>
    <row r="36" spans="1:5" s="177" customFormat="1" ht="15.75" customHeight="1" x14ac:dyDescent="0.35">
      <c r="A36" s="175">
        <v>44390</v>
      </c>
      <c r="B36" s="84" t="s">
        <v>535</v>
      </c>
      <c r="C36" s="176" t="s">
        <v>458</v>
      </c>
      <c r="D36" s="176">
        <v>1</v>
      </c>
      <c r="E36" s="176">
        <v>0</v>
      </c>
    </row>
    <row r="37" spans="1:5" s="177" customFormat="1" ht="15.75" customHeight="1" x14ac:dyDescent="0.35">
      <c r="A37" s="175">
        <v>44390</v>
      </c>
      <c r="B37" s="84" t="s">
        <v>534</v>
      </c>
      <c r="C37" s="176" t="s">
        <v>454</v>
      </c>
      <c r="D37" s="176">
        <v>2</v>
      </c>
      <c r="E37" s="176">
        <v>0</v>
      </c>
    </row>
    <row r="38" spans="1:5" s="177" customFormat="1" ht="15.75" customHeight="1" x14ac:dyDescent="0.35">
      <c r="A38" s="175">
        <v>44390</v>
      </c>
      <c r="B38" s="84" t="s">
        <v>533</v>
      </c>
      <c r="C38" s="176" t="s">
        <v>454</v>
      </c>
      <c r="D38" s="176">
        <v>0</v>
      </c>
      <c r="E38" s="176">
        <v>0</v>
      </c>
    </row>
    <row r="39" spans="1:5" s="177" customFormat="1" ht="15.75" customHeight="1" x14ac:dyDescent="0.35">
      <c r="A39" s="175">
        <v>44390</v>
      </c>
      <c r="B39" s="84" t="s">
        <v>532</v>
      </c>
      <c r="C39" s="176" t="s">
        <v>459</v>
      </c>
      <c r="D39" s="176">
        <v>0</v>
      </c>
      <c r="E39" s="176">
        <v>0</v>
      </c>
    </row>
    <row r="40" spans="1:5" s="177" customFormat="1" ht="15.75" customHeight="1" x14ac:dyDescent="0.35">
      <c r="A40" s="175">
        <v>44390</v>
      </c>
      <c r="B40" s="84" t="s">
        <v>531</v>
      </c>
      <c r="C40" s="176" t="s">
        <v>450</v>
      </c>
      <c r="D40" s="176">
        <v>0</v>
      </c>
      <c r="E40" s="176">
        <v>0</v>
      </c>
    </row>
    <row r="41" spans="1:5" s="177" customFormat="1" ht="15.75" customHeight="1" x14ac:dyDescent="0.35">
      <c r="A41" s="175">
        <v>44390</v>
      </c>
      <c r="B41" s="84" t="s">
        <v>530</v>
      </c>
      <c r="C41" s="176" t="s">
        <v>450</v>
      </c>
      <c r="D41" s="176">
        <v>2</v>
      </c>
      <c r="E41" s="176">
        <v>1</v>
      </c>
    </row>
    <row r="42" spans="1:5" s="177" customFormat="1" ht="15.75" customHeight="1" x14ac:dyDescent="0.35">
      <c r="A42" s="175">
        <v>44390</v>
      </c>
      <c r="B42" s="84" t="s">
        <v>529</v>
      </c>
      <c r="C42" s="176" t="s">
        <v>454</v>
      </c>
      <c r="D42" s="176">
        <v>1</v>
      </c>
      <c r="E42" s="176">
        <v>1</v>
      </c>
    </row>
    <row r="43" spans="1:5" s="177" customFormat="1" ht="15.75" customHeight="1" x14ac:dyDescent="0.35">
      <c r="A43" s="175">
        <v>44390</v>
      </c>
      <c r="B43" s="84" t="s">
        <v>528</v>
      </c>
      <c r="C43" s="176" t="s">
        <v>456</v>
      </c>
      <c r="D43" s="176">
        <v>1</v>
      </c>
      <c r="E43" s="176">
        <v>0</v>
      </c>
    </row>
    <row r="44" spans="1:5" s="177" customFormat="1" ht="15.75" customHeight="1" x14ac:dyDescent="0.35">
      <c r="A44" s="175">
        <v>44390</v>
      </c>
      <c r="B44" s="84" t="s">
        <v>527</v>
      </c>
      <c r="C44" s="176" t="s">
        <v>458</v>
      </c>
      <c r="D44" s="176">
        <v>0</v>
      </c>
      <c r="E44" s="176">
        <v>0</v>
      </c>
    </row>
    <row r="45" spans="1:5" s="177" customFormat="1" ht="15.75" customHeight="1" x14ac:dyDescent="0.35">
      <c r="A45" s="175">
        <v>44390</v>
      </c>
      <c r="B45" s="84" t="s">
        <v>526</v>
      </c>
      <c r="C45" s="176" t="s">
        <v>454</v>
      </c>
      <c r="D45" s="176">
        <v>1</v>
      </c>
      <c r="E45" s="176">
        <v>1</v>
      </c>
    </row>
    <row r="46" spans="1:5" s="177" customFormat="1" ht="15.75" customHeight="1" x14ac:dyDescent="0.35">
      <c r="A46" s="175">
        <v>44390</v>
      </c>
      <c r="B46" s="84" t="s">
        <v>525</v>
      </c>
      <c r="C46" s="176" t="s">
        <v>454</v>
      </c>
      <c r="D46" s="176">
        <v>0</v>
      </c>
      <c r="E46" s="176">
        <v>0</v>
      </c>
    </row>
    <row r="47" spans="1:5" s="177" customFormat="1" ht="15.75" customHeight="1" x14ac:dyDescent="0.35">
      <c r="A47" s="175">
        <v>44390</v>
      </c>
      <c r="B47" s="84" t="s">
        <v>524</v>
      </c>
      <c r="C47" s="176" t="s">
        <v>449</v>
      </c>
      <c r="D47" s="176">
        <v>4</v>
      </c>
      <c r="E47" s="176">
        <v>1</v>
      </c>
    </row>
    <row r="48" spans="1:5" s="177" customFormat="1" ht="15.75" customHeight="1" x14ac:dyDescent="0.35">
      <c r="A48" s="175">
        <v>44390</v>
      </c>
      <c r="B48" s="84" t="s">
        <v>523</v>
      </c>
      <c r="C48" s="176" t="s">
        <v>460</v>
      </c>
      <c r="D48" s="176">
        <v>2</v>
      </c>
      <c r="E48" s="176">
        <v>0</v>
      </c>
    </row>
    <row r="49" spans="1:5" s="177" customFormat="1" ht="15.75" customHeight="1" x14ac:dyDescent="0.35">
      <c r="A49" s="175">
        <v>44390</v>
      </c>
      <c r="B49" s="84" t="s">
        <v>522</v>
      </c>
      <c r="C49" s="176" t="s">
        <v>454</v>
      </c>
      <c r="D49" s="176">
        <v>2</v>
      </c>
      <c r="E49" s="176">
        <v>0</v>
      </c>
    </row>
    <row r="50" spans="1:5" s="177" customFormat="1" ht="15.75" customHeight="1" x14ac:dyDescent="0.35">
      <c r="A50" s="175">
        <v>44390</v>
      </c>
      <c r="B50" s="84" t="s">
        <v>521</v>
      </c>
      <c r="C50" s="176" t="s">
        <v>453</v>
      </c>
      <c r="D50" s="176">
        <v>1</v>
      </c>
      <c r="E50" s="176">
        <v>0</v>
      </c>
    </row>
    <row r="51" spans="1:5" s="177" customFormat="1" ht="15.75" customHeight="1" x14ac:dyDescent="0.35">
      <c r="A51" s="175">
        <v>44390</v>
      </c>
      <c r="B51" s="84" t="s">
        <v>520</v>
      </c>
      <c r="C51" s="176" t="s">
        <v>454</v>
      </c>
      <c r="D51" s="176">
        <v>0</v>
      </c>
      <c r="E51" s="176">
        <v>0</v>
      </c>
    </row>
    <row r="52" spans="1:5" s="177" customFormat="1" ht="15.75" customHeight="1" x14ac:dyDescent="0.35">
      <c r="A52" s="175">
        <v>44390</v>
      </c>
      <c r="B52" s="84" t="s">
        <v>519</v>
      </c>
      <c r="C52" s="176" t="s">
        <v>450</v>
      </c>
      <c r="D52" s="176">
        <v>0</v>
      </c>
      <c r="E52" s="176">
        <v>0</v>
      </c>
    </row>
    <row r="53" spans="1:5" s="177" customFormat="1" ht="15.75" customHeight="1" x14ac:dyDescent="0.35">
      <c r="A53" s="175">
        <v>44390</v>
      </c>
      <c r="B53" s="84" t="s">
        <v>518</v>
      </c>
      <c r="C53" s="176" t="s">
        <v>454</v>
      </c>
      <c r="D53" s="176">
        <v>2</v>
      </c>
      <c r="E53" s="176">
        <v>0</v>
      </c>
    </row>
    <row r="54" spans="1:5" s="177" customFormat="1" ht="15.75" customHeight="1" x14ac:dyDescent="0.35">
      <c r="A54" s="175">
        <v>44390</v>
      </c>
      <c r="B54" s="84" t="s">
        <v>517</v>
      </c>
      <c r="C54" s="176" t="s">
        <v>458</v>
      </c>
      <c r="D54" s="176">
        <v>1</v>
      </c>
      <c r="E54" s="176">
        <v>0</v>
      </c>
    </row>
    <row r="55" spans="1:5" s="177" customFormat="1" ht="15.75" customHeight="1" x14ac:dyDescent="0.35">
      <c r="A55" s="175">
        <v>44390</v>
      </c>
      <c r="B55" s="84" t="s">
        <v>516</v>
      </c>
      <c r="C55" s="176" t="s">
        <v>452</v>
      </c>
      <c r="D55" s="176">
        <v>0</v>
      </c>
      <c r="E55" s="176">
        <v>0</v>
      </c>
    </row>
    <row r="56" spans="1:5" s="177" customFormat="1" ht="15.75" customHeight="1" x14ac:dyDescent="0.35">
      <c r="A56" s="175">
        <v>44390</v>
      </c>
      <c r="B56" s="84" t="s">
        <v>515</v>
      </c>
      <c r="C56" s="176" t="s">
        <v>449</v>
      </c>
      <c r="D56" s="176">
        <v>5</v>
      </c>
      <c r="E56" s="176">
        <v>4</v>
      </c>
    </row>
    <row r="57" spans="1:5" s="177" customFormat="1" ht="15.75" customHeight="1" x14ac:dyDescent="0.35">
      <c r="A57" s="175">
        <v>44390</v>
      </c>
      <c r="B57" s="84" t="s">
        <v>514</v>
      </c>
      <c r="C57" s="176" t="s">
        <v>454</v>
      </c>
      <c r="D57" s="176">
        <v>0</v>
      </c>
      <c r="E57" s="176">
        <v>0</v>
      </c>
    </row>
    <row r="58" spans="1:5" s="177" customFormat="1" ht="15.75" customHeight="1" x14ac:dyDescent="0.35">
      <c r="A58" s="175">
        <v>44390</v>
      </c>
      <c r="B58" s="84" t="s">
        <v>513</v>
      </c>
      <c r="C58" s="176" t="s">
        <v>452</v>
      </c>
      <c r="D58" s="176">
        <v>3</v>
      </c>
      <c r="E58" s="176">
        <v>0</v>
      </c>
    </row>
    <row r="59" spans="1:5" s="177" customFormat="1" ht="15.75" customHeight="1" x14ac:dyDescent="0.35">
      <c r="A59" s="175">
        <v>44390</v>
      </c>
      <c r="B59" s="84" t="s">
        <v>512</v>
      </c>
      <c r="C59" s="176" t="s">
        <v>460</v>
      </c>
      <c r="D59" s="176">
        <v>3</v>
      </c>
      <c r="E59" s="176">
        <v>0</v>
      </c>
    </row>
    <row r="60" spans="1:5" s="177" customFormat="1" ht="15.75" customHeight="1" x14ac:dyDescent="0.35">
      <c r="A60" s="175">
        <v>44390</v>
      </c>
      <c r="B60" s="84" t="s">
        <v>511</v>
      </c>
      <c r="C60" s="176" t="s">
        <v>460</v>
      </c>
      <c r="D60" s="176">
        <v>3</v>
      </c>
      <c r="E60" s="176">
        <v>0</v>
      </c>
    </row>
    <row r="61" spans="1:5" s="177" customFormat="1" ht="15.75" customHeight="1" x14ac:dyDescent="0.35">
      <c r="A61" s="175">
        <v>44390</v>
      </c>
      <c r="B61" s="84" t="s">
        <v>510</v>
      </c>
      <c r="C61" s="176" t="s">
        <v>450</v>
      </c>
      <c r="D61" s="176">
        <v>1</v>
      </c>
      <c r="E61" s="176">
        <v>1</v>
      </c>
    </row>
    <row r="62" spans="1:5" s="177" customFormat="1" ht="15.75" customHeight="1" x14ac:dyDescent="0.35">
      <c r="A62" s="175">
        <v>44390</v>
      </c>
      <c r="B62" s="84" t="s">
        <v>509</v>
      </c>
      <c r="C62" s="176" t="s">
        <v>460</v>
      </c>
      <c r="D62" s="176">
        <v>5</v>
      </c>
      <c r="E62" s="176">
        <v>1</v>
      </c>
    </row>
    <row r="63" spans="1:5" s="177" customFormat="1" ht="15.75" customHeight="1" x14ac:dyDescent="0.35">
      <c r="A63" s="175">
        <v>44390</v>
      </c>
      <c r="B63" s="84" t="s">
        <v>508</v>
      </c>
      <c r="C63" s="176" t="s">
        <v>460</v>
      </c>
      <c r="D63" s="176">
        <v>1</v>
      </c>
      <c r="E63" s="176">
        <v>0</v>
      </c>
    </row>
    <row r="64" spans="1:5" s="177" customFormat="1" ht="15.75" customHeight="1" x14ac:dyDescent="0.35">
      <c r="A64" s="175">
        <v>44390</v>
      </c>
      <c r="B64" s="84" t="s">
        <v>507</v>
      </c>
      <c r="C64" s="176" t="s">
        <v>451</v>
      </c>
      <c r="D64" s="176">
        <v>0</v>
      </c>
      <c r="E64" s="176">
        <v>0</v>
      </c>
    </row>
    <row r="65" spans="1:5" s="177" customFormat="1" ht="15.75" customHeight="1" x14ac:dyDescent="0.35">
      <c r="A65" s="175">
        <v>44390</v>
      </c>
      <c r="B65" s="84" t="s">
        <v>506</v>
      </c>
      <c r="C65" s="176" t="s">
        <v>450</v>
      </c>
      <c r="D65" s="176">
        <v>7</v>
      </c>
      <c r="E65" s="176">
        <v>4</v>
      </c>
    </row>
    <row r="66" spans="1:5" s="177" customFormat="1" ht="15.75" customHeight="1" x14ac:dyDescent="0.35">
      <c r="A66" s="175">
        <v>44390</v>
      </c>
      <c r="B66" s="84" t="s">
        <v>505</v>
      </c>
      <c r="C66" s="176" t="s">
        <v>449</v>
      </c>
      <c r="D66" s="176">
        <v>3</v>
      </c>
      <c r="E66" s="176">
        <v>1</v>
      </c>
    </row>
    <row r="67" spans="1:5" s="177" customFormat="1" ht="15.75" customHeight="1" x14ac:dyDescent="0.35">
      <c r="A67" s="175">
        <v>44390</v>
      </c>
      <c r="B67" s="84" t="s">
        <v>504</v>
      </c>
      <c r="C67" s="176" t="s">
        <v>449</v>
      </c>
      <c r="D67" s="176">
        <v>7</v>
      </c>
      <c r="E67" s="176">
        <v>4</v>
      </c>
    </row>
    <row r="68" spans="1:5" s="177" customFormat="1" ht="15.75" customHeight="1" x14ac:dyDescent="0.35">
      <c r="A68" s="175">
        <v>44390</v>
      </c>
      <c r="B68" s="84" t="s">
        <v>503</v>
      </c>
      <c r="C68" s="176" t="s">
        <v>454</v>
      </c>
      <c r="D68" s="176">
        <v>0</v>
      </c>
      <c r="E68" s="176">
        <v>0</v>
      </c>
    </row>
    <row r="69" spans="1:5" s="177" customFormat="1" ht="15.75" customHeight="1" x14ac:dyDescent="0.35">
      <c r="A69" s="175">
        <v>44390</v>
      </c>
      <c r="B69" s="84" t="s">
        <v>502</v>
      </c>
      <c r="C69" s="176" t="s">
        <v>456</v>
      </c>
      <c r="D69" s="176">
        <v>0</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67"/>
  <sheetViews>
    <sheetView zoomScale="80" zoomScaleNormal="80" workbookViewId="0">
      <pane ySplit="1" topLeftCell="A449" activePane="bottomLeft" state="frozen"/>
      <selection activeCell="F21" sqref="F21:G34"/>
      <selection pane="bottomLeft" activeCell="I470" sqref="I470"/>
    </sheetView>
  </sheetViews>
  <sheetFormatPr defaultColWidth="9.1796875" defaultRowHeight="14.5" x14ac:dyDescent="0.35"/>
  <cols>
    <col min="1" max="1" width="10.453125" style="28" bestFit="1" customWidth="1"/>
    <col min="2" max="2" width="42.81640625" style="27" bestFit="1" customWidth="1"/>
    <col min="3" max="3" width="45.54296875" style="27" bestFit="1" customWidth="1"/>
    <col min="4" max="4" width="34.54296875" style="26" bestFit="1" customWidth="1"/>
    <col min="5" max="5" width="11.54296875" style="27" customWidth="1"/>
    <col min="6" max="6" width="20.1796875" style="27" bestFit="1" customWidth="1"/>
    <col min="7" max="7" width="14.453125" style="27" customWidth="1"/>
    <col min="8" max="8" width="26" style="27" bestFit="1" customWidth="1"/>
    <col min="9" max="9" width="28.54296875" style="27" bestFit="1" customWidth="1"/>
    <col min="10" max="16384" width="9.1796875" style="27"/>
  </cols>
  <sheetData>
    <row r="1" spans="1:9" s="29" customFormat="1" x14ac:dyDescent="0.35">
      <c r="A1" s="4" t="s">
        <v>38</v>
      </c>
      <c r="B1" s="29" t="s">
        <v>267</v>
      </c>
      <c r="C1" s="29" t="s">
        <v>264</v>
      </c>
      <c r="D1" s="25" t="s">
        <v>261</v>
      </c>
      <c r="E1" s="29" t="s">
        <v>258</v>
      </c>
      <c r="F1" s="29" t="s">
        <v>255</v>
      </c>
      <c r="G1" s="29" t="s">
        <v>253</v>
      </c>
      <c r="H1" s="29" t="s">
        <v>250</v>
      </c>
      <c r="I1" s="37" t="s">
        <v>247</v>
      </c>
    </row>
    <row r="2" spans="1:9" s="170" customFormat="1" x14ac:dyDescent="0.35">
      <c r="A2" s="115">
        <v>43925</v>
      </c>
      <c r="B2" s="170">
        <v>1370</v>
      </c>
      <c r="D2" s="81"/>
      <c r="E2" s="170">
        <v>438</v>
      </c>
      <c r="F2" s="170">
        <v>242</v>
      </c>
    </row>
    <row r="3" spans="1:9" s="170" customFormat="1" x14ac:dyDescent="0.35">
      <c r="A3" s="115">
        <v>43926</v>
      </c>
      <c r="B3" s="170">
        <v>1632</v>
      </c>
      <c r="C3" s="170">
        <v>262</v>
      </c>
      <c r="D3" s="81"/>
      <c r="E3" s="170">
        <v>526</v>
      </c>
      <c r="F3" s="170">
        <v>88</v>
      </c>
    </row>
    <row r="4" spans="1:9" s="170" customFormat="1" x14ac:dyDescent="0.35">
      <c r="A4" s="115">
        <v>43927</v>
      </c>
      <c r="B4" s="170">
        <v>1677</v>
      </c>
      <c r="C4" s="170">
        <v>45</v>
      </c>
      <c r="D4" s="81"/>
      <c r="E4" s="170">
        <v>542</v>
      </c>
      <c r="F4" s="170">
        <v>16</v>
      </c>
    </row>
    <row r="5" spans="1:9" s="170" customFormat="1" x14ac:dyDescent="0.35">
      <c r="A5" s="115">
        <v>43928</v>
      </c>
      <c r="B5" s="170">
        <v>1831</v>
      </c>
      <c r="C5" s="170">
        <v>154</v>
      </c>
      <c r="D5" s="81"/>
      <c r="E5" s="170">
        <v>575</v>
      </c>
      <c r="F5" s="170">
        <v>33</v>
      </c>
    </row>
    <row r="6" spans="1:9" s="170" customFormat="1" x14ac:dyDescent="0.35">
      <c r="A6" s="115">
        <v>43929</v>
      </c>
      <c r="B6" s="170">
        <v>2119</v>
      </c>
      <c r="C6" s="170">
        <v>288</v>
      </c>
      <c r="D6" s="81"/>
      <c r="E6" s="170">
        <v>659</v>
      </c>
      <c r="F6" s="170">
        <v>84</v>
      </c>
    </row>
    <row r="7" spans="1:9" s="170" customFormat="1" x14ac:dyDescent="0.35">
      <c r="A7" s="115">
        <v>43930</v>
      </c>
      <c r="B7" s="170">
        <v>2302</v>
      </c>
      <c r="C7" s="170">
        <v>183</v>
      </c>
      <c r="D7" s="81"/>
      <c r="E7" s="170">
        <v>685</v>
      </c>
      <c r="F7" s="170">
        <v>26</v>
      </c>
    </row>
    <row r="8" spans="1:9" s="170" customFormat="1" x14ac:dyDescent="0.35">
      <c r="A8" s="115">
        <v>43931</v>
      </c>
      <c r="B8" s="170">
        <v>2435</v>
      </c>
      <c r="C8" s="170">
        <v>133</v>
      </c>
      <c r="D8" s="81">
        <v>1909.4285709999999</v>
      </c>
      <c r="E8" s="170">
        <v>701</v>
      </c>
      <c r="F8" s="170">
        <v>16</v>
      </c>
    </row>
    <row r="9" spans="1:9" s="170" customFormat="1" x14ac:dyDescent="0.35">
      <c r="A9" s="115">
        <v>43932</v>
      </c>
      <c r="B9" s="170">
        <v>2507</v>
      </c>
      <c r="C9" s="170">
        <v>72</v>
      </c>
      <c r="D9" s="81">
        <v>2071.8571430000002</v>
      </c>
      <c r="E9" s="170">
        <v>745</v>
      </c>
      <c r="F9" s="170">
        <v>44</v>
      </c>
    </row>
    <row r="10" spans="1:9" s="170" customFormat="1" x14ac:dyDescent="0.35">
      <c r="A10" s="115">
        <v>43933</v>
      </c>
      <c r="B10" s="170">
        <v>2554</v>
      </c>
      <c r="C10" s="170">
        <v>47</v>
      </c>
      <c r="D10" s="81">
        <v>2203.5714290000001</v>
      </c>
      <c r="E10" s="170">
        <v>765</v>
      </c>
      <c r="F10" s="170">
        <v>20</v>
      </c>
    </row>
    <row r="11" spans="1:9" s="170" customFormat="1" x14ac:dyDescent="0.35">
      <c r="A11" s="115">
        <v>43934</v>
      </c>
      <c r="B11" s="170">
        <v>3485</v>
      </c>
      <c r="C11" s="170">
        <v>931</v>
      </c>
      <c r="D11" s="81">
        <v>2461.8571430000002</v>
      </c>
      <c r="E11" s="170">
        <v>942</v>
      </c>
      <c r="F11" s="170">
        <v>177</v>
      </c>
      <c r="G11" s="170">
        <v>782</v>
      </c>
      <c r="H11" s="170">
        <v>782</v>
      </c>
    </row>
    <row r="12" spans="1:9" s="170" customFormat="1" x14ac:dyDescent="0.35">
      <c r="A12" s="115">
        <v>43935</v>
      </c>
      <c r="B12" s="170">
        <v>3616</v>
      </c>
      <c r="C12" s="170">
        <v>131</v>
      </c>
      <c r="D12" s="81">
        <v>2716.8571430000002</v>
      </c>
      <c r="E12" s="170">
        <v>965</v>
      </c>
      <c r="F12" s="170">
        <v>23</v>
      </c>
      <c r="G12" s="170">
        <v>733</v>
      </c>
      <c r="H12" s="170">
        <v>-49</v>
      </c>
    </row>
    <row r="13" spans="1:9" s="170" customFormat="1" x14ac:dyDescent="0.35">
      <c r="A13" s="115">
        <v>43936</v>
      </c>
      <c r="B13" s="170">
        <v>3637</v>
      </c>
      <c r="C13" s="170">
        <v>21</v>
      </c>
      <c r="D13" s="81">
        <v>2933.7142859999999</v>
      </c>
      <c r="E13" s="170">
        <v>987</v>
      </c>
      <c r="F13" s="170">
        <v>22</v>
      </c>
      <c r="G13" s="170">
        <v>769</v>
      </c>
      <c r="H13" s="170">
        <v>36</v>
      </c>
    </row>
    <row r="14" spans="1:9" s="170" customFormat="1" x14ac:dyDescent="0.35">
      <c r="A14" s="115">
        <v>43937</v>
      </c>
      <c r="B14" s="170">
        <v>3726</v>
      </c>
      <c r="C14" s="170">
        <v>89</v>
      </c>
      <c r="D14" s="81">
        <v>3137.1428569999998</v>
      </c>
      <c r="E14" s="170">
        <v>998</v>
      </c>
      <c r="F14" s="170">
        <v>11</v>
      </c>
      <c r="G14" s="170">
        <v>826</v>
      </c>
      <c r="H14" s="170">
        <v>57</v>
      </c>
    </row>
    <row r="15" spans="1:9" s="170" customFormat="1" x14ac:dyDescent="0.35">
      <c r="A15" s="115">
        <v>43938</v>
      </c>
      <c r="B15" s="170">
        <v>3756</v>
      </c>
      <c r="C15" s="170">
        <v>30</v>
      </c>
      <c r="D15" s="81">
        <v>3325.8571430000002</v>
      </c>
      <c r="E15" s="170">
        <v>1003</v>
      </c>
      <c r="F15" s="170">
        <v>5</v>
      </c>
      <c r="G15" s="170">
        <v>814</v>
      </c>
      <c r="H15" s="170">
        <v>-12</v>
      </c>
    </row>
    <row r="16" spans="1:9" s="170" customFormat="1" x14ac:dyDescent="0.35">
      <c r="A16" s="115">
        <v>43939</v>
      </c>
      <c r="B16" s="170">
        <v>3728</v>
      </c>
      <c r="C16" s="170">
        <v>-28</v>
      </c>
      <c r="D16" s="81">
        <v>3500.2857140000001</v>
      </c>
      <c r="E16" s="170">
        <v>1000</v>
      </c>
      <c r="F16" s="170">
        <v>-3</v>
      </c>
      <c r="G16" s="170">
        <v>821</v>
      </c>
      <c r="H16" s="170">
        <v>7</v>
      </c>
    </row>
    <row r="17" spans="1:8" s="170" customFormat="1" x14ac:dyDescent="0.35">
      <c r="A17" s="115">
        <v>43940</v>
      </c>
      <c r="B17" s="170">
        <v>3789</v>
      </c>
      <c r="C17" s="170">
        <v>61</v>
      </c>
      <c r="D17" s="81">
        <v>3676.7142859999999</v>
      </c>
      <c r="E17" s="170">
        <v>1020</v>
      </c>
      <c r="F17" s="170">
        <v>20</v>
      </c>
      <c r="G17" s="170">
        <v>813</v>
      </c>
      <c r="H17" s="170">
        <v>-8</v>
      </c>
    </row>
    <row r="18" spans="1:8" s="170" customFormat="1" x14ac:dyDescent="0.35">
      <c r="A18" s="115">
        <v>43941</v>
      </c>
      <c r="B18" s="170">
        <v>3867</v>
      </c>
      <c r="C18" s="170">
        <v>78</v>
      </c>
      <c r="D18" s="81">
        <v>3731.2857140000001</v>
      </c>
      <c r="E18" s="170">
        <v>1040</v>
      </c>
      <c r="F18" s="170">
        <v>20</v>
      </c>
      <c r="G18" s="170">
        <v>824</v>
      </c>
      <c r="H18" s="170">
        <v>11</v>
      </c>
    </row>
    <row r="19" spans="1:8" s="170" customFormat="1" x14ac:dyDescent="0.35">
      <c r="A19" s="115">
        <v>43942</v>
      </c>
      <c r="B19" s="170">
        <v>3965</v>
      </c>
      <c r="C19" s="170">
        <v>98</v>
      </c>
      <c r="D19" s="81">
        <v>3781.1428569999998</v>
      </c>
      <c r="E19" s="170">
        <v>1050</v>
      </c>
      <c r="F19" s="170">
        <v>10</v>
      </c>
      <c r="G19" s="170">
        <v>842</v>
      </c>
      <c r="H19" s="170">
        <v>18</v>
      </c>
    </row>
    <row r="20" spans="1:8" s="170" customFormat="1" x14ac:dyDescent="0.35">
      <c r="A20" s="115">
        <v>43943</v>
      </c>
      <c r="B20" s="170">
        <v>3873</v>
      </c>
      <c r="C20" s="170">
        <v>-92</v>
      </c>
      <c r="D20" s="81">
        <v>3814.8571430000002</v>
      </c>
      <c r="E20" s="170">
        <v>1034</v>
      </c>
      <c r="F20" s="170">
        <v>-16</v>
      </c>
      <c r="G20" s="170">
        <v>831</v>
      </c>
      <c r="H20" s="170">
        <v>-11</v>
      </c>
    </row>
    <row r="21" spans="1:8" s="170" customFormat="1" x14ac:dyDescent="0.35">
      <c r="A21" s="115">
        <v>43944</v>
      </c>
      <c r="B21" s="170">
        <v>3830</v>
      </c>
      <c r="C21" s="170">
        <v>-43</v>
      </c>
      <c r="D21" s="81">
        <v>3829.7142859999999</v>
      </c>
      <c r="E21" s="170">
        <v>1048</v>
      </c>
      <c r="F21" s="170">
        <v>14</v>
      </c>
      <c r="G21" s="170">
        <v>810</v>
      </c>
      <c r="H21" s="170">
        <v>-21</v>
      </c>
    </row>
    <row r="22" spans="1:8" s="170" customFormat="1" x14ac:dyDescent="0.35">
      <c r="A22" s="115">
        <v>43945</v>
      </c>
      <c r="B22" s="170">
        <v>3830</v>
      </c>
      <c r="C22" s="170">
        <v>0</v>
      </c>
      <c r="D22" s="81">
        <v>3840.2857140000001</v>
      </c>
      <c r="E22" s="170">
        <v>1058</v>
      </c>
      <c r="F22" s="170">
        <v>10</v>
      </c>
      <c r="G22" s="170">
        <v>795</v>
      </c>
      <c r="H22" s="170">
        <v>-15</v>
      </c>
    </row>
    <row r="23" spans="1:8" s="170" customFormat="1" x14ac:dyDescent="0.35">
      <c r="A23" s="115">
        <v>43946</v>
      </c>
      <c r="B23" s="170">
        <v>3854</v>
      </c>
      <c r="C23" s="170">
        <v>24</v>
      </c>
      <c r="D23" s="81">
        <v>3858.2857140000001</v>
      </c>
      <c r="E23" s="170">
        <v>1077</v>
      </c>
      <c r="F23" s="170">
        <v>19</v>
      </c>
      <c r="G23" s="170">
        <v>816</v>
      </c>
      <c r="H23" s="170">
        <v>21</v>
      </c>
    </row>
    <row r="24" spans="1:8" s="170" customFormat="1" x14ac:dyDescent="0.35">
      <c r="A24" s="115">
        <v>43947</v>
      </c>
      <c r="B24" s="170">
        <v>3892</v>
      </c>
      <c r="C24" s="170">
        <v>38</v>
      </c>
      <c r="D24" s="81">
        <v>3873</v>
      </c>
      <c r="E24" s="170">
        <v>1089</v>
      </c>
      <c r="F24" s="170">
        <v>12</v>
      </c>
      <c r="G24" s="170">
        <v>811</v>
      </c>
      <c r="H24" s="170">
        <v>-5</v>
      </c>
    </row>
    <row r="25" spans="1:8" s="170" customFormat="1" x14ac:dyDescent="0.35">
      <c r="A25" s="115">
        <v>43948</v>
      </c>
      <c r="B25" s="170">
        <v>3875</v>
      </c>
      <c r="C25" s="170">
        <v>-17</v>
      </c>
      <c r="D25" s="81">
        <v>3874.1428569999998</v>
      </c>
      <c r="E25" s="170">
        <v>1010</v>
      </c>
      <c r="F25" s="170">
        <v>-79</v>
      </c>
      <c r="G25" s="170">
        <v>785</v>
      </c>
      <c r="H25" s="170">
        <v>-26</v>
      </c>
    </row>
    <row r="26" spans="1:8" s="170" customFormat="1" x14ac:dyDescent="0.35">
      <c r="A26" s="115">
        <v>43949</v>
      </c>
      <c r="B26" s="170">
        <v>3856</v>
      </c>
      <c r="C26" s="170">
        <v>-19</v>
      </c>
      <c r="D26" s="81">
        <v>3858.5714290000001</v>
      </c>
      <c r="E26" s="170">
        <v>1011</v>
      </c>
      <c r="F26" s="170">
        <v>1</v>
      </c>
      <c r="G26" s="170">
        <v>763</v>
      </c>
      <c r="H26" s="170">
        <v>-22</v>
      </c>
    </row>
    <row r="27" spans="1:8" s="170" customFormat="1" x14ac:dyDescent="0.35">
      <c r="A27" s="115">
        <v>43950</v>
      </c>
      <c r="B27" s="170">
        <v>3803</v>
      </c>
      <c r="C27" s="170">
        <v>-53</v>
      </c>
      <c r="D27" s="81">
        <v>3848.5714290000001</v>
      </c>
      <c r="E27" s="170">
        <v>1001</v>
      </c>
      <c r="F27" s="170">
        <v>-10</v>
      </c>
      <c r="G27" s="170">
        <v>746</v>
      </c>
      <c r="H27" s="170">
        <v>-17</v>
      </c>
    </row>
    <row r="28" spans="1:8" s="170" customFormat="1" x14ac:dyDescent="0.35">
      <c r="A28" s="115">
        <v>43951</v>
      </c>
      <c r="B28" s="170">
        <v>3716</v>
      </c>
      <c r="C28" s="170">
        <v>-87</v>
      </c>
      <c r="D28" s="81">
        <v>3832.2857140000001</v>
      </c>
      <c r="E28" s="170">
        <v>952</v>
      </c>
      <c r="F28" s="170">
        <v>-49</v>
      </c>
      <c r="G28" s="170">
        <v>727</v>
      </c>
      <c r="H28" s="170">
        <v>-19</v>
      </c>
    </row>
    <row r="29" spans="1:8" s="170" customFormat="1" x14ac:dyDescent="0.35">
      <c r="A29" s="115">
        <v>43952</v>
      </c>
      <c r="B29" s="170">
        <v>3601</v>
      </c>
      <c r="C29" s="170">
        <v>-115</v>
      </c>
      <c r="D29" s="81">
        <v>3799.5714290000001</v>
      </c>
      <c r="E29" s="170">
        <v>925</v>
      </c>
      <c r="F29" s="170">
        <v>-27</v>
      </c>
      <c r="G29" s="170">
        <v>714</v>
      </c>
      <c r="H29" s="170">
        <v>-13</v>
      </c>
    </row>
    <row r="30" spans="1:8" s="170" customFormat="1" x14ac:dyDescent="0.35">
      <c r="A30" s="115">
        <v>43953</v>
      </c>
      <c r="B30" s="170">
        <v>3617</v>
      </c>
      <c r="C30" s="170">
        <v>16</v>
      </c>
      <c r="D30" s="81">
        <v>3765.7142859999999</v>
      </c>
      <c r="E30" s="170">
        <v>907</v>
      </c>
      <c r="F30" s="170">
        <v>-18</v>
      </c>
      <c r="G30" s="170">
        <v>684</v>
      </c>
      <c r="H30" s="170">
        <v>-30</v>
      </c>
    </row>
    <row r="31" spans="1:8" s="170" customFormat="1" x14ac:dyDescent="0.35">
      <c r="A31" s="115">
        <v>43954</v>
      </c>
      <c r="B31" s="170">
        <v>3539</v>
      </c>
      <c r="C31" s="170">
        <v>-78</v>
      </c>
      <c r="D31" s="81">
        <v>3715.2857140000001</v>
      </c>
      <c r="E31" s="170">
        <v>913</v>
      </c>
      <c r="F31" s="170">
        <v>6</v>
      </c>
      <c r="G31" s="170">
        <v>675</v>
      </c>
      <c r="H31" s="170">
        <v>-9</v>
      </c>
    </row>
    <row r="32" spans="1:8" s="170" customFormat="1" x14ac:dyDescent="0.35">
      <c r="A32" s="115">
        <v>43955</v>
      </c>
      <c r="B32" s="170">
        <v>3542</v>
      </c>
      <c r="C32" s="170">
        <v>3</v>
      </c>
      <c r="D32" s="81">
        <v>3667.7142859999999</v>
      </c>
      <c r="E32" s="170">
        <v>914</v>
      </c>
      <c r="F32" s="170">
        <v>1</v>
      </c>
      <c r="G32" s="170">
        <v>688</v>
      </c>
      <c r="H32" s="170">
        <v>13</v>
      </c>
    </row>
    <row r="33" spans="1:9" s="170" customFormat="1" x14ac:dyDescent="0.35">
      <c r="A33" s="115">
        <v>43956</v>
      </c>
      <c r="B33" s="170">
        <v>3562</v>
      </c>
      <c r="C33" s="170">
        <v>20</v>
      </c>
      <c r="D33" s="81">
        <v>3625.7142859999999</v>
      </c>
      <c r="E33" s="170">
        <v>922</v>
      </c>
      <c r="F33" s="170">
        <v>8</v>
      </c>
      <c r="G33" s="170">
        <v>685</v>
      </c>
      <c r="H33" s="170">
        <v>-3</v>
      </c>
    </row>
    <row r="34" spans="1:9" s="170" customFormat="1" x14ac:dyDescent="0.35">
      <c r="A34" s="115">
        <v>43957</v>
      </c>
      <c r="B34" s="170">
        <v>3436</v>
      </c>
      <c r="C34" s="170">
        <v>-126</v>
      </c>
      <c r="D34" s="81">
        <v>3573.2857140000001</v>
      </c>
      <c r="E34" s="170">
        <v>853</v>
      </c>
      <c r="F34" s="170">
        <v>-69</v>
      </c>
      <c r="G34" s="170">
        <v>656</v>
      </c>
      <c r="H34" s="170">
        <v>-29</v>
      </c>
    </row>
    <row r="35" spans="1:9" s="170" customFormat="1" x14ac:dyDescent="0.35">
      <c r="A35" s="115">
        <v>43958</v>
      </c>
      <c r="B35" s="170">
        <v>3349</v>
      </c>
      <c r="C35" s="170">
        <v>-87</v>
      </c>
      <c r="D35" s="81">
        <v>3520.8571430000002</v>
      </c>
      <c r="E35" s="170">
        <v>832</v>
      </c>
      <c r="F35" s="170">
        <v>-21</v>
      </c>
      <c r="G35" s="170">
        <v>643</v>
      </c>
      <c r="H35" s="170">
        <v>-13</v>
      </c>
    </row>
    <row r="36" spans="1:9" s="170" customFormat="1" x14ac:dyDescent="0.35">
      <c r="A36" s="115">
        <v>43959</v>
      </c>
      <c r="B36" s="170">
        <v>3229</v>
      </c>
      <c r="C36" s="170">
        <v>-120</v>
      </c>
      <c r="D36" s="81">
        <v>3467.7142859999999</v>
      </c>
      <c r="E36" s="170">
        <v>814</v>
      </c>
      <c r="F36" s="170">
        <v>-18</v>
      </c>
      <c r="G36" s="170">
        <v>619</v>
      </c>
      <c r="H36" s="170">
        <v>-24</v>
      </c>
    </row>
    <row r="37" spans="1:9" s="170" customFormat="1" x14ac:dyDescent="0.35">
      <c r="A37" s="115">
        <v>43960</v>
      </c>
      <c r="B37" s="170">
        <v>3128</v>
      </c>
      <c r="C37" s="170">
        <v>-101</v>
      </c>
      <c r="D37" s="81">
        <v>3397.8571430000002</v>
      </c>
      <c r="E37" s="170">
        <v>810</v>
      </c>
      <c r="F37" s="170">
        <v>-4</v>
      </c>
      <c r="G37" s="170">
        <v>616</v>
      </c>
      <c r="H37" s="170">
        <v>-3</v>
      </c>
      <c r="I37" s="170">
        <v>131</v>
      </c>
    </row>
    <row r="38" spans="1:9" s="170" customFormat="1" x14ac:dyDescent="0.35">
      <c r="A38" s="115">
        <v>43961</v>
      </c>
      <c r="B38" s="170">
        <v>3102</v>
      </c>
      <c r="C38" s="170">
        <v>-26</v>
      </c>
      <c r="D38" s="81">
        <v>3335.4285709999999</v>
      </c>
      <c r="E38" s="170">
        <v>813</v>
      </c>
      <c r="F38" s="170">
        <v>3</v>
      </c>
      <c r="G38" s="170">
        <v>630</v>
      </c>
      <c r="H38" s="170">
        <v>14</v>
      </c>
      <c r="I38" s="170">
        <v>108</v>
      </c>
    </row>
    <row r="39" spans="1:9" s="170" customFormat="1" x14ac:dyDescent="0.35">
      <c r="A39" s="115">
        <v>43962</v>
      </c>
      <c r="B39" s="170">
        <v>3127</v>
      </c>
      <c r="C39" s="170">
        <v>25</v>
      </c>
      <c r="D39" s="81">
        <v>3276.1428569999998</v>
      </c>
      <c r="E39" s="170">
        <v>818</v>
      </c>
      <c r="F39" s="170">
        <v>5</v>
      </c>
      <c r="G39" s="170">
        <v>617</v>
      </c>
      <c r="H39" s="170">
        <v>-13</v>
      </c>
      <c r="I39" s="170">
        <v>116</v>
      </c>
    </row>
    <row r="40" spans="1:9" s="170" customFormat="1" x14ac:dyDescent="0.35">
      <c r="A40" s="115">
        <v>43963</v>
      </c>
      <c r="B40" s="170">
        <v>3101</v>
      </c>
      <c r="C40" s="170">
        <v>-26</v>
      </c>
      <c r="D40" s="81">
        <v>3210.2857140000001</v>
      </c>
      <c r="E40" s="170">
        <v>794</v>
      </c>
      <c r="F40" s="170">
        <v>-24</v>
      </c>
      <c r="G40" s="170">
        <v>623</v>
      </c>
      <c r="H40" s="170">
        <v>6</v>
      </c>
      <c r="I40" s="170">
        <v>165</v>
      </c>
    </row>
    <row r="41" spans="1:9" s="170" customFormat="1" x14ac:dyDescent="0.35">
      <c r="A41" s="115">
        <v>43964</v>
      </c>
      <c r="B41" s="170">
        <v>2859</v>
      </c>
      <c r="C41" s="170">
        <v>-242</v>
      </c>
      <c r="D41" s="81">
        <v>3127.8571430000002</v>
      </c>
      <c r="E41" s="170">
        <v>781</v>
      </c>
      <c r="F41" s="170">
        <v>-13</v>
      </c>
      <c r="G41" s="170">
        <v>601</v>
      </c>
      <c r="H41" s="170">
        <v>-22</v>
      </c>
      <c r="I41" s="170">
        <v>147</v>
      </c>
    </row>
    <row r="42" spans="1:9" s="170" customFormat="1" x14ac:dyDescent="0.35">
      <c r="A42" s="115">
        <v>43965</v>
      </c>
      <c r="B42" s="170">
        <v>2767</v>
      </c>
      <c r="C42" s="170">
        <v>-92</v>
      </c>
      <c r="D42" s="81">
        <v>3044.7142859999999</v>
      </c>
      <c r="E42" s="170">
        <v>749</v>
      </c>
      <c r="F42" s="170">
        <v>-32</v>
      </c>
      <c r="G42" s="170">
        <v>584</v>
      </c>
      <c r="H42" s="170">
        <v>-17</v>
      </c>
      <c r="I42" s="170">
        <v>147</v>
      </c>
    </row>
    <row r="43" spans="1:9" s="170" customFormat="1" x14ac:dyDescent="0.35">
      <c r="A43" s="115">
        <v>43966</v>
      </c>
      <c r="B43" s="170">
        <v>2692</v>
      </c>
      <c r="C43" s="170">
        <v>-75</v>
      </c>
      <c r="D43" s="81">
        <v>2968</v>
      </c>
      <c r="E43" s="170">
        <v>747</v>
      </c>
      <c r="F43" s="170">
        <v>-2</v>
      </c>
      <c r="G43" s="170">
        <v>576</v>
      </c>
      <c r="H43" s="170">
        <v>-8</v>
      </c>
      <c r="I43" s="170">
        <v>153</v>
      </c>
    </row>
    <row r="44" spans="1:9" s="170" customFormat="1" x14ac:dyDescent="0.35">
      <c r="A44" s="115">
        <v>43967</v>
      </c>
      <c r="B44" s="170">
        <v>2597</v>
      </c>
      <c r="C44" s="170">
        <v>-95</v>
      </c>
      <c r="D44" s="81">
        <v>2892.1428569999998</v>
      </c>
      <c r="E44" s="170">
        <v>702</v>
      </c>
      <c r="F44" s="170">
        <v>-45</v>
      </c>
      <c r="G44" s="170">
        <v>558</v>
      </c>
      <c r="H44" s="170">
        <v>-18</v>
      </c>
      <c r="I44" s="170">
        <v>127</v>
      </c>
    </row>
    <row r="45" spans="1:9" s="170" customFormat="1" x14ac:dyDescent="0.35">
      <c r="A45" s="115">
        <v>43968</v>
      </c>
      <c r="B45" s="170">
        <v>2533</v>
      </c>
      <c r="C45" s="170">
        <v>-64</v>
      </c>
      <c r="D45" s="81">
        <v>2810.8571430000002</v>
      </c>
      <c r="E45" s="170">
        <v>674</v>
      </c>
      <c r="F45" s="170">
        <v>-28</v>
      </c>
      <c r="G45" s="170">
        <v>533</v>
      </c>
      <c r="H45" s="170">
        <v>-25</v>
      </c>
      <c r="I45" s="170">
        <v>101</v>
      </c>
    </row>
    <row r="46" spans="1:9" s="170" customFormat="1" x14ac:dyDescent="0.35">
      <c r="A46" s="115">
        <v>43969</v>
      </c>
      <c r="B46" s="170">
        <v>2472</v>
      </c>
      <c r="C46" s="170">
        <v>-61</v>
      </c>
      <c r="D46" s="81">
        <v>2717.2857140000001</v>
      </c>
      <c r="E46" s="170">
        <v>672</v>
      </c>
      <c r="F46" s="170">
        <v>-2</v>
      </c>
      <c r="G46" s="170">
        <v>534</v>
      </c>
      <c r="H46" s="170">
        <v>1</v>
      </c>
      <c r="I46" s="170">
        <v>106</v>
      </c>
    </row>
    <row r="47" spans="1:9" s="170" customFormat="1" x14ac:dyDescent="0.35">
      <c r="A47" s="115">
        <v>43970</v>
      </c>
      <c r="B47" s="170">
        <v>2518</v>
      </c>
      <c r="C47" s="170">
        <v>46</v>
      </c>
      <c r="D47" s="81">
        <v>2634</v>
      </c>
      <c r="E47" s="170">
        <v>675</v>
      </c>
      <c r="F47" s="170">
        <v>3</v>
      </c>
      <c r="G47" s="170">
        <v>513</v>
      </c>
      <c r="H47" s="170">
        <v>-21</v>
      </c>
      <c r="I47" s="170">
        <v>144</v>
      </c>
    </row>
    <row r="48" spans="1:9" s="170" customFormat="1" x14ac:dyDescent="0.35">
      <c r="A48" s="115">
        <v>43971</v>
      </c>
      <c r="B48" s="170">
        <v>2396</v>
      </c>
      <c r="C48" s="170">
        <v>-122</v>
      </c>
      <c r="D48" s="81">
        <v>2567.8571430000002</v>
      </c>
      <c r="E48" s="170">
        <v>647</v>
      </c>
      <c r="F48" s="170">
        <v>-28</v>
      </c>
      <c r="G48" s="170">
        <v>493</v>
      </c>
      <c r="H48" s="170">
        <v>-20</v>
      </c>
      <c r="I48" s="170">
        <v>145</v>
      </c>
    </row>
    <row r="49" spans="1:9" s="170" customFormat="1" x14ac:dyDescent="0.35">
      <c r="A49" s="115">
        <v>43972</v>
      </c>
      <c r="B49" s="170">
        <v>2323</v>
      </c>
      <c r="C49" s="170">
        <v>-73</v>
      </c>
      <c r="D49" s="81">
        <v>2504.4285709999999</v>
      </c>
      <c r="E49" s="170">
        <v>628</v>
      </c>
      <c r="F49" s="170">
        <v>-19</v>
      </c>
      <c r="G49" s="170">
        <v>454</v>
      </c>
      <c r="H49" s="170">
        <v>-39</v>
      </c>
      <c r="I49" s="170">
        <v>137</v>
      </c>
    </row>
    <row r="50" spans="1:9" s="170" customFormat="1" x14ac:dyDescent="0.35">
      <c r="A50" s="115">
        <v>43973</v>
      </c>
      <c r="B50" s="170">
        <v>2237</v>
      </c>
      <c r="C50" s="170">
        <v>-86</v>
      </c>
      <c r="D50" s="81">
        <v>2439.4285709999999</v>
      </c>
      <c r="E50" s="170">
        <v>610</v>
      </c>
      <c r="F50" s="170">
        <v>-18</v>
      </c>
      <c r="G50" s="170">
        <v>452</v>
      </c>
      <c r="H50" s="170">
        <v>-2</v>
      </c>
      <c r="I50" s="170">
        <v>125</v>
      </c>
    </row>
    <row r="51" spans="1:9" s="170" customFormat="1" x14ac:dyDescent="0.35">
      <c r="A51" s="115">
        <v>43974</v>
      </c>
      <c r="B51" s="170">
        <v>2169</v>
      </c>
      <c r="C51" s="170">
        <v>-68</v>
      </c>
      <c r="D51" s="81">
        <v>2378.2857140000001</v>
      </c>
      <c r="E51" s="170">
        <v>558</v>
      </c>
      <c r="F51" s="170">
        <v>-52</v>
      </c>
      <c r="G51" s="170">
        <v>433</v>
      </c>
      <c r="H51" s="170">
        <v>-19</v>
      </c>
      <c r="I51" s="170">
        <v>129</v>
      </c>
    </row>
    <row r="52" spans="1:9" s="170" customFormat="1" x14ac:dyDescent="0.35">
      <c r="A52" s="115">
        <v>43975</v>
      </c>
      <c r="B52" s="170">
        <v>2132</v>
      </c>
      <c r="C52" s="170">
        <v>-37</v>
      </c>
      <c r="D52" s="81">
        <v>2321</v>
      </c>
      <c r="E52" s="170">
        <v>556</v>
      </c>
      <c r="F52" s="170">
        <v>-2</v>
      </c>
      <c r="G52" s="170">
        <v>413</v>
      </c>
      <c r="H52" s="170">
        <v>-20</v>
      </c>
      <c r="I52" s="170">
        <v>97</v>
      </c>
    </row>
    <row r="53" spans="1:9" s="170" customFormat="1" x14ac:dyDescent="0.35">
      <c r="A53" s="115">
        <v>43976</v>
      </c>
      <c r="B53" s="170">
        <v>2108</v>
      </c>
      <c r="C53" s="170">
        <v>-24</v>
      </c>
      <c r="D53" s="81">
        <v>2269</v>
      </c>
      <c r="E53" s="170">
        <v>560</v>
      </c>
      <c r="F53" s="170">
        <v>4</v>
      </c>
      <c r="G53" s="170">
        <v>424</v>
      </c>
      <c r="H53" s="170">
        <v>11</v>
      </c>
      <c r="I53" s="170">
        <v>75</v>
      </c>
    </row>
    <row r="54" spans="1:9" s="170" customFormat="1" x14ac:dyDescent="0.35">
      <c r="A54" s="115">
        <v>43977</v>
      </c>
      <c r="B54" s="170">
        <v>2106</v>
      </c>
      <c r="C54" s="170">
        <v>-2</v>
      </c>
      <c r="D54" s="81">
        <v>2210.1428569999998</v>
      </c>
      <c r="E54" s="170">
        <v>556</v>
      </c>
      <c r="F54" s="170">
        <v>-4</v>
      </c>
      <c r="G54" s="170">
        <v>404</v>
      </c>
      <c r="H54" s="170">
        <v>-20</v>
      </c>
      <c r="I54" s="170">
        <v>97</v>
      </c>
    </row>
    <row r="55" spans="1:9" s="170" customFormat="1" x14ac:dyDescent="0.35">
      <c r="A55" s="115">
        <v>43978</v>
      </c>
      <c r="B55" s="170">
        <v>2112</v>
      </c>
      <c r="C55" s="170">
        <v>6</v>
      </c>
      <c r="D55" s="81">
        <v>2169.5714290000001</v>
      </c>
      <c r="E55" s="170">
        <v>533</v>
      </c>
      <c r="F55" s="170">
        <v>-23</v>
      </c>
      <c r="G55" s="170">
        <v>377</v>
      </c>
      <c r="H55" s="170">
        <v>-27</v>
      </c>
      <c r="I55" s="170">
        <v>114</v>
      </c>
    </row>
    <row r="56" spans="1:9" s="170" customFormat="1" x14ac:dyDescent="0.35">
      <c r="A56" s="115">
        <v>43979</v>
      </c>
      <c r="B56" s="170">
        <v>1991</v>
      </c>
      <c r="C56" s="170">
        <v>-121</v>
      </c>
      <c r="D56" s="81">
        <v>2122.1428569999998</v>
      </c>
      <c r="E56" s="170">
        <v>485</v>
      </c>
      <c r="F56" s="170">
        <v>-48</v>
      </c>
      <c r="G56" s="170">
        <v>339</v>
      </c>
      <c r="H56" s="170">
        <v>-38</v>
      </c>
      <c r="I56" s="170">
        <v>111</v>
      </c>
    </row>
    <row r="57" spans="1:9" s="170" customFormat="1" x14ac:dyDescent="0.35">
      <c r="A57" s="115">
        <v>43980</v>
      </c>
      <c r="B57" s="170">
        <v>1904</v>
      </c>
      <c r="C57" s="170">
        <v>-87</v>
      </c>
      <c r="D57" s="81">
        <v>2074.5714290000001</v>
      </c>
      <c r="E57" s="170">
        <v>453</v>
      </c>
      <c r="F57" s="170">
        <v>-32</v>
      </c>
      <c r="G57" s="170">
        <v>315</v>
      </c>
      <c r="H57" s="170">
        <v>-24</v>
      </c>
      <c r="I57" s="170">
        <v>136</v>
      </c>
    </row>
    <row r="58" spans="1:9" s="170" customFormat="1" x14ac:dyDescent="0.35">
      <c r="A58" s="115">
        <v>43981</v>
      </c>
      <c r="B58" s="170">
        <v>1824</v>
      </c>
      <c r="C58" s="170">
        <v>-80</v>
      </c>
      <c r="D58" s="81">
        <v>2025.2857140000001</v>
      </c>
      <c r="E58" s="170">
        <v>436</v>
      </c>
      <c r="F58" s="170">
        <v>-17</v>
      </c>
      <c r="G58" s="170">
        <v>300</v>
      </c>
      <c r="H58" s="170">
        <v>-15</v>
      </c>
      <c r="I58" s="170">
        <v>90</v>
      </c>
    </row>
    <row r="59" spans="1:9" s="170" customFormat="1" x14ac:dyDescent="0.35">
      <c r="A59" s="115">
        <v>43982</v>
      </c>
      <c r="B59" s="170">
        <v>1747</v>
      </c>
      <c r="C59" s="170">
        <v>-77</v>
      </c>
      <c r="D59" s="81">
        <v>1970.2857140000001</v>
      </c>
      <c r="E59" s="170">
        <v>404</v>
      </c>
      <c r="F59" s="170">
        <v>-32</v>
      </c>
      <c r="G59" s="170">
        <v>289</v>
      </c>
      <c r="H59" s="170">
        <v>-11</v>
      </c>
      <c r="I59" s="170">
        <v>85</v>
      </c>
    </row>
    <row r="60" spans="1:9" s="170" customFormat="1" x14ac:dyDescent="0.35">
      <c r="A60" s="115">
        <v>43983</v>
      </c>
      <c r="B60" s="170">
        <v>1657</v>
      </c>
      <c r="C60" s="170">
        <v>-90</v>
      </c>
      <c r="D60" s="81">
        <v>1905.857143</v>
      </c>
      <c r="E60" s="170">
        <v>394</v>
      </c>
      <c r="F60" s="170">
        <v>-10</v>
      </c>
      <c r="G60" s="170">
        <v>269</v>
      </c>
      <c r="H60" s="170">
        <v>-20</v>
      </c>
      <c r="I60" s="170">
        <v>74</v>
      </c>
    </row>
    <row r="61" spans="1:9" s="170" customFormat="1" x14ac:dyDescent="0.35">
      <c r="A61" s="115">
        <v>43984</v>
      </c>
      <c r="B61" s="170">
        <v>1684</v>
      </c>
      <c r="C61" s="170">
        <v>27</v>
      </c>
      <c r="D61" s="81">
        <v>1845.5714290000001</v>
      </c>
      <c r="E61" s="170">
        <v>393</v>
      </c>
      <c r="F61" s="170">
        <v>-1</v>
      </c>
      <c r="G61" s="170">
        <v>263</v>
      </c>
      <c r="H61" s="170">
        <v>-6</v>
      </c>
      <c r="I61" s="170">
        <v>126</v>
      </c>
    </row>
    <row r="62" spans="1:9" s="170" customFormat="1" x14ac:dyDescent="0.35">
      <c r="A62" s="115">
        <v>43985</v>
      </c>
      <c r="B62" s="170">
        <v>1637</v>
      </c>
      <c r="C62" s="170">
        <v>-47</v>
      </c>
      <c r="D62" s="81">
        <v>1777.7142859999999</v>
      </c>
      <c r="E62" s="170">
        <v>401</v>
      </c>
      <c r="F62" s="170">
        <v>8</v>
      </c>
      <c r="G62" s="170">
        <v>249</v>
      </c>
      <c r="H62" s="170">
        <v>-14</v>
      </c>
      <c r="I62" s="170">
        <v>88</v>
      </c>
    </row>
    <row r="63" spans="1:9" s="170" customFormat="1" x14ac:dyDescent="0.35">
      <c r="A63" s="115">
        <v>43986</v>
      </c>
      <c r="B63" s="170">
        <v>1533</v>
      </c>
      <c r="C63" s="170">
        <v>-104</v>
      </c>
      <c r="D63" s="81">
        <v>1712.2857140000001</v>
      </c>
      <c r="E63" s="170">
        <v>350</v>
      </c>
      <c r="F63" s="170">
        <v>-51</v>
      </c>
      <c r="G63" s="170">
        <v>238</v>
      </c>
      <c r="H63" s="170">
        <v>-11</v>
      </c>
      <c r="I63" s="170">
        <v>100</v>
      </c>
    </row>
    <row r="64" spans="1:9" s="170" customFormat="1" x14ac:dyDescent="0.35">
      <c r="A64" s="115">
        <v>43987</v>
      </c>
      <c r="B64" s="170">
        <v>1531</v>
      </c>
      <c r="C64" s="170">
        <v>-2</v>
      </c>
      <c r="D64" s="81">
        <v>1659</v>
      </c>
      <c r="E64" s="170">
        <v>359</v>
      </c>
      <c r="F64" s="170">
        <v>9</v>
      </c>
      <c r="G64" s="170">
        <v>238</v>
      </c>
      <c r="H64" s="170">
        <v>0</v>
      </c>
      <c r="I64" s="170">
        <v>93</v>
      </c>
    </row>
    <row r="65" spans="1:9" s="170" customFormat="1" x14ac:dyDescent="0.35">
      <c r="A65" s="115">
        <v>43988</v>
      </c>
      <c r="B65" s="170">
        <v>1444</v>
      </c>
      <c r="C65" s="170">
        <v>-87</v>
      </c>
      <c r="D65" s="81">
        <v>1604.7142859999999</v>
      </c>
      <c r="E65" s="170">
        <v>335</v>
      </c>
      <c r="F65" s="170">
        <v>-24</v>
      </c>
      <c r="G65" s="170">
        <v>221</v>
      </c>
      <c r="H65" s="170">
        <v>-17</v>
      </c>
      <c r="I65" s="170">
        <v>72</v>
      </c>
    </row>
    <row r="66" spans="1:9" s="170" customFormat="1" x14ac:dyDescent="0.35">
      <c r="A66" s="115">
        <v>43989</v>
      </c>
      <c r="B66" s="170">
        <v>1415</v>
      </c>
      <c r="C66" s="170">
        <v>-29</v>
      </c>
      <c r="D66" s="81">
        <v>1557.2857140000001</v>
      </c>
      <c r="E66" s="170">
        <v>322</v>
      </c>
      <c r="F66" s="170">
        <v>-13</v>
      </c>
      <c r="G66" s="170">
        <v>209</v>
      </c>
      <c r="H66" s="170">
        <v>-12</v>
      </c>
      <c r="I66" s="170">
        <v>63</v>
      </c>
    </row>
    <row r="67" spans="1:9" s="170" customFormat="1" x14ac:dyDescent="0.35">
      <c r="A67" s="115">
        <v>43990</v>
      </c>
      <c r="B67" s="170">
        <v>1397</v>
      </c>
      <c r="C67" s="170">
        <v>-18</v>
      </c>
      <c r="D67" s="81">
        <v>1520.142857</v>
      </c>
      <c r="E67" s="170">
        <v>315</v>
      </c>
      <c r="F67" s="170">
        <v>-7</v>
      </c>
      <c r="G67" s="170">
        <v>202</v>
      </c>
      <c r="H67" s="170">
        <v>-7</v>
      </c>
      <c r="I67" s="170">
        <v>60</v>
      </c>
    </row>
    <row r="68" spans="1:9" s="170" customFormat="1" x14ac:dyDescent="0.35">
      <c r="A68" s="115">
        <v>43991</v>
      </c>
      <c r="B68" s="170">
        <v>1335</v>
      </c>
      <c r="C68" s="170">
        <v>-62</v>
      </c>
      <c r="D68" s="81">
        <v>1470.2857140000001</v>
      </c>
      <c r="E68" s="170">
        <v>319</v>
      </c>
      <c r="F68" s="170">
        <v>4</v>
      </c>
      <c r="G68" s="170">
        <v>200</v>
      </c>
      <c r="H68" s="170">
        <v>-2</v>
      </c>
      <c r="I68" s="170">
        <v>67</v>
      </c>
    </row>
    <row r="69" spans="1:9" s="170" customFormat="1" x14ac:dyDescent="0.35">
      <c r="A69" s="115">
        <v>43992</v>
      </c>
      <c r="B69" s="170">
        <v>1260</v>
      </c>
      <c r="C69" s="170">
        <v>-75</v>
      </c>
      <c r="D69" s="81">
        <v>1416.4285709999999</v>
      </c>
      <c r="E69" s="170">
        <v>296</v>
      </c>
      <c r="F69" s="170">
        <v>-23</v>
      </c>
      <c r="G69" s="170">
        <v>181</v>
      </c>
      <c r="H69" s="170">
        <v>-19</v>
      </c>
      <c r="I69" s="170">
        <v>47</v>
      </c>
    </row>
    <row r="70" spans="1:9" s="170" customFormat="1" x14ac:dyDescent="0.35">
      <c r="A70" s="115">
        <v>43993</v>
      </c>
      <c r="B70" s="170">
        <v>1143</v>
      </c>
      <c r="C70" s="170">
        <v>-117</v>
      </c>
      <c r="D70" s="81">
        <v>1360.7142859999999</v>
      </c>
      <c r="E70" s="170">
        <v>276</v>
      </c>
      <c r="F70" s="170">
        <v>-20</v>
      </c>
      <c r="G70" s="170">
        <v>170</v>
      </c>
      <c r="H70" s="170">
        <v>-11</v>
      </c>
      <c r="I70" s="170">
        <v>48</v>
      </c>
    </row>
    <row r="71" spans="1:9" s="170" customFormat="1" x14ac:dyDescent="0.35">
      <c r="A71" s="115">
        <v>43994</v>
      </c>
      <c r="B71" s="170">
        <v>1069</v>
      </c>
      <c r="C71" s="170">
        <v>-74</v>
      </c>
      <c r="D71" s="81">
        <v>1294.7142859999999</v>
      </c>
      <c r="E71" s="170">
        <v>249</v>
      </c>
      <c r="F71" s="170">
        <v>-27</v>
      </c>
      <c r="G71" s="170">
        <v>162</v>
      </c>
      <c r="H71" s="170">
        <v>-8</v>
      </c>
      <c r="I71" s="170">
        <v>62</v>
      </c>
    </row>
    <row r="72" spans="1:9" s="170" customFormat="1" x14ac:dyDescent="0.35">
      <c r="A72" s="115">
        <v>43995</v>
      </c>
      <c r="B72" s="170">
        <v>1039</v>
      </c>
      <c r="C72" s="170">
        <v>-30</v>
      </c>
      <c r="D72" s="81">
        <v>1236.857143</v>
      </c>
      <c r="E72" s="170">
        <v>244</v>
      </c>
      <c r="F72" s="170">
        <v>-5</v>
      </c>
      <c r="G72" s="170">
        <v>156</v>
      </c>
      <c r="H72" s="170">
        <v>-6</v>
      </c>
      <c r="I72" s="170">
        <v>52</v>
      </c>
    </row>
    <row r="73" spans="1:9" s="170" customFormat="1" x14ac:dyDescent="0.35">
      <c r="A73" s="115">
        <v>43996</v>
      </c>
      <c r="B73" s="170">
        <v>1026</v>
      </c>
      <c r="C73" s="170">
        <v>-13</v>
      </c>
      <c r="D73" s="81">
        <v>1181.2857140000001</v>
      </c>
      <c r="E73" s="170">
        <v>253</v>
      </c>
      <c r="F73" s="170">
        <v>9</v>
      </c>
      <c r="G73" s="170">
        <v>167</v>
      </c>
      <c r="H73" s="170">
        <v>11</v>
      </c>
      <c r="I73" s="170">
        <v>38</v>
      </c>
    </row>
    <row r="74" spans="1:9" s="170" customFormat="1" x14ac:dyDescent="0.35">
      <c r="A74" s="115">
        <v>43997</v>
      </c>
      <c r="B74" s="170">
        <v>1045</v>
      </c>
      <c r="C74" s="170">
        <v>19</v>
      </c>
      <c r="D74" s="81">
        <v>1131</v>
      </c>
      <c r="E74" s="170">
        <v>244</v>
      </c>
      <c r="F74" s="170">
        <v>-9</v>
      </c>
      <c r="G74" s="170">
        <v>151</v>
      </c>
      <c r="H74" s="170">
        <v>-16</v>
      </c>
      <c r="I74" s="170">
        <v>44</v>
      </c>
    </row>
    <row r="75" spans="1:9" s="170" customFormat="1" x14ac:dyDescent="0.35">
      <c r="A75" s="115">
        <v>43998</v>
      </c>
      <c r="B75" s="170">
        <v>998</v>
      </c>
      <c r="C75" s="170">
        <v>-47</v>
      </c>
      <c r="D75" s="81">
        <v>1082.857143</v>
      </c>
      <c r="E75" s="170">
        <v>227</v>
      </c>
      <c r="F75" s="170">
        <v>-17</v>
      </c>
      <c r="G75" s="170">
        <v>135</v>
      </c>
      <c r="H75" s="170">
        <v>-16</v>
      </c>
      <c r="I75" s="170">
        <v>59</v>
      </c>
    </row>
    <row r="76" spans="1:9" s="170" customFormat="1" x14ac:dyDescent="0.35">
      <c r="A76" s="115">
        <v>43999</v>
      </c>
      <c r="B76" s="170">
        <v>968</v>
      </c>
      <c r="C76" s="170">
        <v>-30</v>
      </c>
      <c r="D76" s="81">
        <v>1041.142857</v>
      </c>
      <c r="E76" s="170">
        <v>227</v>
      </c>
      <c r="F76" s="170">
        <v>0</v>
      </c>
      <c r="G76" s="170">
        <v>125</v>
      </c>
      <c r="H76" s="170">
        <v>-10</v>
      </c>
      <c r="I76" s="170">
        <v>56</v>
      </c>
    </row>
    <row r="77" spans="1:9" s="170" customFormat="1" x14ac:dyDescent="0.35">
      <c r="A77" s="115">
        <v>44000</v>
      </c>
      <c r="B77" s="170">
        <v>994</v>
      </c>
      <c r="C77" s="170">
        <v>26</v>
      </c>
      <c r="D77" s="81">
        <v>1019.857143</v>
      </c>
      <c r="E77" s="170">
        <v>199</v>
      </c>
      <c r="F77" s="170">
        <v>-28</v>
      </c>
      <c r="G77" s="170">
        <v>124</v>
      </c>
      <c r="H77" s="170">
        <v>-1</v>
      </c>
      <c r="I77" s="170">
        <v>57</v>
      </c>
    </row>
    <row r="78" spans="1:9" s="170" customFormat="1" x14ac:dyDescent="0.35">
      <c r="A78" s="115">
        <v>44001</v>
      </c>
      <c r="B78" s="170">
        <v>964</v>
      </c>
      <c r="C78" s="170">
        <v>-30</v>
      </c>
      <c r="D78" s="81">
        <v>1004.857143</v>
      </c>
      <c r="E78" s="170">
        <v>200</v>
      </c>
      <c r="F78" s="170">
        <v>1</v>
      </c>
      <c r="G78" s="170">
        <v>118</v>
      </c>
      <c r="H78" s="170">
        <v>-6</v>
      </c>
      <c r="I78" s="170">
        <v>45</v>
      </c>
    </row>
    <row r="79" spans="1:9" s="170" customFormat="1" x14ac:dyDescent="0.35">
      <c r="A79" s="115">
        <v>44002</v>
      </c>
      <c r="B79" s="170">
        <v>927</v>
      </c>
      <c r="C79" s="170">
        <v>-37</v>
      </c>
      <c r="D79" s="81">
        <v>988.85714289999999</v>
      </c>
      <c r="E79" s="170">
        <v>194</v>
      </c>
      <c r="F79" s="170">
        <v>-6</v>
      </c>
      <c r="G79" s="170">
        <v>111</v>
      </c>
      <c r="H79" s="170">
        <v>-7</v>
      </c>
      <c r="I79" s="170">
        <v>48</v>
      </c>
    </row>
    <row r="80" spans="1:9" s="170" customFormat="1" x14ac:dyDescent="0.35">
      <c r="A80" s="115">
        <v>44003</v>
      </c>
      <c r="B80" s="170">
        <v>920</v>
      </c>
      <c r="C80" s="170">
        <v>-7</v>
      </c>
      <c r="D80" s="81">
        <v>973.7142857</v>
      </c>
      <c r="E80" s="170">
        <v>180</v>
      </c>
      <c r="F80" s="170">
        <v>-14</v>
      </c>
      <c r="G80" s="170">
        <v>107</v>
      </c>
      <c r="H80" s="170">
        <v>-4</v>
      </c>
      <c r="I80" s="170">
        <v>37</v>
      </c>
    </row>
    <row r="81" spans="1:9" s="170" customFormat="1" x14ac:dyDescent="0.35">
      <c r="A81" s="115">
        <v>44004</v>
      </c>
      <c r="B81" s="170">
        <v>953</v>
      </c>
      <c r="C81" s="170">
        <v>33</v>
      </c>
      <c r="D81" s="81">
        <v>960.57142859999999</v>
      </c>
      <c r="E81" s="170">
        <v>181</v>
      </c>
      <c r="F81" s="170">
        <v>1</v>
      </c>
      <c r="G81" s="170">
        <v>112</v>
      </c>
      <c r="H81" s="170">
        <v>5</v>
      </c>
      <c r="I81" s="170">
        <v>42</v>
      </c>
    </row>
    <row r="82" spans="1:9" s="170" customFormat="1" x14ac:dyDescent="0.35">
      <c r="A82" s="115">
        <v>44005</v>
      </c>
      <c r="B82" s="170">
        <v>939</v>
      </c>
      <c r="C82" s="170">
        <v>-14</v>
      </c>
      <c r="D82" s="81">
        <v>952.14285710000001</v>
      </c>
      <c r="E82" s="170">
        <v>181</v>
      </c>
      <c r="F82" s="170">
        <v>0</v>
      </c>
      <c r="G82" s="170">
        <v>98</v>
      </c>
      <c r="H82" s="170">
        <v>-14</v>
      </c>
      <c r="I82" s="170">
        <v>46</v>
      </c>
    </row>
    <row r="83" spans="1:9" s="170" customFormat="1" x14ac:dyDescent="0.35">
      <c r="A83" s="115">
        <v>44006</v>
      </c>
      <c r="B83" s="170">
        <v>822</v>
      </c>
      <c r="C83" s="170">
        <v>-117</v>
      </c>
      <c r="D83" s="81">
        <v>931.2857143</v>
      </c>
      <c r="E83" s="170">
        <v>174</v>
      </c>
      <c r="F83" s="170">
        <v>-7</v>
      </c>
      <c r="G83" s="170">
        <v>101</v>
      </c>
      <c r="H83" s="170">
        <v>3</v>
      </c>
      <c r="I83" s="170">
        <v>54</v>
      </c>
    </row>
    <row r="84" spans="1:9" s="170" customFormat="1" x14ac:dyDescent="0.35">
      <c r="A84" s="115">
        <v>44007</v>
      </c>
      <c r="B84" s="170">
        <v>791</v>
      </c>
      <c r="C84" s="170">
        <v>-31</v>
      </c>
      <c r="D84" s="81">
        <v>902.2857143</v>
      </c>
      <c r="E84" s="170">
        <v>156</v>
      </c>
      <c r="F84" s="170">
        <v>-18</v>
      </c>
      <c r="G84" s="170">
        <v>99</v>
      </c>
      <c r="H84" s="170">
        <v>-2</v>
      </c>
      <c r="I84" s="11">
        <v>49</v>
      </c>
    </row>
    <row r="85" spans="1:9" s="170" customFormat="1" x14ac:dyDescent="0.35">
      <c r="A85" s="115">
        <v>44008</v>
      </c>
      <c r="B85" s="170">
        <v>769</v>
      </c>
      <c r="C85" s="170">
        <v>-22</v>
      </c>
      <c r="D85" s="81">
        <v>874.42857140000001</v>
      </c>
      <c r="E85" s="170">
        <v>143</v>
      </c>
      <c r="F85" s="170">
        <v>-13</v>
      </c>
      <c r="G85" s="170">
        <v>90</v>
      </c>
      <c r="H85" s="170">
        <v>-9</v>
      </c>
      <c r="I85" s="11">
        <v>52</v>
      </c>
    </row>
    <row r="86" spans="1:9" s="170" customFormat="1" x14ac:dyDescent="0.35">
      <c r="A86" s="115">
        <v>44009</v>
      </c>
      <c r="B86" s="170">
        <v>748</v>
      </c>
      <c r="C86" s="170">
        <v>-21</v>
      </c>
      <c r="D86" s="81">
        <v>848.85714289999999</v>
      </c>
      <c r="E86" s="170">
        <v>134</v>
      </c>
      <c r="F86" s="170">
        <v>-9</v>
      </c>
      <c r="G86" s="170">
        <v>81</v>
      </c>
      <c r="H86" s="170">
        <v>-9</v>
      </c>
      <c r="I86" s="11">
        <v>51</v>
      </c>
    </row>
    <row r="87" spans="1:9" s="170" customFormat="1" x14ac:dyDescent="0.35">
      <c r="A87" s="115">
        <v>44010</v>
      </c>
      <c r="B87" s="170">
        <v>762</v>
      </c>
      <c r="C87" s="170">
        <v>14</v>
      </c>
      <c r="D87" s="81">
        <v>826.2857143</v>
      </c>
      <c r="E87" s="170">
        <v>138</v>
      </c>
      <c r="F87" s="170">
        <v>4</v>
      </c>
      <c r="G87" s="170">
        <v>79</v>
      </c>
      <c r="H87" s="170">
        <v>-2</v>
      </c>
      <c r="I87" s="11">
        <v>28</v>
      </c>
    </row>
    <row r="88" spans="1:9" s="170" customFormat="1" x14ac:dyDescent="0.35">
      <c r="A88" s="115">
        <v>44011</v>
      </c>
      <c r="B88" s="170">
        <v>733</v>
      </c>
      <c r="C88" s="170">
        <v>-29</v>
      </c>
      <c r="D88" s="81">
        <v>794.85714289999999</v>
      </c>
      <c r="E88" s="170">
        <v>120</v>
      </c>
      <c r="F88" s="170">
        <v>-18</v>
      </c>
      <c r="G88" s="170">
        <v>63</v>
      </c>
      <c r="H88" s="170">
        <v>-16</v>
      </c>
      <c r="I88" s="11">
        <v>29</v>
      </c>
    </row>
    <row r="89" spans="1:9" s="170" customFormat="1" x14ac:dyDescent="0.35">
      <c r="A89" s="115">
        <v>44012</v>
      </c>
      <c r="B89" s="170">
        <v>760</v>
      </c>
      <c r="C89" s="170">
        <v>27</v>
      </c>
      <c r="D89" s="81">
        <v>769.2857143</v>
      </c>
      <c r="E89" s="170">
        <v>123</v>
      </c>
      <c r="F89" s="170">
        <v>3</v>
      </c>
      <c r="G89" s="170">
        <v>65</v>
      </c>
      <c r="H89" s="170">
        <v>2</v>
      </c>
      <c r="I89" s="11">
        <v>38</v>
      </c>
    </row>
    <row r="90" spans="1:9" s="170" customFormat="1" x14ac:dyDescent="0.35">
      <c r="A90" s="115">
        <v>44013</v>
      </c>
      <c r="B90" s="170">
        <v>681</v>
      </c>
      <c r="C90" s="170">
        <v>-79</v>
      </c>
      <c r="D90" s="81">
        <v>749.14285710000001</v>
      </c>
      <c r="E90" s="170">
        <v>113</v>
      </c>
      <c r="F90" s="170">
        <v>-10</v>
      </c>
      <c r="G90" s="170">
        <v>52</v>
      </c>
      <c r="H90" s="170">
        <v>-13</v>
      </c>
      <c r="I90" s="11">
        <v>22</v>
      </c>
    </row>
    <row r="91" spans="1:9" s="170" customFormat="1" x14ac:dyDescent="0.35">
      <c r="A91" s="115">
        <v>44014</v>
      </c>
      <c r="B91" s="170">
        <v>656</v>
      </c>
      <c r="C91" s="170">
        <v>-25</v>
      </c>
      <c r="D91" s="81">
        <v>729.85714289999999</v>
      </c>
      <c r="E91" s="170">
        <v>106</v>
      </c>
      <c r="F91" s="170">
        <v>-7</v>
      </c>
      <c r="G91" s="170">
        <v>55</v>
      </c>
      <c r="H91" s="170">
        <v>3</v>
      </c>
      <c r="I91" s="11">
        <v>28</v>
      </c>
    </row>
    <row r="92" spans="1:9" s="170" customFormat="1" x14ac:dyDescent="0.35">
      <c r="A92" s="115">
        <v>44015</v>
      </c>
      <c r="B92" s="170">
        <v>640</v>
      </c>
      <c r="C92" s="170">
        <v>-16</v>
      </c>
      <c r="D92" s="81">
        <v>711.42857140000001</v>
      </c>
      <c r="E92" s="170">
        <v>107</v>
      </c>
      <c r="F92" s="170">
        <v>1</v>
      </c>
      <c r="G92" s="170">
        <v>51</v>
      </c>
      <c r="H92" s="170">
        <v>-4</v>
      </c>
      <c r="I92" s="11">
        <v>33</v>
      </c>
    </row>
    <row r="93" spans="1:9" s="170" customFormat="1" x14ac:dyDescent="0.35">
      <c r="A93" s="115">
        <v>44016</v>
      </c>
      <c r="B93" s="170">
        <v>636</v>
      </c>
      <c r="C93" s="170">
        <v>-4</v>
      </c>
      <c r="D93" s="81">
        <v>695.42857140000001</v>
      </c>
      <c r="E93" s="170">
        <v>100</v>
      </c>
      <c r="F93" s="170">
        <v>-7</v>
      </c>
      <c r="G93" s="170">
        <v>46</v>
      </c>
      <c r="H93" s="170">
        <v>-5</v>
      </c>
      <c r="I93" s="11">
        <v>31</v>
      </c>
    </row>
    <row r="94" spans="1:9" s="170" customFormat="1" x14ac:dyDescent="0.35">
      <c r="A94" s="115">
        <v>44017</v>
      </c>
      <c r="B94" s="170">
        <v>603</v>
      </c>
      <c r="C94" s="170">
        <v>-33</v>
      </c>
      <c r="D94" s="81">
        <v>672.7142857</v>
      </c>
      <c r="E94" s="170">
        <v>99</v>
      </c>
      <c r="F94" s="170">
        <v>-1</v>
      </c>
      <c r="G94" s="170">
        <v>51</v>
      </c>
      <c r="H94" s="170">
        <v>5</v>
      </c>
      <c r="I94" s="11">
        <v>30</v>
      </c>
    </row>
    <row r="95" spans="1:9" s="170" customFormat="1" x14ac:dyDescent="0.35">
      <c r="A95" s="115">
        <v>44018</v>
      </c>
      <c r="B95" s="170">
        <v>621</v>
      </c>
      <c r="C95" s="170">
        <v>18</v>
      </c>
      <c r="D95" s="81">
        <v>656.7142857</v>
      </c>
      <c r="E95" s="170">
        <v>104</v>
      </c>
      <c r="F95" s="170">
        <v>5</v>
      </c>
      <c r="G95" s="170">
        <v>50</v>
      </c>
      <c r="H95" s="170">
        <v>-1</v>
      </c>
      <c r="I95" s="11">
        <v>33</v>
      </c>
    </row>
    <row r="96" spans="1:9" s="170" customFormat="1" x14ac:dyDescent="0.35">
      <c r="A96" s="115">
        <v>44019</v>
      </c>
      <c r="B96" s="170">
        <v>662</v>
      </c>
      <c r="C96" s="170">
        <v>41</v>
      </c>
      <c r="D96" s="81">
        <v>642.7142857</v>
      </c>
      <c r="E96" s="170">
        <v>102</v>
      </c>
      <c r="F96" s="170">
        <v>-2</v>
      </c>
      <c r="G96" s="170">
        <v>49</v>
      </c>
      <c r="H96" s="170">
        <v>-1</v>
      </c>
      <c r="I96" s="11">
        <v>36</v>
      </c>
    </row>
    <row r="97" spans="1:9" s="170" customFormat="1" x14ac:dyDescent="0.35">
      <c r="A97" s="115">
        <v>44020</v>
      </c>
      <c r="B97" s="170">
        <v>635</v>
      </c>
      <c r="C97" s="170">
        <v>-27</v>
      </c>
      <c r="D97" s="81">
        <v>636.14285710000001</v>
      </c>
      <c r="E97" s="170">
        <v>103</v>
      </c>
      <c r="F97" s="170">
        <v>1</v>
      </c>
      <c r="G97" s="170">
        <v>42</v>
      </c>
      <c r="H97" s="170">
        <v>-7</v>
      </c>
      <c r="I97" s="11">
        <v>24</v>
      </c>
    </row>
    <row r="98" spans="1:9" s="170" customFormat="1" x14ac:dyDescent="0.35">
      <c r="A98" s="115">
        <v>44021</v>
      </c>
      <c r="B98" s="170">
        <v>632</v>
      </c>
      <c r="C98" s="170">
        <v>-3</v>
      </c>
      <c r="D98" s="81">
        <v>632.7142857</v>
      </c>
      <c r="E98" s="170">
        <v>98</v>
      </c>
      <c r="F98" s="170">
        <v>-5</v>
      </c>
      <c r="G98" s="170">
        <v>47</v>
      </c>
      <c r="H98" s="170">
        <v>5</v>
      </c>
      <c r="I98" s="11">
        <v>30</v>
      </c>
    </row>
    <row r="99" spans="1:9" s="170" customFormat="1" x14ac:dyDescent="0.35">
      <c r="A99" s="115">
        <v>44022</v>
      </c>
      <c r="B99" s="170">
        <v>572</v>
      </c>
      <c r="C99" s="170">
        <v>-60</v>
      </c>
      <c r="D99" s="81">
        <v>623</v>
      </c>
      <c r="E99" s="170">
        <v>87</v>
      </c>
      <c r="F99" s="170">
        <v>-11</v>
      </c>
      <c r="G99" s="170">
        <v>44</v>
      </c>
      <c r="H99" s="170">
        <v>-3</v>
      </c>
      <c r="I99" s="11">
        <v>32</v>
      </c>
    </row>
    <row r="100" spans="1:9" s="170" customFormat="1" x14ac:dyDescent="0.35">
      <c r="A100" s="115">
        <v>44023</v>
      </c>
      <c r="B100" s="170">
        <v>583</v>
      </c>
      <c r="C100" s="170">
        <v>11</v>
      </c>
      <c r="D100" s="81">
        <v>615.42857140000001</v>
      </c>
      <c r="E100" s="170">
        <v>93</v>
      </c>
      <c r="F100" s="170">
        <v>6</v>
      </c>
      <c r="G100" s="170">
        <v>43</v>
      </c>
      <c r="H100" s="170">
        <v>-1</v>
      </c>
      <c r="I100" s="11">
        <v>19</v>
      </c>
    </row>
    <row r="101" spans="1:9" s="170" customFormat="1" x14ac:dyDescent="0.35">
      <c r="A101" s="115">
        <v>44024</v>
      </c>
      <c r="B101" s="170">
        <v>570</v>
      </c>
      <c r="C101" s="170">
        <v>-13</v>
      </c>
      <c r="D101" s="81">
        <v>610.7142857</v>
      </c>
      <c r="E101" s="170">
        <v>89</v>
      </c>
      <c r="F101" s="170">
        <v>-4</v>
      </c>
      <c r="G101" s="170">
        <v>46</v>
      </c>
      <c r="H101" s="170">
        <v>3</v>
      </c>
      <c r="I101" s="11">
        <v>22</v>
      </c>
    </row>
    <row r="102" spans="1:9" s="170" customFormat="1" x14ac:dyDescent="0.35">
      <c r="A102" s="115">
        <v>44025</v>
      </c>
      <c r="B102" s="170">
        <v>560</v>
      </c>
      <c r="C102" s="170">
        <v>-10</v>
      </c>
      <c r="D102" s="81">
        <v>602</v>
      </c>
      <c r="E102" s="170">
        <v>93</v>
      </c>
      <c r="F102" s="170">
        <v>4</v>
      </c>
      <c r="G102" s="170">
        <v>37</v>
      </c>
      <c r="H102" s="170">
        <v>-9</v>
      </c>
      <c r="I102" s="11">
        <v>16</v>
      </c>
    </row>
    <row r="103" spans="1:9" s="170" customFormat="1" x14ac:dyDescent="0.35">
      <c r="A103" s="115">
        <v>44026</v>
      </c>
      <c r="B103" s="170">
        <v>580</v>
      </c>
      <c r="C103" s="170">
        <v>20</v>
      </c>
      <c r="D103" s="81">
        <v>590.2857143</v>
      </c>
      <c r="E103" s="170">
        <v>80</v>
      </c>
      <c r="F103" s="170">
        <v>-13</v>
      </c>
      <c r="G103" s="170">
        <v>40</v>
      </c>
      <c r="H103" s="170">
        <v>3</v>
      </c>
      <c r="I103" s="11">
        <v>26</v>
      </c>
    </row>
    <row r="104" spans="1:9" s="170" customFormat="1" x14ac:dyDescent="0.35">
      <c r="A104" s="115">
        <v>44027</v>
      </c>
      <c r="B104" s="170">
        <v>557</v>
      </c>
      <c r="C104" s="170">
        <v>-23</v>
      </c>
      <c r="D104" s="81">
        <v>579.14285710000001</v>
      </c>
      <c r="E104" s="170">
        <v>77</v>
      </c>
      <c r="F104" s="170">
        <v>-3</v>
      </c>
      <c r="G104" s="170">
        <v>38</v>
      </c>
      <c r="H104" s="170">
        <v>-2</v>
      </c>
      <c r="I104" s="11">
        <v>25</v>
      </c>
    </row>
    <row r="105" spans="1:9" s="170" customFormat="1" x14ac:dyDescent="0.35">
      <c r="A105" s="115">
        <v>44028</v>
      </c>
      <c r="B105" s="170">
        <v>515</v>
      </c>
      <c r="C105" s="170">
        <v>-42</v>
      </c>
      <c r="D105" s="81">
        <v>562.42857140000001</v>
      </c>
      <c r="E105" s="170">
        <v>76</v>
      </c>
      <c r="F105" s="170">
        <v>-1</v>
      </c>
      <c r="G105" s="170">
        <v>34</v>
      </c>
      <c r="H105" s="170">
        <v>-4</v>
      </c>
      <c r="I105" s="11">
        <v>20</v>
      </c>
    </row>
    <row r="106" spans="1:9" s="170" customFormat="1" x14ac:dyDescent="0.35">
      <c r="A106" s="115">
        <v>44029</v>
      </c>
      <c r="B106" s="170">
        <v>499</v>
      </c>
      <c r="C106" s="170">
        <v>-16</v>
      </c>
      <c r="D106" s="81">
        <v>552</v>
      </c>
      <c r="E106" s="170">
        <v>86</v>
      </c>
      <c r="F106" s="170">
        <v>10</v>
      </c>
      <c r="G106" s="170">
        <v>43</v>
      </c>
      <c r="H106" s="170">
        <v>9</v>
      </c>
      <c r="I106" s="11">
        <v>32</v>
      </c>
    </row>
    <row r="107" spans="1:9" s="170" customFormat="1" x14ac:dyDescent="0.35">
      <c r="A107" s="115">
        <v>44030</v>
      </c>
      <c r="B107" s="170">
        <v>498</v>
      </c>
      <c r="C107" s="170">
        <v>-1</v>
      </c>
      <c r="D107" s="81">
        <v>539.85714289999999</v>
      </c>
      <c r="E107" s="170">
        <v>64</v>
      </c>
      <c r="F107" s="170">
        <v>-22</v>
      </c>
      <c r="G107" s="170">
        <v>41</v>
      </c>
      <c r="H107" s="170">
        <v>-2</v>
      </c>
      <c r="I107" s="11">
        <v>26</v>
      </c>
    </row>
    <row r="108" spans="1:9" s="170" customFormat="1" x14ac:dyDescent="0.35">
      <c r="A108" s="115">
        <v>44031</v>
      </c>
      <c r="B108" s="170">
        <v>483</v>
      </c>
      <c r="C108" s="170">
        <v>-15</v>
      </c>
      <c r="D108" s="81">
        <v>527.42857140000001</v>
      </c>
      <c r="E108" s="170">
        <v>67</v>
      </c>
      <c r="F108" s="170">
        <v>3</v>
      </c>
      <c r="G108" s="170">
        <v>38</v>
      </c>
      <c r="H108" s="170">
        <v>-3</v>
      </c>
      <c r="I108" s="11">
        <v>21</v>
      </c>
    </row>
    <row r="109" spans="1:9" s="170" customFormat="1" x14ac:dyDescent="0.35">
      <c r="A109" s="115">
        <v>44032</v>
      </c>
      <c r="B109" s="170">
        <v>513</v>
      </c>
      <c r="C109" s="170">
        <v>30</v>
      </c>
      <c r="D109" s="81">
        <v>520.7142857</v>
      </c>
      <c r="E109" s="170">
        <v>63</v>
      </c>
      <c r="F109" s="170">
        <v>-4</v>
      </c>
      <c r="G109" s="170">
        <v>33</v>
      </c>
      <c r="H109" s="170">
        <v>-5</v>
      </c>
      <c r="I109" s="11">
        <v>23</v>
      </c>
    </row>
    <row r="110" spans="1:9" s="170" customFormat="1" x14ac:dyDescent="0.35">
      <c r="A110" s="115">
        <v>44033</v>
      </c>
      <c r="B110" s="170">
        <v>532</v>
      </c>
      <c r="C110" s="170">
        <v>19</v>
      </c>
      <c r="D110" s="81">
        <v>513.85714289999999</v>
      </c>
      <c r="E110" s="170">
        <v>63</v>
      </c>
      <c r="F110" s="170">
        <v>0</v>
      </c>
      <c r="G110" s="170">
        <v>37</v>
      </c>
      <c r="H110" s="170">
        <v>4</v>
      </c>
      <c r="I110" s="11">
        <v>19</v>
      </c>
    </row>
    <row r="111" spans="1:9" s="170" customFormat="1" x14ac:dyDescent="0.35">
      <c r="A111" s="115">
        <v>44034</v>
      </c>
      <c r="B111" s="170">
        <v>351</v>
      </c>
      <c r="C111" s="170">
        <v>-181</v>
      </c>
      <c r="D111" s="81">
        <v>484.42857140000001</v>
      </c>
      <c r="E111" s="170">
        <v>59</v>
      </c>
      <c r="F111" s="170">
        <v>-4</v>
      </c>
      <c r="G111" s="170">
        <v>30</v>
      </c>
      <c r="H111" s="170">
        <v>-7</v>
      </c>
      <c r="I111" s="11"/>
    </row>
    <row r="112" spans="1:9" s="170" customFormat="1" x14ac:dyDescent="0.35">
      <c r="A112" s="115">
        <v>44035</v>
      </c>
      <c r="B112" s="170">
        <v>155</v>
      </c>
      <c r="C112" s="170">
        <v>-196</v>
      </c>
      <c r="D112" s="81">
        <v>433</v>
      </c>
      <c r="E112" s="170">
        <v>20</v>
      </c>
      <c r="F112" s="170">
        <v>-39</v>
      </c>
      <c r="G112" s="170">
        <v>16</v>
      </c>
      <c r="H112" s="170">
        <v>-14</v>
      </c>
      <c r="I112" s="11">
        <v>20</v>
      </c>
    </row>
    <row r="113" spans="1:9" s="170" customFormat="1" x14ac:dyDescent="0.35">
      <c r="A113" s="115">
        <v>44036</v>
      </c>
      <c r="B113" s="170">
        <v>148</v>
      </c>
      <c r="C113" s="170">
        <v>-7</v>
      </c>
      <c r="D113" s="81">
        <v>382.85714289999999</v>
      </c>
      <c r="E113" s="170">
        <v>22</v>
      </c>
      <c r="F113" s="170">
        <v>2</v>
      </c>
      <c r="G113" s="170">
        <v>17</v>
      </c>
      <c r="H113" s="170">
        <v>1</v>
      </c>
      <c r="I113" s="11">
        <v>23</v>
      </c>
    </row>
    <row r="114" spans="1:9" s="170" customFormat="1" x14ac:dyDescent="0.35">
      <c r="A114" s="115">
        <v>44037</v>
      </c>
      <c r="B114" s="170">
        <v>161</v>
      </c>
      <c r="C114" s="170">
        <v>13</v>
      </c>
      <c r="D114" s="81">
        <v>334.7142857</v>
      </c>
      <c r="E114" s="170">
        <v>32</v>
      </c>
      <c r="F114" s="170">
        <v>10</v>
      </c>
      <c r="G114" s="170">
        <v>19</v>
      </c>
      <c r="H114" s="170">
        <v>2</v>
      </c>
      <c r="I114" s="11">
        <v>22</v>
      </c>
    </row>
    <row r="115" spans="1:9" s="170" customFormat="1" x14ac:dyDescent="0.35">
      <c r="A115" s="115">
        <v>44038</v>
      </c>
      <c r="B115" s="170">
        <v>160</v>
      </c>
      <c r="C115" s="170">
        <v>-1</v>
      </c>
      <c r="D115" s="81">
        <v>288.57142859999999</v>
      </c>
      <c r="E115" s="170">
        <v>30</v>
      </c>
      <c r="F115" s="170">
        <v>-2</v>
      </c>
      <c r="G115" s="170">
        <v>16</v>
      </c>
      <c r="H115" s="170">
        <v>-3</v>
      </c>
      <c r="I115" s="11">
        <v>24</v>
      </c>
    </row>
    <row r="116" spans="1:9" s="170" customFormat="1" x14ac:dyDescent="0.35">
      <c r="A116" s="115">
        <v>44039</v>
      </c>
      <c r="B116" s="170">
        <v>162</v>
      </c>
      <c r="C116" s="170">
        <v>2</v>
      </c>
      <c r="D116" s="81">
        <v>238.42857140000001</v>
      </c>
      <c r="E116" s="170">
        <v>31</v>
      </c>
      <c r="F116" s="170">
        <v>1</v>
      </c>
      <c r="G116" s="170">
        <v>19</v>
      </c>
      <c r="H116" s="170">
        <v>3</v>
      </c>
      <c r="I116" s="11">
        <v>25</v>
      </c>
    </row>
    <row r="117" spans="1:9" s="170" customFormat="1" x14ac:dyDescent="0.35">
      <c r="A117" s="115">
        <v>44040</v>
      </c>
      <c r="B117" s="170">
        <v>164</v>
      </c>
      <c r="C117" s="170">
        <v>2</v>
      </c>
      <c r="D117" s="81">
        <v>185.85714290000001</v>
      </c>
      <c r="E117" s="170">
        <v>31</v>
      </c>
      <c r="F117" s="170">
        <v>0</v>
      </c>
      <c r="G117" s="170">
        <v>14</v>
      </c>
      <c r="H117" s="170">
        <v>-5</v>
      </c>
      <c r="I117" s="11">
        <v>32</v>
      </c>
    </row>
    <row r="118" spans="1:9" s="170" customFormat="1" x14ac:dyDescent="0.35">
      <c r="A118" s="115">
        <v>44041</v>
      </c>
      <c r="B118" s="170">
        <v>170</v>
      </c>
      <c r="C118" s="170">
        <v>6</v>
      </c>
      <c r="D118" s="81">
        <v>160</v>
      </c>
      <c r="E118" s="170">
        <v>35</v>
      </c>
      <c r="F118" s="170">
        <v>4</v>
      </c>
      <c r="G118" s="170">
        <v>21</v>
      </c>
      <c r="H118" s="170">
        <v>7</v>
      </c>
      <c r="I118" s="11">
        <v>15</v>
      </c>
    </row>
    <row r="119" spans="1:9" s="170" customFormat="1" x14ac:dyDescent="0.35">
      <c r="A119" s="115">
        <v>44042</v>
      </c>
      <c r="B119" s="170">
        <v>175</v>
      </c>
      <c r="C119" s="170">
        <v>5</v>
      </c>
      <c r="D119" s="81">
        <v>162.85714290000001</v>
      </c>
      <c r="E119" s="170">
        <v>37</v>
      </c>
      <c r="F119" s="170">
        <v>2</v>
      </c>
      <c r="G119" s="170">
        <v>21</v>
      </c>
      <c r="H119" s="170">
        <v>0</v>
      </c>
      <c r="I119" s="11">
        <v>25</v>
      </c>
    </row>
    <row r="120" spans="1:9" s="170" customFormat="1" x14ac:dyDescent="0.35">
      <c r="A120" s="115">
        <v>44043</v>
      </c>
      <c r="B120" s="170">
        <v>171</v>
      </c>
      <c r="C120" s="170">
        <v>-4</v>
      </c>
      <c r="D120" s="81">
        <v>166.14285709999999</v>
      </c>
      <c r="E120" s="170">
        <v>34</v>
      </c>
      <c r="F120" s="170">
        <v>-3</v>
      </c>
      <c r="G120" s="170">
        <v>21</v>
      </c>
      <c r="H120" s="170">
        <v>0</v>
      </c>
      <c r="I120" s="11">
        <v>21</v>
      </c>
    </row>
    <row r="121" spans="1:9" s="170" customFormat="1" x14ac:dyDescent="0.35">
      <c r="A121" s="115">
        <v>44044</v>
      </c>
      <c r="B121" s="170">
        <v>174</v>
      </c>
      <c r="C121" s="170">
        <v>3</v>
      </c>
      <c r="D121" s="81">
        <v>168</v>
      </c>
      <c r="E121" s="170">
        <v>33</v>
      </c>
      <c r="F121" s="170">
        <v>-1</v>
      </c>
      <c r="G121" s="170">
        <v>22</v>
      </c>
      <c r="H121" s="170">
        <v>1</v>
      </c>
      <c r="I121" s="11">
        <v>22</v>
      </c>
    </row>
    <row r="122" spans="1:9" s="170" customFormat="1" x14ac:dyDescent="0.35">
      <c r="A122" s="115">
        <v>44045</v>
      </c>
      <c r="B122" s="170">
        <v>171</v>
      </c>
      <c r="C122" s="170">
        <v>-3</v>
      </c>
      <c r="D122" s="81">
        <v>169.57142859999999</v>
      </c>
      <c r="E122" s="170">
        <v>31</v>
      </c>
      <c r="F122" s="170">
        <v>-2</v>
      </c>
      <c r="G122" s="170">
        <v>20</v>
      </c>
      <c r="H122" s="170">
        <v>-2</v>
      </c>
      <c r="I122" s="11">
        <v>22</v>
      </c>
    </row>
    <row r="123" spans="1:9" s="170" customFormat="1" x14ac:dyDescent="0.35">
      <c r="A123" s="115">
        <v>44046</v>
      </c>
      <c r="B123" s="170">
        <v>167</v>
      </c>
      <c r="C123" s="170">
        <v>-4</v>
      </c>
      <c r="D123" s="81">
        <v>170.2857143</v>
      </c>
      <c r="E123" s="170">
        <v>28</v>
      </c>
      <c r="F123" s="170">
        <v>-3</v>
      </c>
      <c r="G123" s="170">
        <v>19</v>
      </c>
      <c r="H123" s="170">
        <v>-1</v>
      </c>
      <c r="I123" s="11">
        <v>17</v>
      </c>
    </row>
    <row r="124" spans="1:9" s="170" customFormat="1" x14ac:dyDescent="0.35">
      <c r="A124" s="115">
        <v>44047</v>
      </c>
      <c r="B124" s="170">
        <v>181</v>
      </c>
      <c r="C124" s="170">
        <v>14</v>
      </c>
      <c r="D124" s="81">
        <v>172.7142857</v>
      </c>
      <c r="E124" s="170">
        <v>32</v>
      </c>
      <c r="F124" s="170">
        <v>4</v>
      </c>
      <c r="G124" s="170">
        <v>16</v>
      </c>
      <c r="H124" s="170">
        <v>-3</v>
      </c>
      <c r="I124" s="11">
        <v>25</v>
      </c>
    </row>
    <row r="125" spans="1:9" s="170" customFormat="1" x14ac:dyDescent="0.35">
      <c r="A125" s="115">
        <v>44048</v>
      </c>
      <c r="B125" s="170">
        <v>198</v>
      </c>
      <c r="C125" s="170">
        <v>17</v>
      </c>
      <c r="D125" s="81">
        <v>176.7142857</v>
      </c>
      <c r="E125" s="170">
        <v>35</v>
      </c>
      <c r="F125" s="170">
        <v>3</v>
      </c>
      <c r="G125" s="170">
        <v>22</v>
      </c>
      <c r="H125" s="170">
        <v>6</v>
      </c>
      <c r="I125" s="11">
        <v>19</v>
      </c>
    </row>
    <row r="126" spans="1:9" s="170" customFormat="1" x14ac:dyDescent="0.35">
      <c r="A126" s="115">
        <v>44049</v>
      </c>
      <c r="B126" s="170">
        <v>191</v>
      </c>
      <c r="C126" s="170">
        <v>-7</v>
      </c>
      <c r="D126" s="81">
        <v>179</v>
      </c>
      <c r="E126" s="170">
        <v>30</v>
      </c>
      <c r="F126" s="170">
        <v>-5</v>
      </c>
      <c r="G126" s="170">
        <v>19</v>
      </c>
      <c r="H126" s="170">
        <v>-3</v>
      </c>
      <c r="I126" s="11">
        <v>21</v>
      </c>
    </row>
    <row r="127" spans="1:9" s="170" customFormat="1" x14ac:dyDescent="0.35">
      <c r="A127" s="115">
        <v>44050</v>
      </c>
      <c r="B127" s="170">
        <v>202</v>
      </c>
      <c r="C127" s="170">
        <v>11</v>
      </c>
      <c r="D127" s="81">
        <v>183.42857140000001</v>
      </c>
      <c r="E127" s="170">
        <v>40</v>
      </c>
      <c r="F127" s="170">
        <v>10</v>
      </c>
      <c r="G127" s="170">
        <v>18</v>
      </c>
      <c r="H127" s="170">
        <v>-1</v>
      </c>
      <c r="I127" s="11">
        <v>27</v>
      </c>
    </row>
    <row r="128" spans="1:9" s="170" customFormat="1" x14ac:dyDescent="0.35">
      <c r="A128" s="115">
        <v>44051</v>
      </c>
      <c r="B128" s="170">
        <v>195</v>
      </c>
      <c r="C128" s="170">
        <v>-7</v>
      </c>
      <c r="D128" s="81">
        <v>186.42857140000001</v>
      </c>
      <c r="E128" s="170">
        <v>39</v>
      </c>
      <c r="F128" s="170">
        <v>-1</v>
      </c>
      <c r="G128" s="170">
        <v>19</v>
      </c>
      <c r="H128" s="170">
        <v>1</v>
      </c>
      <c r="I128" s="11">
        <v>23</v>
      </c>
    </row>
    <row r="129" spans="1:9" s="170" customFormat="1" x14ac:dyDescent="0.35">
      <c r="A129" s="115">
        <v>44052</v>
      </c>
      <c r="B129" s="170">
        <v>190</v>
      </c>
      <c r="C129" s="170">
        <v>-5</v>
      </c>
      <c r="D129" s="81">
        <v>189.14285709999999</v>
      </c>
      <c r="E129" s="170">
        <v>35</v>
      </c>
      <c r="F129" s="170">
        <v>-4</v>
      </c>
      <c r="G129" s="170">
        <v>19</v>
      </c>
      <c r="H129" s="170">
        <v>0</v>
      </c>
      <c r="I129" s="11">
        <v>14</v>
      </c>
    </row>
    <row r="130" spans="1:9" s="170" customFormat="1" x14ac:dyDescent="0.35">
      <c r="A130" s="115">
        <v>44053</v>
      </c>
      <c r="B130" s="170">
        <v>178</v>
      </c>
      <c r="C130" s="170">
        <v>-12</v>
      </c>
      <c r="D130" s="81">
        <v>190.7142857</v>
      </c>
      <c r="E130" s="170">
        <v>34</v>
      </c>
      <c r="F130" s="170">
        <v>-1</v>
      </c>
      <c r="G130" s="170">
        <v>21</v>
      </c>
      <c r="H130" s="170">
        <v>2</v>
      </c>
      <c r="I130" s="11">
        <v>14</v>
      </c>
    </row>
    <row r="131" spans="1:9" s="170" customFormat="1" x14ac:dyDescent="0.35">
      <c r="A131" s="115">
        <v>44054</v>
      </c>
      <c r="B131" s="170">
        <v>190</v>
      </c>
      <c r="C131" s="170">
        <v>12</v>
      </c>
      <c r="D131" s="81">
        <v>192</v>
      </c>
      <c r="E131" s="170">
        <v>37</v>
      </c>
      <c r="F131" s="170">
        <v>3</v>
      </c>
      <c r="G131" s="170">
        <v>23</v>
      </c>
      <c r="H131" s="170">
        <v>2</v>
      </c>
      <c r="I131" s="11">
        <v>24</v>
      </c>
    </row>
    <row r="132" spans="1:9" s="170" customFormat="1" x14ac:dyDescent="0.35">
      <c r="A132" s="115">
        <v>44055</v>
      </c>
      <c r="B132" s="170">
        <v>183</v>
      </c>
      <c r="C132" s="170">
        <v>-7</v>
      </c>
      <c r="D132" s="81">
        <v>189.85714290000001</v>
      </c>
      <c r="E132" s="170">
        <v>38</v>
      </c>
      <c r="F132" s="170">
        <v>1</v>
      </c>
      <c r="G132" s="170">
        <v>22</v>
      </c>
      <c r="H132" s="170">
        <v>-1</v>
      </c>
      <c r="I132" s="11">
        <v>17</v>
      </c>
    </row>
    <row r="133" spans="1:9" s="170" customFormat="1" x14ac:dyDescent="0.35">
      <c r="A133" s="115">
        <v>44056</v>
      </c>
      <c r="B133" s="170">
        <v>189</v>
      </c>
      <c r="C133" s="170">
        <v>6</v>
      </c>
      <c r="D133" s="81">
        <v>189.57142859999999</v>
      </c>
      <c r="E133" s="170">
        <v>39</v>
      </c>
      <c r="F133" s="170">
        <v>1</v>
      </c>
      <c r="G133" s="170">
        <v>20</v>
      </c>
      <c r="H133" s="170">
        <v>-2</v>
      </c>
      <c r="I133" s="11">
        <v>19</v>
      </c>
    </row>
    <row r="134" spans="1:9" s="170" customFormat="1" x14ac:dyDescent="0.35">
      <c r="A134" s="115">
        <v>44057</v>
      </c>
      <c r="B134" s="170">
        <v>180</v>
      </c>
      <c r="C134" s="170">
        <v>-9</v>
      </c>
      <c r="D134" s="81">
        <v>186.42857140000001</v>
      </c>
      <c r="E134" s="170">
        <v>39</v>
      </c>
      <c r="F134" s="170">
        <v>0</v>
      </c>
      <c r="G134" s="170">
        <v>22</v>
      </c>
      <c r="H134" s="170">
        <v>2</v>
      </c>
      <c r="I134" s="11">
        <v>22</v>
      </c>
    </row>
    <row r="135" spans="1:9" s="170" customFormat="1" x14ac:dyDescent="0.35">
      <c r="A135" s="115">
        <v>44058</v>
      </c>
      <c r="B135" s="170">
        <v>181</v>
      </c>
      <c r="C135" s="170">
        <v>1</v>
      </c>
      <c r="D135" s="81">
        <v>184.42857140000001</v>
      </c>
      <c r="E135" s="170">
        <v>41</v>
      </c>
      <c r="F135" s="170">
        <v>2</v>
      </c>
      <c r="G135" s="170">
        <v>21</v>
      </c>
      <c r="H135" s="170">
        <v>-1</v>
      </c>
      <c r="I135" s="11">
        <v>24</v>
      </c>
    </row>
    <row r="136" spans="1:9" s="170" customFormat="1" x14ac:dyDescent="0.35">
      <c r="A136" s="115">
        <v>44059</v>
      </c>
      <c r="B136" s="170">
        <v>180</v>
      </c>
      <c r="C136" s="170">
        <v>-1</v>
      </c>
      <c r="D136" s="81">
        <v>183</v>
      </c>
      <c r="E136" s="170">
        <v>37</v>
      </c>
      <c r="F136" s="170">
        <v>-4</v>
      </c>
      <c r="G136" s="170">
        <v>14</v>
      </c>
      <c r="H136" s="170">
        <v>-7</v>
      </c>
      <c r="I136" s="11">
        <v>16</v>
      </c>
    </row>
    <row r="137" spans="1:9" s="170" customFormat="1" x14ac:dyDescent="0.35">
      <c r="A137" s="115">
        <v>44060</v>
      </c>
      <c r="B137" s="170">
        <v>182</v>
      </c>
      <c r="C137" s="170">
        <v>2</v>
      </c>
      <c r="D137" s="81">
        <v>183.57142859999999</v>
      </c>
      <c r="E137" s="170">
        <v>39</v>
      </c>
      <c r="F137" s="170">
        <v>2</v>
      </c>
      <c r="G137" s="170">
        <v>15</v>
      </c>
      <c r="H137" s="170">
        <v>1</v>
      </c>
      <c r="I137" s="11">
        <v>22</v>
      </c>
    </row>
    <row r="138" spans="1:9" s="170" customFormat="1" x14ac:dyDescent="0.35">
      <c r="A138" s="115">
        <v>44061</v>
      </c>
      <c r="B138" s="170">
        <v>174</v>
      </c>
      <c r="C138" s="170">
        <v>-8</v>
      </c>
      <c r="D138" s="81">
        <v>181.2857143</v>
      </c>
      <c r="E138" s="170">
        <v>36</v>
      </c>
      <c r="F138" s="170">
        <v>-3</v>
      </c>
      <c r="G138" s="170">
        <v>15</v>
      </c>
      <c r="H138" s="170">
        <v>0</v>
      </c>
      <c r="I138" s="11">
        <v>20</v>
      </c>
    </row>
    <row r="139" spans="1:9" s="170" customFormat="1" x14ac:dyDescent="0.35">
      <c r="A139" s="115">
        <v>44062</v>
      </c>
      <c r="B139" s="170">
        <v>180</v>
      </c>
      <c r="C139" s="170">
        <v>6</v>
      </c>
      <c r="D139" s="81">
        <v>180.85714290000001</v>
      </c>
      <c r="E139" s="170">
        <v>35</v>
      </c>
      <c r="F139" s="170">
        <v>-1</v>
      </c>
      <c r="G139" s="170">
        <v>13</v>
      </c>
      <c r="H139" s="170">
        <v>-2</v>
      </c>
      <c r="I139" s="11">
        <v>14</v>
      </c>
    </row>
    <row r="140" spans="1:9" s="170" customFormat="1" x14ac:dyDescent="0.35">
      <c r="A140" s="115">
        <v>44063</v>
      </c>
      <c r="B140" s="170">
        <v>162</v>
      </c>
      <c r="C140" s="170">
        <v>-18</v>
      </c>
      <c r="D140" s="81">
        <v>177</v>
      </c>
      <c r="E140" s="170">
        <v>38</v>
      </c>
      <c r="F140" s="170">
        <v>3</v>
      </c>
      <c r="G140" s="170">
        <v>11</v>
      </c>
      <c r="H140" s="170">
        <v>-2</v>
      </c>
      <c r="I140" s="11">
        <v>13</v>
      </c>
    </row>
    <row r="141" spans="1:9" s="170" customFormat="1" x14ac:dyDescent="0.35">
      <c r="A141" s="115">
        <v>44064</v>
      </c>
      <c r="B141" s="170">
        <v>151</v>
      </c>
      <c r="C141" s="170">
        <v>-11</v>
      </c>
      <c r="D141" s="81">
        <v>172.85714290000001</v>
      </c>
      <c r="E141" s="170">
        <v>33</v>
      </c>
      <c r="F141" s="170">
        <v>-5</v>
      </c>
      <c r="G141" s="170">
        <v>13</v>
      </c>
      <c r="H141" s="170">
        <v>2</v>
      </c>
      <c r="I141" s="11">
        <v>14</v>
      </c>
    </row>
    <row r="142" spans="1:9" s="170" customFormat="1" x14ac:dyDescent="0.35">
      <c r="A142" s="115">
        <v>44065</v>
      </c>
      <c r="B142" s="170">
        <v>142</v>
      </c>
      <c r="C142" s="170">
        <v>-9</v>
      </c>
      <c r="D142" s="81">
        <v>167.2857143</v>
      </c>
      <c r="E142" s="170">
        <v>33</v>
      </c>
      <c r="F142" s="170">
        <v>0</v>
      </c>
      <c r="G142" s="170">
        <v>16</v>
      </c>
      <c r="H142" s="170">
        <v>3</v>
      </c>
      <c r="I142" s="11">
        <v>13</v>
      </c>
    </row>
    <row r="143" spans="1:9" s="170" customFormat="1" x14ac:dyDescent="0.35">
      <c r="A143" s="115">
        <v>44066</v>
      </c>
      <c r="B143" s="170">
        <v>140</v>
      </c>
      <c r="C143" s="170">
        <v>-2</v>
      </c>
      <c r="D143" s="81">
        <v>161.57142859999999</v>
      </c>
      <c r="E143" s="170">
        <v>35</v>
      </c>
      <c r="F143" s="170">
        <v>2</v>
      </c>
      <c r="G143" s="170">
        <v>14</v>
      </c>
      <c r="H143" s="170">
        <v>-2</v>
      </c>
      <c r="I143" s="11">
        <v>12</v>
      </c>
    </row>
    <row r="144" spans="1:9" s="170" customFormat="1" x14ac:dyDescent="0.35">
      <c r="A144" s="115">
        <v>44067</v>
      </c>
      <c r="B144" s="170">
        <v>162</v>
      </c>
      <c r="C144" s="170">
        <v>22</v>
      </c>
      <c r="D144" s="81">
        <v>158.7142857</v>
      </c>
      <c r="E144" s="170">
        <v>40</v>
      </c>
      <c r="F144" s="170">
        <v>5</v>
      </c>
      <c r="G144" s="170">
        <v>18</v>
      </c>
      <c r="H144" s="170">
        <v>4</v>
      </c>
      <c r="I144" s="11">
        <v>16</v>
      </c>
    </row>
    <row r="145" spans="1:9" s="170" customFormat="1" x14ac:dyDescent="0.35">
      <c r="A145" s="115">
        <v>44068</v>
      </c>
      <c r="B145" s="170">
        <v>160</v>
      </c>
      <c r="C145" s="170">
        <v>-2</v>
      </c>
      <c r="D145" s="81">
        <v>156.7142857</v>
      </c>
      <c r="E145" s="170">
        <v>42</v>
      </c>
      <c r="F145" s="170">
        <v>2</v>
      </c>
      <c r="G145" s="170">
        <v>21</v>
      </c>
      <c r="H145" s="170">
        <v>3</v>
      </c>
      <c r="I145" s="11">
        <v>21</v>
      </c>
    </row>
    <row r="146" spans="1:9" s="170" customFormat="1" x14ac:dyDescent="0.35">
      <c r="A146" s="115">
        <v>44069</v>
      </c>
      <c r="B146" s="170">
        <v>170</v>
      </c>
      <c r="C146" s="170">
        <v>10</v>
      </c>
      <c r="D146" s="81">
        <v>155.2857143</v>
      </c>
      <c r="E146" s="170">
        <v>41</v>
      </c>
      <c r="F146" s="170">
        <v>-1</v>
      </c>
      <c r="G146" s="170">
        <v>23</v>
      </c>
      <c r="H146" s="170">
        <v>2</v>
      </c>
      <c r="I146" s="11">
        <v>22</v>
      </c>
    </row>
    <row r="147" spans="1:9" s="170" customFormat="1" x14ac:dyDescent="0.35">
      <c r="A147" s="115">
        <v>44070</v>
      </c>
      <c r="B147" s="170">
        <v>166</v>
      </c>
      <c r="C147" s="170">
        <v>-4</v>
      </c>
      <c r="D147" s="81">
        <v>155.85714290000001</v>
      </c>
      <c r="E147" s="170">
        <v>43</v>
      </c>
      <c r="F147" s="170">
        <v>2</v>
      </c>
      <c r="G147" s="170">
        <v>20</v>
      </c>
      <c r="H147" s="170">
        <v>-3</v>
      </c>
      <c r="I147" s="11">
        <v>16</v>
      </c>
    </row>
    <row r="148" spans="1:9" s="170" customFormat="1" x14ac:dyDescent="0.35">
      <c r="A148" s="115">
        <v>44071</v>
      </c>
      <c r="B148" s="170">
        <v>161</v>
      </c>
      <c r="C148" s="170">
        <v>-5</v>
      </c>
      <c r="D148" s="81">
        <v>157.2857143</v>
      </c>
      <c r="E148" s="170">
        <v>41</v>
      </c>
      <c r="F148" s="170">
        <v>-2</v>
      </c>
      <c r="G148" s="170">
        <v>21</v>
      </c>
      <c r="H148" s="170">
        <v>1</v>
      </c>
      <c r="I148" s="11">
        <v>17</v>
      </c>
    </row>
    <row r="149" spans="1:9" s="170" customFormat="1" x14ac:dyDescent="0.35">
      <c r="A149" s="115">
        <v>44072</v>
      </c>
      <c r="B149" s="170">
        <v>160</v>
      </c>
      <c r="C149" s="170">
        <v>-1</v>
      </c>
      <c r="D149" s="81">
        <v>159.85714290000001</v>
      </c>
      <c r="E149" s="170">
        <v>40</v>
      </c>
      <c r="F149" s="170">
        <v>-1</v>
      </c>
      <c r="G149" s="170">
        <v>19</v>
      </c>
      <c r="H149" s="170">
        <v>-2</v>
      </c>
      <c r="I149" s="11">
        <v>23</v>
      </c>
    </row>
    <row r="150" spans="1:9" s="170" customFormat="1" x14ac:dyDescent="0.35">
      <c r="A150" s="115">
        <v>44073</v>
      </c>
      <c r="B150" s="170">
        <v>157</v>
      </c>
      <c r="C150" s="170">
        <v>-3</v>
      </c>
      <c r="D150" s="81">
        <v>162.2857143</v>
      </c>
      <c r="E150" s="170">
        <v>38</v>
      </c>
      <c r="F150" s="170">
        <v>-2</v>
      </c>
      <c r="G150" s="170">
        <v>19</v>
      </c>
      <c r="H150" s="170">
        <v>0</v>
      </c>
      <c r="I150" s="11">
        <v>12</v>
      </c>
    </row>
    <row r="151" spans="1:9" s="170" customFormat="1" x14ac:dyDescent="0.35">
      <c r="A151" s="115">
        <v>44074</v>
      </c>
      <c r="B151" s="170">
        <v>162</v>
      </c>
      <c r="C151" s="170">
        <v>5</v>
      </c>
      <c r="D151" s="81">
        <v>162.2857143</v>
      </c>
      <c r="E151" s="170">
        <v>35</v>
      </c>
      <c r="F151" s="170">
        <v>-3</v>
      </c>
      <c r="G151" s="170">
        <v>20</v>
      </c>
      <c r="H151" s="170">
        <v>1</v>
      </c>
      <c r="I151" s="11">
        <v>16</v>
      </c>
    </row>
    <row r="152" spans="1:9" s="170" customFormat="1" x14ac:dyDescent="0.35">
      <c r="A152" s="115">
        <v>44075</v>
      </c>
      <c r="B152" s="170">
        <v>169</v>
      </c>
      <c r="C152" s="170">
        <v>7</v>
      </c>
      <c r="D152" s="81">
        <v>163.57142859999999</v>
      </c>
      <c r="E152" s="170">
        <v>35</v>
      </c>
      <c r="F152" s="170">
        <v>0</v>
      </c>
      <c r="G152" s="170">
        <v>19</v>
      </c>
      <c r="H152" s="170">
        <v>-1</v>
      </c>
      <c r="I152" s="11">
        <v>20</v>
      </c>
    </row>
    <row r="153" spans="1:9" s="170" customFormat="1" x14ac:dyDescent="0.35">
      <c r="A153" s="115">
        <v>44076</v>
      </c>
      <c r="B153" s="170">
        <v>167</v>
      </c>
      <c r="C153" s="170">
        <v>-2</v>
      </c>
      <c r="D153" s="81">
        <v>163.14285709999999</v>
      </c>
      <c r="E153" s="170">
        <v>35</v>
      </c>
      <c r="F153" s="170">
        <v>0</v>
      </c>
      <c r="G153" s="170">
        <v>21</v>
      </c>
      <c r="H153" s="170">
        <v>2</v>
      </c>
      <c r="I153" s="11">
        <v>27</v>
      </c>
    </row>
    <row r="154" spans="1:9" s="170" customFormat="1" x14ac:dyDescent="0.35">
      <c r="A154" s="115">
        <v>44077</v>
      </c>
      <c r="B154" s="170">
        <v>173</v>
      </c>
      <c r="C154" s="170">
        <v>6</v>
      </c>
      <c r="D154" s="81">
        <v>164.14285709999999</v>
      </c>
      <c r="E154" s="170">
        <v>36</v>
      </c>
      <c r="F154" s="170">
        <v>1</v>
      </c>
      <c r="G154" s="170">
        <v>20</v>
      </c>
      <c r="H154" s="170">
        <v>-1</v>
      </c>
      <c r="I154" s="11">
        <v>16</v>
      </c>
    </row>
    <row r="155" spans="1:9" s="170" customFormat="1" x14ac:dyDescent="0.35">
      <c r="A155" s="115">
        <v>44078</v>
      </c>
      <c r="B155" s="170">
        <v>164</v>
      </c>
      <c r="C155" s="170">
        <v>-9</v>
      </c>
      <c r="D155" s="81">
        <v>164.57142859999999</v>
      </c>
      <c r="E155" s="170">
        <v>32</v>
      </c>
      <c r="F155" s="170">
        <v>-4</v>
      </c>
      <c r="G155" s="170">
        <v>20</v>
      </c>
      <c r="H155" s="170">
        <v>0</v>
      </c>
      <c r="I155" s="11">
        <v>26</v>
      </c>
    </row>
    <row r="156" spans="1:9" s="170" customFormat="1" x14ac:dyDescent="0.35">
      <c r="A156" s="115">
        <v>44079</v>
      </c>
      <c r="B156" s="170">
        <v>163</v>
      </c>
      <c r="C156" s="170">
        <v>-1</v>
      </c>
      <c r="D156" s="81">
        <v>165</v>
      </c>
      <c r="E156" s="170">
        <v>33</v>
      </c>
      <c r="F156" s="170">
        <v>1</v>
      </c>
      <c r="G156" s="170">
        <v>16</v>
      </c>
      <c r="H156" s="170">
        <v>-4</v>
      </c>
      <c r="I156" s="11">
        <v>19</v>
      </c>
    </row>
    <row r="157" spans="1:9" s="170" customFormat="1" x14ac:dyDescent="0.35">
      <c r="A157" s="115">
        <v>44080</v>
      </c>
      <c r="B157" s="170">
        <v>169</v>
      </c>
      <c r="C157" s="170">
        <v>6</v>
      </c>
      <c r="D157" s="81">
        <v>166.7142857</v>
      </c>
      <c r="E157" s="170">
        <v>31</v>
      </c>
      <c r="F157" s="170">
        <v>-2</v>
      </c>
      <c r="G157" s="170">
        <v>16</v>
      </c>
      <c r="H157" s="170">
        <v>0</v>
      </c>
      <c r="I157" s="11">
        <v>22</v>
      </c>
    </row>
    <row r="158" spans="1:9" s="170" customFormat="1" x14ac:dyDescent="0.35">
      <c r="A158" s="115">
        <v>44081</v>
      </c>
      <c r="B158" s="170">
        <v>178</v>
      </c>
      <c r="C158" s="170">
        <v>9</v>
      </c>
      <c r="D158" s="81">
        <v>169</v>
      </c>
      <c r="E158" s="170">
        <v>27</v>
      </c>
      <c r="F158" s="170">
        <v>-4</v>
      </c>
      <c r="G158" s="170">
        <v>16</v>
      </c>
      <c r="H158" s="170">
        <v>0</v>
      </c>
      <c r="I158" s="11">
        <v>20</v>
      </c>
    </row>
    <row r="159" spans="1:9" s="170" customFormat="1" x14ac:dyDescent="0.35">
      <c r="A159" s="115">
        <v>44082</v>
      </c>
      <c r="B159" s="170">
        <v>179</v>
      </c>
      <c r="C159" s="170">
        <v>1</v>
      </c>
      <c r="D159" s="81">
        <v>170.42857140000001</v>
      </c>
      <c r="E159" s="170">
        <v>31</v>
      </c>
      <c r="F159" s="170">
        <v>4</v>
      </c>
      <c r="G159" s="170">
        <v>17</v>
      </c>
      <c r="H159" s="170">
        <v>1</v>
      </c>
      <c r="I159" s="11">
        <v>22</v>
      </c>
    </row>
    <row r="160" spans="1:9" s="170" customFormat="1" x14ac:dyDescent="0.35">
      <c r="A160" s="115">
        <v>44083</v>
      </c>
      <c r="B160" s="170">
        <v>174</v>
      </c>
      <c r="C160" s="170">
        <v>-5</v>
      </c>
      <c r="D160" s="81">
        <v>171.42857140000001</v>
      </c>
      <c r="E160" s="170">
        <v>33</v>
      </c>
      <c r="F160" s="170">
        <v>2</v>
      </c>
      <c r="G160" s="170">
        <v>17</v>
      </c>
      <c r="H160" s="170">
        <v>0</v>
      </c>
      <c r="I160" s="11">
        <v>25</v>
      </c>
    </row>
    <row r="161" spans="1:9" s="170" customFormat="1" x14ac:dyDescent="0.35">
      <c r="A161" s="115">
        <v>44084</v>
      </c>
      <c r="B161" s="170">
        <v>173</v>
      </c>
      <c r="C161" s="170">
        <v>-1</v>
      </c>
      <c r="D161" s="81">
        <v>171.42857140000001</v>
      </c>
      <c r="E161" s="170">
        <v>38</v>
      </c>
      <c r="F161" s="170">
        <v>5</v>
      </c>
      <c r="G161" s="170">
        <v>14</v>
      </c>
      <c r="H161" s="170">
        <v>-3</v>
      </c>
      <c r="I161" s="11">
        <v>17</v>
      </c>
    </row>
    <row r="162" spans="1:9" s="170" customFormat="1" x14ac:dyDescent="0.35">
      <c r="A162" s="115">
        <v>44085</v>
      </c>
      <c r="B162" s="170">
        <v>170</v>
      </c>
      <c r="C162" s="170">
        <v>-3</v>
      </c>
      <c r="D162" s="81">
        <v>172.2857143</v>
      </c>
      <c r="E162" s="170">
        <v>39</v>
      </c>
      <c r="F162" s="170">
        <v>1</v>
      </c>
      <c r="G162" s="170">
        <v>16</v>
      </c>
      <c r="H162" s="170">
        <v>2</v>
      </c>
      <c r="I162" s="11">
        <v>17</v>
      </c>
    </row>
    <row r="163" spans="1:9" s="170" customFormat="1" x14ac:dyDescent="0.35">
      <c r="A163" s="115">
        <v>44086</v>
      </c>
      <c r="B163" s="170">
        <v>156</v>
      </c>
      <c r="C163" s="170">
        <v>-14</v>
      </c>
      <c r="D163" s="81">
        <v>171.2857143</v>
      </c>
      <c r="E163" s="170">
        <v>35</v>
      </c>
      <c r="F163" s="170">
        <v>-4</v>
      </c>
      <c r="G163" s="170">
        <v>13</v>
      </c>
      <c r="H163" s="170">
        <v>-3</v>
      </c>
      <c r="I163" s="11">
        <v>17</v>
      </c>
    </row>
    <row r="164" spans="1:9" s="170" customFormat="1" x14ac:dyDescent="0.35">
      <c r="A164" s="115">
        <v>44087</v>
      </c>
      <c r="B164" s="170">
        <v>157</v>
      </c>
      <c r="C164" s="170">
        <v>1</v>
      </c>
      <c r="D164" s="81">
        <v>169.57142859999999</v>
      </c>
      <c r="E164" s="170">
        <v>35</v>
      </c>
      <c r="F164" s="170">
        <v>0</v>
      </c>
      <c r="G164" s="170">
        <v>13</v>
      </c>
      <c r="H164" s="170">
        <v>0</v>
      </c>
      <c r="I164" s="11">
        <v>10</v>
      </c>
    </row>
    <row r="165" spans="1:9" s="170" customFormat="1" x14ac:dyDescent="0.35">
      <c r="A165" s="115">
        <v>44088</v>
      </c>
      <c r="B165" s="170">
        <v>165</v>
      </c>
      <c r="C165" s="170">
        <v>8</v>
      </c>
      <c r="D165" s="81">
        <v>167.7142857</v>
      </c>
      <c r="E165" s="170">
        <v>35</v>
      </c>
      <c r="F165" s="170">
        <v>0</v>
      </c>
      <c r="G165" s="170">
        <v>14</v>
      </c>
      <c r="H165" s="170">
        <v>1</v>
      </c>
      <c r="I165" s="11">
        <v>18</v>
      </c>
    </row>
    <row r="166" spans="1:9" s="170" customFormat="1" x14ac:dyDescent="0.35">
      <c r="A166" s="115">
        <v>44089</v>
      </c>
      <c r="B166" s="170">
        <v>179</v>
      </c>
      <c r="C166" s="170">
        <v>14</v>
      </c>
      <c r="D166" s="81">
        <v>167.7142857</v>
      </c>
      <c r="E166" s="170">
        <v>40</v>
      </c>
      <c r="F166" s="170">
        <v>5</v>
      </c>
      <c r="G166" s="170">
        <v>16</v>
      </c>
      <c r="H166" s="170">
        <v>2</v>
      </c>
      <c r="I166" s="11">
        <v>31</v>
      </c>
    </row>
    <row r="167" spans="1:9" s="170" customFormat="1" x14ac:dyDescent="0.35">
      <c r="A167" s="115">
        <v>44090</v>
      </c>
      <c r="B167" s="170">
        <v>185</v>
      </c>
      <c r="C167" s="170">
        <v>6</v>
      </c>
      <c r="D167" s="81">
        <v>169.2857143</v>
      </c>
      <c r="E167" s="170">
        <v>39</v>
      </c>
      <c r="F167" s="170">
        <v>-1</v>
      </c>
      <c r="G167" s="170">
        <v>15</v>
      </c>
      <c r="H167" s="170">
        <v>-1</v>
      </c>
      <c r="I167" s="11">
        <v>25</v>
      </c>
    </row>
    <row r="168" spans="1:9" s="170" customFormat="1" x14ac:dyDescent="0.35">
      <c r="A168" s="115">
        <v>44091</v>
      </c>
      <c r="B168" s="170">
        <v>178</v>
      </c>
      <c r="C168" s="170">
        <v>-7</v>
      </c>
      <c r="D168" s="81">
        <v>170</v>
      </c>
      <c r="E168" s="170">
        <v>34</v>
      </c>
      <c r="F168" s="170">
        <v>-5</v>
      </c>
      <c r="G168" s="170">
        <v>13</v>
      </c>
      <c r="H168" s="170">
        <v>-2</v>
      </c>
      <c r="I168" s="11">
        <v>17</v>
      </c>
    </row>
    <row r="169" spans="1:9" s="170" customFormat="1" x14ac:dyDescent="0.35">
      <c r="A169" s="115">
        <v>44092</v>
      </c>
      <c r="B169" s="170">
        <v>183</v>
      </c>
      <c r="C169" s="170">
        <v>5</v>
      </c>
      <c r="D169" s="81">
        <v>171.85714290000001</v>
      </c>
      <c r="E169" s="170">
        <v>38</v>
      </c>
      <c r="F169" s="170">
        <v>4</v>
      </c>
      <c r="G169" s="170">
        <v>15</v>
      </c>
      <c r="H169" s="170">
        <v>2</v>
      </c>
      <c r="I169" s="11">
        <v>18</v>
      </c>
    </row>
    <row r="170" spans="1:9" s="170" customFormat="1" x14ac:dyDescent="0.35">
      <c r="A170" s="115">
        <v>44093</v>
      </c>
      <c r="B170" s="170">
        <v>188</v>
      </c>
      <c r="C170" s="170">
        <v>5</v>
      </c>
      <c r="D170" s="81">
        <v>176.42857140000001</v>
      </c>
      <c r="E170" s="170">
        <v>40</v>
      </c>
      <c r="F170" s="170">
        <v>2</v>
      </c>
      <c r="G170" s="170">
        <v>21</v>
      </c>
      <c r="H170" s="170">
        <v>6</v>
      </c>
      <c r="I170" s="11">
        <v>23</v>
      </c>
    </row>
    <row r="171" spans="1:9" s="170" customFormat="1" x14ac:dyDescent="0.35">
      <c r="A171" s="115">
        <v>44094</v>
      </c>
      <c r="B171" s="170">
        <v>193</v>
      </c>
      <c r="C171" s="170">
        <v>5</v>
      </c>
      <c r="D171" s="81">
        <v>181.57142859999999</v>
      </c>
      <c r="E171" s="170">
        <v>50</v>
      </c>
      <c r="F171" s="170">
        <v>10</v>
      </c>
      <c r="G171" s="170">
        <v>23</v>
      </c>
      <c r="H171" s="170">
        <v>2</v>
      </c>
      <c r="I171" s="11">
        <v>23</v>
      </c>
    </row>
    <row r="172" spans="1:9" s="170" customFormat="1" x14ac:dyDescent="0.35">
      <c r="A172" s="115">
        <v>44095</v>
      </c>
      <c r="B172" s="170">
        <v>200</v>
      </c>
      <c r="C172" s="170">
        <v>7</v>
      </c>
      <c r="D172" s="81">
        <v>186.57142859999999</v>
      </c>
      <c r="E172" s="170">
        <v>40</v>
      </c>
      <c r="F172" s="170">
        <v>-10</v>
      </c>
      <c r="G172" s="170">
        <v>22</v>
      </c>
      <c r="H172" s="170">
        <v>-1</v>
      </c>
      <c r="I172" s="11">
        <v>22</v>
      </c>
    </row>
    <row r="173" spans="1:9" s="170" customFormat="1" x14ac:dyDescent="0.35">
      <c r="A173" s="115">
        <v>44096</v>
      </c>
      <c r="B173" s="170">
        <v>195</v>
      </c>
      <c r="C173" s="170">
        <v>-5</v>
      </c>
      <c r="D173" s="81">
        <v>188.85714290000001</v>
      </c>
      <c r="E173" s="170">
        <v>45</v>
      </c>
      <c r="F173" s="170">
        <v>5</v>
      </c>
      <c r="G173" s="170">
        <v>22</v>
      </c>
      <c r="H173" s="170">
        <v>0</v>
      </c>
      <c r="I173" s="11">
        <v>12</v>
      </c>
    </row>
    <row r="174" spans="1:9" s="170" customFormat="1" x14ac:dyDescent="0.35">
      <c r="A174" s="115">
        <v>44097</v>
      </c>
      <c r="B174" s="170">
        <v>204</v>
      </c>
      <c r="C174" s="170">
        <v>9</v>
      </c>
      <c r="D174" s="81">
        <v>191.57142859999999</v>
      </c>
      <c r="E174" s="170">
        <v>45</v>
      </c>
      <c r="F174" s="170">
        <v>0</v>
      </c>
      <c r="G174" s="170">
        <v>19</v>
      </c>
      <c r="H174" s="170">
        <v>-3</v>
      </c>
      <c r="I174" s="11">
        <v>28</v>
      </c>
    </row>
    <row r="175" spans="1:9" s="170" customFormat="1" x14ac:dyDescent="0.35">
      <c r="A175" s="115">
        <v>44098</v>
      </c>
      <c r="B175" s="170">
        <v>211</v>
      </c>
      <c r="C175" s="170">
        <v>7</v>
      </c>
      <c r="D175" s="81">
        <v>196.2857143</v>
      </c>
      <c r="E175" s="170">
        <v>52</v>
      </c>
      <c r="F175" s="170">
        <v>7</v>
      </c>
      <c r="G175" s="170">
        <v>21</v>
      </c>
      <c r="H175" s="170">
        <v>2</v>
      </c>
      <c r="I175" s="11">
        <v>27</v>
      </c>
    </row>
    <row r="176" spans="1:9" s="170" customFormat="1" x14ac:dyDescent="0.35">
      <c r="A176" s="115">
        <v>44099</v>
      </c>
      <c r="B176" s="170">
        <v>211</v>
      </c>
      <c r="C176" s="170">
        <v>0</v>
      </c>
      <c r="D176" s="81">
        <v>200.2857143</v>
      </c>
      <c r="E176" s="170">
        <v>49</v>
      </c>
      <c r="F176" s="170">
        <v>-3</v>
      </c>
      <c r="G176" s="170">
        <v>20</v>
      </c>
      <c r="H176" s="170">
        <v>-1</v>
      </c>
      <c r="I176" s="11">
        <v>28</v>
      </c>
    </row>
    <row r="177" spans="1:9" s="170" customFormat="1" x14ac:dyDescent="0.35">
      <c r="A177" s="115">
        <v>44100</v>
      </c>
      <c r="B177" s="170">
        <v>222</v>
      </c>
      <c r="C177" s="170">
        <v>11</v>
      </c>
      <c r="D177" s="81">
        <v>205.14285709999999</v>
      </c>
      <c r="E177" s="170">
        <v>49</v>
      </c>
      <c r="F177" s="170">
        <v>0</v>
      </c>
      <c r="G177" s="170">
        <v>19</v>
      </c>
      <c r="H177" s="170">
        <v>-1</v>
      </c>
      <c r="I177" s="11">
        <v>34</v>
      </c>
    </row>
    <row r="178" spans="1:9" s="170" customFormat="1" x14ac:dyDescent="0.35">
      <c r="A178" s="115">
        <v>44101</v>
      </c>
      <c r="B178" s="170">
        <v>236</v>
      </c>
      <c r="C178" s="170">
        <v>14</v>
      </c>
      <c r="D178" s="81">
        <v>211.2857143</v>
      </c>
      <c r="E178" s="170">
        <v>57</v>
      </c>
      <c r="F178" s="170">
        <v>8</v>
      </c>
      <c r="G178" s="170">
        <v>21</v>
      </c>
      <c r="H178" s="170">
        <v>2</v>
      </c>
      <c r="I178" s="11">
        <v>38</v>
      </c>
    </row>
    <row r="179" spans="1:9" s="170" customFormat="1" x14ac:dyDescent="0.35">
      <c r="A179" s="115">
        <v>44102</v>
      </c>
      <c r="B179" s="170">
        <v>254</v>
      </c>
      <c r="C179" s="170">
        <v>18</v>
      </c>
      <c r="D179" s="81">
        <v>219</v>
      </c>
      <c r="E179" s="170">
        <v>65</v>
      </c>
      <c r="F179" s="170">
        <v>8</v>
      </c>
      <c r="G179" s="170">
        <v>20</v>
      </c>
      <c r="H179" s="170">
        <v>-1</v>
      </c>
      <c r="I179" s="11">
        <v>31</v>
      </c>
    </row>
    <row r="180" spans="1:9" s="170" customFormat="1" x14ac:dyDescent="0.35">
      <c r="A180" s="115">
        <v>44103</v>
      </c>
      <c r="B180" s="170">
        <v>266</v>
      </c>
      <c r="C180" s="170">
        <v>12</v>
      </c>
      <c r="D180" s="81">
        <v>229.14285709999999</v>
      </c>
      <c r="E180" s="170">
        <v>63</v>
      </c>
      <c r="F180" s="170">
        <v>-2</v>
      </c>
      <c r="G180" s="170">
        <v>23</v>
      </c>
      <c r="H180" s="170">
        <v>3</v>
      </c>
      <c r="I180" s="11">
        <v>33</v>
      </c>
    </row>
    <row r="181" spans="1:9" s="170" customFormat="1" x14ac:dyDescent="0.35">
      <c r="A181" s="115">
        <v>44104</v>
      </c>
      <c r="B181" s="170">
        <v>259</v>
      </c>
      <c r="C181" s="170">
        <v>-7</v>
      </c>
      <c r="D181" s="81">
        <v>237</v>
      </c>
      <c r="E181" s="170">
        <v>61</v>
      </c>
      <c r="F181" s="170">
        <v>-2</v>
      </c>
      <c r="G181" s="170">
        <v>22</v>
      </c>
      <c r="H181" s="170">
        <v>-1</v>
      </c>
      <c r="I181" s="11">
        <v>29</v>
      </c>
    </row>
    <row r="182" spans="1:9" s="170" customFormat="1" x14ac:dyDescent="0.35">
      <c r="A182" s="115">
        <v>44105</v>
      </c>
      <c r="B182" s="170">
        <v>250</v>
      </c>
      <c r="C182" s="170">
        <v>-9</v>
      </c>
      <c r="D182" s="81">
        <v>242.57142859999999</v>
      </c>
      <c r="E182" s="170">
        <v>53</v>
      </c>
      <c r="F182" s="170">
        <v>-8</v>
      </c>
      <c r="G182" s="170">
        <v>21</v>
      </c>
      <c r="H182" s="170">
        <v>-1</v>
      </c>
      <c r="I182" s="11">
        <v>33</v>
      </c>
    </row>
    <row r="183" spans="1:9" s="170" customFormat="1" x14ac:dyDescent="0.35">
      <c r="A183" s="115">
        <v>44106</v>
      </c>
      <c r="B183" s="170">
        <v>258</v>
      </c>
      <c r="C183" s="170">
        <v>8</v>
      </c>
      <c r="D183" s="81">
        <v>249.2857143</v>
      </c>
      <c r="E183" s="170">
        <v>56</v>
      </c>
      <c r="F183" s="170">
        <v>3</v>
      </c>
      <c r="G183" s="170">
        <v>21</v>
      </c>
      <c r="H183" s="170">
        <v>0</v>
      </c>
      <c r="I183" s="11">
        <v>36</v>
      </c>
    </row>
    <row r="184" spans="1:9" s="170" customFormat="1" x14ac:dyDescent="0.35">
      <c r="A184" s="115">
        <v>44107</v>
      </c>
      <c r="B184" s="170">
        <v>264</v>
      </c>
      <c r="C184" s="170">
        <v>6</v>
      </c>
      <c r="D184" s="81">
        <v>255.2857143</v>
      </c>
      <c r="E184" s="170">
        <v>55</v>
      </c>
      <c r="F184" s="170">
        <v>-1</v>
      </c>
      <c r="G184" s="170">
        <v>22</v>
      </c>
      <c r="H184" s="170">
        <v>1</v>
      </c>
      <c r="I184" s="11">
        <v>39</v>
      </c>
    </row>
    <row r="185" spans="1:9" s="170" customFormat="1" x14ac:dyDescent="0.35">
      <c r="A185" s="115">
        <v>44108</v>
      </c>
      <c r="B185" s="170">
        <v>263</v>
      </c>
      <c r="C185" s="170">
        <v>-1</v>
      </c>
      <c r="D185" s="81">
        <v>259.14285710000001</v>
      </c>
      <c r="E185" s="170">
        <v>50</v>
      </c>
      <c r="F185" s="170">
        <v>-5</v>
      </c>
      <c r="G185" s="170">
        <v>22</v>
      </c>
      <c r="H185" s="170">
        <v>0</v>
      </c>
      <c r="I185" s="11">
        <v>28</v>
      </c>
    </row>
    <row r="186" spans="1:9" s="170" customFormat="1" x14ac:dyDescent="0.35">
      <c r="A186" s="115">
        <v>44109</v>
      </c>
      <c r="B186" s="170">
        <v>288</v>
      </c>
      <c r="C186" s="170">
        <v>25</v>
      </c>
      <c r="D186" s="81">
        <v>264</v>
      </c>
      <c r="E186" s="170">
        <v>49</v>
      </c>
      <c r="F186" s="170">
        <v>-1</v>
      </c>
      <c r="G186" s="170">
        <v>21</v>
      </c>
      <c r="H186" s="170">
        <v>-1</v>
      </c>
      <c r="I186" s="11">
        <v>40</v>
      </c>
    </row>
    <row r="187" spans="1:9" s="170" customFormat="1" x14ac:dyDescent="0.35">
      <c r="A187" s="115">
        <v>44110</v>
      </c>
      <c r="B187" s="170">
        <v>299</v>
      </c>
      <c r="C187" s="170">
        <v>11</v>
      </c>
      <c r="D187" s="81">
        <v>268.7142857</v>
      </c>
      <c r="E187" s="170">
        <v>55</v>
      </c>
      <c r="F187" s="170">
        <v>6</v>
      </c>
      <c r="G187" s="170">
        <v>23</v>
      </c>
      <c r="H187" s="170">
        <v>2</v>
      </c>
      <c r="I187" s="11">
        <v>35</v>
      </c>
    </row>
    <row r="188" spans="1:9" s="170" customFormat="1" x14ac:dyDescent="0.35">
      <c r="A188" s="115">
        <v>44111</v>
      </c>
      <c r="B188" s="170">
        <v>311</v>
      </c>
      <c r="C188" s="170">
        <v>12</v>
      </c>
      <c r="D188" s="81">
        <v>276.14285710000001</v>
      </c>
      <c r="E188" s="170">
        <v>60</v>
      </c>
      <c r="F188" s="170">
        <v>5</v>
      </c>
      <c r="G188" s="170">
        <v>19</v>
      </c>
      <c r="H188" s="170">
        <v>-4</v>
      </c>
      <c r="I188" s="11">
        <v>35</v>
      </c>
    </row>
    <row r="189" spans="1:9" s="170" customFormat="1" x14ac:dyDescent="0.35">
      <c r="A189" s="115">
        <v>44112</v>
      </c>
      <c r="B189" s="170">
        <v>309</v>
      </c>
      <c r="C189" s="170">
        <v>-2</v>
      </c>
      <c r="D189" s="81">
        <v>284.57142859999999</v>
      </c>
      <c r="E189" s="170">
        <v>63</v>
      </c>
      <c r="F189" s="170">
        <v>3</v>
      </c>
      <c r="G189" s="170">
        <v>21</v>
      </c>
      <c r="H189" s="170">
        <v>2</v>
      </c>
      <c r="I189" s="11">
        <v>33</v>
      </c>
    </row>
    <row r="190" spans="1:9" s="170" customFormat="1" x14ac:dyDescent="0.35">
      <c r="A190" s="115">
        <v>44113</v>
      </c>
      <c r="B190" s="170">
        <v>330</v>
      </c>
      <c r="C190" s="170">
        <v>21</v>
      </c>
      <c r="D190" s="81">
        <v>294.85714289999999</v>
      </c>
      <c r="E190" s="170">
        <v>64</v>
      </c>
      <c r="F190" s="170">
        <v>1</v>
      </c>
      <c r="G190" s="170">
        <v>24</v>
      </c>
      <c r="H190" s="170">
        <v>3</v>
      </c>
      <c r="I190" s="11">
        <v>47</v>
      </c>
    </row>
    <row r="191" spans="1:9" s="170" customFormat="1" x14ac:dyDescent="0.35">
      <c r="A191" s="115">
        <v>44114</v>
      </c>
      <c r="B191" s="170">
        <v>324</v>
      </c>
      <c r="C191" s="170">
        <v>-6</v>
      </c>
      <c r="D191" s="81">
        <v>303.42857140000001</v>
      </c>
      <c r="E191" s="170">
        <v>65</v>
      </c>
      <c r="F191" s="170">
        <v>1</v>
      </c>
      <c r="G191" s="170">
        <v>23</v>
      </c>
      <c r="H191" s="170">
        <v>-1</v>
      </c>
      <c r="I191" s="11">
        <v>36</v>
      </c>
    </row>
    <row r="192" spans="1:9" s="170" customFormat="1" x14ac:dyDescent="0.35">
      <c r="A192" s="115">
        <v>44115</v>
      </c>
      <c r="B192" s="170">
        <v>322</v>
      </c>
      <c r="C192" s="170">
        <v>-2</v>
      </c>
      <c r="D192" s="81">
        <v>311.85714289999999</v>
      </c>
      <c r="E192" s="170">
        <v>58</v>
      </c>
      <c r="F192" s="170">
        <v>-7</v>
      </c>
      <c r="G192" s="170">
        <v>24</v>
      </c>
      <c r="H192" s="170">
        <v>1</v>
      </c>
      <c r="I192" s="11">
        <v>31</v>
      </c>
    </row>
    <row r="193" spans="1:9" s="170" customFormat="1" x14ac:dyDescent="0.35">
      <c r="A193" s="115">
        <v>44116</v>
      </c>
      <c r="B193" s="170">
        <v>321</v>
      </c>
      <c r="C193" s="170">
        <v>-1</v>
      </c>
      <c r="D193" s="81">
        <v>316.57142859999999</v>
      </c>
      <c r="E193" s="170">
        <v>58</v>
      </c>
      <c r="F193" s="170">
        <v>0</v>
      </c>
      <c r="G193" s="170">
        <v>22</v>
      </c>
      <c r="H193" s="170">
        <v>-2</v>
      </c>
      <c r="I193" s="11">
        <v>34</v>
      </c>
    </row>
    <row r="194" spans="1:9" s="170" customFormat="1" x14ac:dyDescent="0.35">
      <c r="A194" s="115">
        <v>44117</v>
      </c>
      <c r="B194" s="170">
        <v>325</v>
      </c>
      <c r="C194" s="170">
        <v>4</v>
      </c>
      <c r="D194" s="81">
        <v>320.2857143</v>
      </c>
      <c r="E194" s="170">
        <v>60</v>
      </c>
      <c r="F194" s="170">
        <v>2</v>
      </c>
      <c r="G194" s="170">
        <v>21</v>
      </c>
      <c r="H194" s="170">
        <v>-1</v>
      </c>
      <c r="I194" s="11">
        <v>40</v>
      </c>
    </row>
    <row r="195" spans="1:9" s="170" customFormat="1" x14ac:dyDescent="0.35">
      <c r="A195" s="115">
        <v>44118</v>
      </c>
      <c r="B195" s="170">
        <v>320</v>
      </c>
      <c r="C195" s="170">
        <v>-5</v>
      </c>
      <c r="D195" s="81">
        <v>321.57142859999999</v>
      </c>
      <c r="E195" s="170">
        <v>59</v>
      </c>
      <c r="F195" s="170">
        <v>-1</v>
      </c>
      <c r="G195" s="170">
        <v>24</v>
      </c>
      <c r="H195" s="170">
        <v>3</v>
      </c>
      <c r="I195" s="11">
        <v>45</v>
      </c>
    </row>
    <row r="196" spans="1:9" s="170" customFormat="1" x14ac:dyDescent="0.35">
      <c r="A196" s="115">
        <v>44119</v>
      </c>
      <c r="B196" s="170">
        <v>316</v>
      </c>
      <c r="C196" s="170">
        <v>-4</v>
      </c>
      <c r="D196" s="81">
        <v>322.57142859999999</v>
      </c>
      <c r="E196" s="170">
        <v>53</v>
      </c>
      <c r="F196" s="170">
        <v>-6</v>
      </c>
      <c r="G196" s="170">
        <v>25</v>
      </c>
      <c r="H196" s="170">
        <v>1</v>
      </c>
      <c r="I196" s="11">
        <v>39</v>
      </c>
    </row>
    <row r="197" spans="1:9" s="170" customFormat="1" x14ac:dyDescent="0.35">
      <c r="A197" s="115">
        <v>44120</v>
      </c>
      <c r="B197" s="170">
        <v>308</v>
      </c>
      <c r="C197" s="170">
        <v>-8</v>
      </c>
      <c r="D197" s="81">
        <v>319.42857140000001</v>
      </c>
      <c r="E197" s="170">
        <v>61</v>
      </c>
      <c r="F197" s="170">
        <v>8</v>
      </c>
      <c r="G197" s="170">
        <v>27</v>
      </c>
      <c r="H197" s="170">
        <v>2</v>
      </c>
      <c r="I197" s="11">
        <v>36</v>
      </c>
    </row>
    <row r="198" spans="1:9" s="170" customFormat="1" x14ac:dyDescent="0.35">
      <c r="A198" s="115">
        <v>44121</v>
      </c>
      <c r="B198" s="170">
        <v>311</v>
      </c>
      <c r="C198" s="170">
        <v>3</v>
      </c>
      <c r="D198" s="81">
        <v>317.57142859999999</v>
      </c>
      <c r="E198" s="170">
        <v>60</v>
      </c>
      <c r="F198" s="170">
        <v>-1</v>
      </c>
      <c r="G198" s="170">
        <v>26</v>
      </c>
      <c r="H198" s="170">
        <v>-1</v>
      </c>
      <c r="I198" s="11">
        <v>43</v>
      </c>
    </row>
    <row r="199" spans="1:9" s="170" customFormat="1" x14ac:dyDescent="0.35">
      <c r="A199" s="115">
        <v>44122</v>
      </c>
      <c r="B199" s="170">
        <v>334</v>
      </c>
      <c r="C199" s="170">
        <v>23</v>
      </c>
      <c r="D199" s="81">
        <v>319.2857143</v>
      </c>
      <c r="E199" s="170">
        <v>61</v>
      </c>
      <c r="F199" s="170">
        <v>1</v>
      </c>
      <c r="G199" s="170">
        <v>28</v>
      </c>
      <c r="H199" s="170">
        <v>2</v>
      </c>
      <c r="I199" s="11">
        <v>42</v>
      </c>
    </row>
    <row r="200" spans="1:9" s="170" customFormat="1" x14ac:dyDescent="0.35">
      <c r="A200" s="115">
        <v>44123</v>
      </c>
      <c r="B200" s="170">
        <v>342</v>
      </c>
      <c r="C200" s="170">
        <v>8</v>
      </c>
      <c r="D200" s="81">
        <v>322.2857143</v>
      </c>
      <c r="E200" s="170">
        <v>67</v>
      </c>
      <c r="F200" s="170">
        <v>6</v>
      </c>
      <c r="G200" s="170">
        <v>32</v>
      </c>
      <c r="H200" s="170">
        <v>4</v>
      </c>
      <c r="I200" s="11">
        <v>40</v>
      </c>
    </row>
    <row r="201" spans="1:9" s="170" customFormat="1" x14ac:dyDescent="0.35">
      <c r="A201" s="115">
        <v>44124</v>
      </c>
      <c r="B201" s="170">
        <v>358</v>
      </c>
      <c r="C201" s="170">
        <v>16</v>
      </c>
      <c r="D201" s="81">
        <v>327</v>
      </c>
      <c r="E201" s="170">
        <v>66</v>
      </c>
      <c r="F201" s="170">
        <v>-1</v>
      </c>
      <c r="G201" s="170">
        <v>31</v>
      </c>
      <c r="H201" s="170">
        <v>-1</v>
      </c>
      <c r="I201" s="11">
        <v>43</v>
      </c>
    </row>
    <row r="202" spans="1:9" s="170" customFormat="1" x14ac:dyDescent="0.35">
      <c r="A202" s="115">
        <v>44125</v>
      </c>
      <c r="B202" s="170">
        <v>354</v>
      </c>
      <c r="C202" s="170">
        <v>-4</v>
      </c>
      <c r="D202" s="81">
        <v>331.85714289999999</v>
      </c>
      <c r="E202" s="170">
        <v>75</v>
      </c>
      <c r="F202" s="170">
        <v>9</v>
      </c>
      <c r="G202" s="170">
        <v>34</v>
      </c>
      <c r="H202" s="170">
        <v>3</v>
      </c>
      <c r="I202" s="11">
        <v>45</v>
      </c>
    </row>
    <row r="203" spans="1:9" s="170" customFormat="1" x14ac:dyDescent="0.35">
      <c r="A203" s="115">
        <v>44126</v>
      </c>
      <c r="B203" s="170">
        <v>368</v>
      </c>
      <c r="C203" s="170">
        <v>14</v>
      </c>
      <c r="D203" s="81">
        <v>339.2857143</v>
      </c>
      <c r="E203" s="170">
        <v>79</v>
      </c>
      <c r="F203" s="170">
        <v>4</v>
      </c>
      <c r="G203" s="170">
        <v>31</v>
      </c>
      <c r="H203" s="170">
        <v>-3</v>
      </c>
      <c r="I203" s="11">
        <v>62</v>
      </c>
    </row>
    <row r="204" spans="1:9" s="170" customFormat="1" x14ac:dyDescent="0.35">
      <c r="A204" s="115">
        <v>44127</v>
      </c>
      <c r="B204" s="170">
        <v>364</v>
      </c>
      <c r="C204" s="170">
        <v>-4</v>
      </c>
      <c r="D204" s="81">
        <v>347.2857143</v>
      </c>
      <c r="E204" s="170">
        <v>82</v>
      </c>
      <c r="F204" s="170">
        <v>3</v>
      </c>
      <c r="G204" s="170">
        <v>37</v>
      </c>
      <c r="H204" s="170">
        <v>6</v>
      </c>
      <c r="I204" s="11">
        <v>45</v>
      </c>
    </row>
    <row r="205" spans="1:9" s="170" customFormat="1" x14ac:dyDescent="0.35">
      <c r="A205" s="115">
        <v>44128</v>
      </c>
      <c r="B205" s="170">
        <v>362</v>
      </c>
      <c r="C205" s="170">
        <v>-2</v>
      </c>
      <c r="D205" s="81">
        <v>354.57142859999999</v>
      </c>
      <c r="E205" s="170">
        <v>82</v>
      </c>
      <c r="F205" s="170">
        <v>0</v>
      </c>
      <c r="G205" s="170">
        <v>38</v>
      </c>
      <c r="H205" s="170">
        <v>1</v>
      </c>
      <c r="I205" s="11">
        <v>49</v>
      </c>
    </row>
    <row r="206" spans="1:9" s="170" customFormat="1" x14ac:dyDescent="0.35">
      <c r="A206" s="115">
        <v>44129</v>
      </c>
      <c r="B206" s="170">
        <v>377</v>
      </c>
      <c r="C206" s="170">
        <v>15</v>
      </c>
      <c r="D206" s="81">
        <v>360.7142857</v>
      </c>
      <c r="E206" s="170">
        <v>79</v>
      </c>
      <c r="F206" s="170">
        <v>-3</v>
      </c>
      <c r="G206" s="170">
        <v>38</v>
      </c>
      <c r="H206" s="170">
        <v>0</v>
      </c>
      <c r="I206" s="11">
        <v>41</v>
      </c>
    </row>
    <row r="207" spans="1:9" s="170" customFormat="1" x14ac:dyDescent="0.35">
      <c r="A207" s="115">
        <v>44130</v>
      </c>
      <c r="B207" s="170">
        <v>400</v>
      </c>
      <c r="C207" s="170">
        <v>23</v>
      </c>
      <c r="D207" s="81">
        <v>369</v>
      </c>
      <c r="E207" s="170">
        <v>82</v>
      </c>
      <c r="F207" s="170">
        <v>3</v>
      </c>
      <c r="G207" s="170">
        <v>41</v>
      </c>
      <c r="H207" s="170">
        <v>3</v>
      </c>
      <c r="I207" s="11">
        <v>57</v>
      </c>
    </row>
    <row r="208" spans="1:9" s="170" customFormat="1" x14ac:dyDescent="0.35">
      <c r="A208" s="115">
        <v>44131</v>
      </c>
      <c r="B208" s="170">
        <v>403</v>
      </c>
      <c r="C208" s="170">
        <v>3</v>
      </c>
      <c r="D208" s="81">
        <v>375.42857140000001</v>
      </c>
      <c r="E208" s="170">
        <v>77</v>
      </c>
      <c r="F208" s="170">
        <v>-5</v>
      </c>
      <c r="G208" s="170">
        <v>42</v>
      </c>
      <c r="H208" s="170">
        <v>1</v>
      </c>
      <c r="I208" s="11">
        <v>53</v>
      </c>
    </row>
    <row r="209" spans="1:9" s="170" customFormat="1" x14ac:dyDescent="0.35">
      <c r="A209" s="115">
        <v>44132</v>
      </c>
      <c r="B209" s="170">
        <v>393</v>
      </c>
      <c r="C209" s="170">
        <v>-10</v>
      </c>
      <c r="D209" s="81">
        <v>381</v>
      </c>
      <c r="E209" s="170">
        <v>73</v>
      </c>
      <c r="F209" s="170">
        <v>-4</v>
      </c>
      <c r="G209" s="170">
        <v>43</v>
      </c>
      <c r="H209" s="170">
        <v>1</v>
      </c>
      <c r="I209" s="11">
        <v>51</v>
      </c>
    </row>
    <row r="210" spans="1:9" s="170" customFormat="1" x14ac:dyDescent="0.35">
      <c r="A210" s="115">
        <v>44133</v>
      </c>
      <c r="B210" s="170">
        <v>407</v>
      </c>
      <c r="C210" s="170">
        <v>14</v>
      </c>
      <c r="D210" s="81">
        <v>386.57142859999999</v>
      </c>
      <c r="E210" s="170">
        <v>80</v>
      </c>
      <c r="F210" s="170">
        <v>7</v>
      </c>
      <c r="G210" s="170">
        <v>41</v>
      </c>
      <c r="H210" s="170">
        <v>-2</v>
      </c>
      <c r="I210" s="11">
        <v>56</v>
      </c>
    </row>
    <row r="211" spans="1:9" s="170" customFormat="1" x14ac:dyDescent="0.35">
      <c r="A211" s="115">
        <v>44134</v>
      </c>
      <c r="B211" s="170">
        <v>434</v>
      </c>
      <c r="C211" s="170">
        <v>27</v>
      </c>
      <c r="D211" s="81">
        <v>396.57142859999999</v>
      </c>
      <c r="E211" s="170">
        <v>89</v>
      </c>
      <c r="F211" s="170">
        <v>9</v>
      </c>
      <c r="G211" s="170">
        <v>48</v>
      </c>
      <c r="H211" s="170">
        <v>7</v>
      </c>
      <c r="I211" s="11">
        <v>58</v>
      </c>
    </row>
    <row r="212" spans="1:9" s="170" customFormat="1" x14ac:dyDescent="0.35">
      <c r="A212" s="115">
        <v>44135</v>
      </c>
      <c r="B212" s="170">
        <v>436</v>
      </c>
      <c r="C212" s="170">
        <v>2</v>
      </c>
      <c r="D212" s="81">
        <v>407.14285710000001</v>
      </c>
      <c r="E212" s="170">
        <v>86</v>
      </c>
      <c r="F212" s="170">
        <v>-3</v>
      </c>
      <c r="G212" s="170">
        <v>47</v>
      </c>
      <c r="H212" s="170">
        <v>-1</v>
      </c>
      <c r="I212" s="11">
        <v>49</v>
      </c>
    </row>
    <row r="213" spans="1:9" s="170" customFormat="1" x14ac:dyDescent="0.35">
      <c r="A213" s="115">
        <v>44136</v>
      </c>
      <c r="B213" s="170">
        <v>469</v>
      </c>
      <c r="C213" s="170">
        <v>33</v>
      </c>
      <c r="D213" s="81">
        <v>420.2857143</v>
      </c>
      <c r="E213" s="170">
        <v>96</v>
      </c>
      <c r="F213" s="170">
        <v>10</v>
      </c>
      <c r="G213" s="170">
        <v>50</v>
      </c>
      <c r="H213" s="170">
        <v>3</v>
      </c>
      <c r="I213" s="11">
        <v>62</v>
      </c>
    </row>
    <row r="214" spans="1:9" s="170" customFormat="1" x14ac:dyDescent="0.35">
      <c r="A214" s="115">
        <v>44137</v>
      </c>
      <c r="B214" s="170">
        <v>485</v>
      </c>
      <c r="C214" s="170">
        <v>16</v>
      </c>
      <c r="D214" s="81">
        <v>432.42857140000001</v>
      </c>
      <c r="E214" s="170">
        <v>96</v>
      </c>
      <c r="F214" s="170">
        <v>0</v>
      </c>
      <c r="G214" s="170">
        <v>51</v>
      </c>
      <c r="H214" s="170">
        <v>1</v>
      </c>
      <c r="I214" s="11">
        <v>58</v>
      </c>
    </row>
    <row r="215" spans="1:9" s="170" customFormat="1" x14ac:dyDescent="0.35">
      <c r="A215" s="115">
        <v>44138</v>
      </c>
      <c r="B215" s="170">
        <v>502</v>
      </c>
      <c r="C215" s="170">
        <v>17</v>
      </c>
      <c r="D215" s="81">
        <v>446.57142859999999</v>
      </c>
      <c r="E215" s="170">
        <v>109</v>
      </c>
      <c r="F215" s="170">
        <v>13</v>
      </c>
      <c r="G215" s="170">
        <v>55</v>
      </c>
      <c r="H215" s="170">
        <v>4</v>
      </c>
      <c r="I215" s="11">
        <v>64</v>
      </c>
    </row>
    <row r="216" spans="1:9" s="170" customFormat="1" x14ac:dyDescent="0.35">
      <c r="A216" s="115">
        <v>44139</v>
      </c>
      <c r="B216" s="170">
        <v>498</v>
      </c>
      <c r="C216" s="170">
        <v>-4</v>
      </c>
      <c r="D216" s="81">
        <v>461.57142859999999</v>
      </c>
      <c r="E216" s="170">
        <v>115</v>
      </c>
      <c r="F216" s="170">
        <v>6</v>
      </c>
      <c r="G216" s="170">
        <v>56</v>
      </c>
      <c r="H216" s="170">
        <v>1</v>
      </c>
      <c r="I216" s="11">
        <v>60</v>
      </c>
    </row>
    <row r="217" spans="1:9" s="170" customFormat="1" x14ac:dyDescent="0.35">
      <c r="A217" s="115">
        <v>44140</v>
      </c>
      <c r="B217" s="170">
        <v>513</v>
      </c>
      <c r="C217" s="170">
        <v>15</v>
      </c>
      <c r="D217" s="81">
        <v>476.7142857</v>
      </c>
      <c r="E217" s="170">
        <v>118</v>
      </c>
      <c r="F217" s="170">
        <v>3</v>
      </c>
      <c r="G217" s="170">
        <v>57</v>
      </c>
      <c r="H217" s="170">
        <v>1</v>
      </c>
      <c r="I217" s="11">
        <v>65</v>
      </c>
    </row>
    <row r="218" spans="1:9" s="170" customFormat="1" x14ac:dyDescent="0.35">
      <c r="A218" s="115">
        <v>44141</v>
      </c>
      <c r="B218" s="170">
        <v>535</v>
      </c>
      <c r="C218" s="170">
        <v>22</v>
      </c>
      <c r="D218" s="81">
        <v>491.14285710000001</v>
      </c>
      <c r="E218" s="170">
        <v>127</v>
      </c>
      <c r="F218" s="170">
        <v>9</v>
      </c>
      <c r="G218" s="170">
        <v>60</v>
      </c>
      <c r="H218" s="170">
        <v>3</v>
      </c>
      <c r="I218" s="11">
        <v>90</v>
      </c>
    </row>
    <row r="219" spans="1:9" s="170" customFormat="1" x14ac:dyDescent="0.35">
      <c r="A219" s="115">
        <v>44142</v>
      </c>
      <c r="B219" s="170">
        <v>568</v>
      </c>
      <c r="C219" s="170">
        <v>33</v>
      </c>
      <c r="D219" s="81">
        <v>510</v>
      </c>
      <c r="E219" s="170">
        <v>144</v>
      </c>
      <c r="F219" s="170">
        <v>17</v>
      </c>
      <c r="G219" s="170">
        <v>62</v>
      </c>
      <c r="H219" s="170">
        <v>2</v>
      </c>
      <c r="I219" s="11">
        <v>103</v>
      </c>
    </row>
    <row r="220" spans="1:9" s="170" customFormat="1" x14ac:dyDescent="0.35">
      <c r="A220" s="115">
        <v>44143</v>
      </c>
      <c r="B220" s="170">
        <v>588</v>
      </c>
      <c r="C220" s="170">
        <v>20</v>
      </c>
      <c r="D220" s="81">
        <v>527</v>
      </c>
      <c r="E220" s="170">
        <v>143</v>
      </c>
      <c r="F220" s="170">
        <v>-1</v>
      </c>
      <c r="G220" s="170">
        <v>66</v>
      </c>
      <c r="H220" s="170">
        <v>4</v>
      </c>
      <c r="I220" s="11">
        <v>78</v>
      </c>
    </row>
    <row r="221" spans="1:9" s="170" customFormat="1" x14ac:dyDescent="0.35">
      <c r="A221" s="115">
        <v>44144</v>
      </c>
      <c r="B221" s="170">
        <v>618</v>
      </c>
      <c r="C221" s="170">
        <v>30</v>
      </c>
      <c r="D221" s="81">
        <v>546</v>
      </c>
      <c r="E221" s="170">
        <v>150</v>
      </c>
      <c r="F221" s="170">
        <v>7</v>
      </c>
      <c r="G221" s="170">
        <v>68</v>
      </c>
      <c r="H221" s="170">
        <v>2</v>
      </c>
      <c r="I221" s="11">
        <v>72</v>
      </c>
    </row>
    <row r="222" spans="1:9" s="170" customFormat="1" x14ac:dyDescent="0.35">
      <c r="A222" s="115">
        <v>44145</v>
      </c>
      <c r="B222" s="170">
        <v>659</v>
      </c>
      <c r="C222" s="170">
        <v>41</v>
      </c>
      <c r="D222" s="81">
        <v>568.42857140000001</v>
      </c>
      <c r="E222" s="170">
        <v>152</v>
      </c>
      <c r="F222" s="170">
        <v>2</v>
      </c>
      <c r="G222" s="170">
        <v>72</v>
      </c>
      <c r="H222" s="170">
        <v>4</v>
      </c>
      <c r="I222" s="11">
        <v>91</v>
      </c>
    </row>
    <row r="223" spans="1:9" s="170" customFormat="1" x14ac:dyDescent="0.35">
      <c r="A223" s="115">
        <v>44146</v>
      </c>
      <c r="B223" s="170">
        <v>661</v>
      </c>
      <c r="C223" s="170">
        <v>2</v>
      </c>
      <c r="D223" s="81">
        <v>591.7142857</v>
      </c>
      <c r="E223" s="170">
        <v>151</v>
      </c>
      <c r="F223" s="170">
        <v>-1</v>
      </c>
      <c r="G223" s="170">
        <v>68</v>
      </c>
      <c r="H223" s="170">
        <v>-4</v>
      </c>
      <c r="I223" s="11">
        <v>97</v>
      </c>
    </row>
    <row r="224" spans="1:9" s="170" customFormat="1" x14ac:dyDescent="0.35">
      <c r="A224" s="115">
        <v>44147</v>
      </c>
      <c r="B224" s="170">
        <v>687</v>
      </c>
      <c r="C224" s="170">
        <v>26</v>
      </c>
      <c r="D224" s="81">
        <v>616.57142859999999</v>
      </c>
      <c r="E224" s="170">
        <v>153</v>
      </c>
      <c r="F224" s="170">
        <v>2</v>
      </c>
      <c r="G224" s="170">
        <v>71</v>
      </c>
      <c r="H224" s="170">
        <v>3</v>
      </c>
      <c r="I224" s="11">
        <v>83</v>
      </c>
    </row>
    <row r="225" spans="1:9" s="170" customFormat="1" x14ac:dyDescent="0.35">
      <c r="A225" s="115">
        <v>44148</v>
      </c>
      <c r="B225" s="170">
        <v>705</v>
      </c>
      <c r="C225" s="170">
        <v>18</v>
      </c>
      <c r="D225" s="81">
        <v>640.85714289999999</v>
      </c>
      <c r="E225" s="170">
        <v>151</v>
      </c>
      <c r="F225" s="170">
        <v>-2</v>
      </c>
      <c r="G225" s="170">
        <v>71</v>
      </c>
      <c r="H225" s="170">
        <v>0</v>
      </c>
      <c r="I225" s="11">
        <v>111</v>
      </c>
    </row>
    <row r="226" spans="1:9" s="170" customFormat="1" x14ac:dyDescent="0.35">
      <c r="A226" s="115">
        <v>44149</v>
      </c>
      <c r="B226" s="170">
        <v>737</v>
      </c>
      <c r="C226" s="170">
        <v>32</v>
      </c>
      <c r="D226" s="81">
        <v>665</v>
      </c>
      <c r="E226" s="170">
        <v>159</v>
      </c>
      <c r="F226" s="170">
        <v>8</v>
      </c>
      <c r="G226" s="170">
        <v>70</v>
      </c>
      <c r="H226" s="170">
        <v>-1</v>
      </c>
      <c r="I226" s="11">
        <v>98</v>
      </c>
    </row>
    <row r="227" spans="1:9" s="170" customFormat="1" x14ac:dyDescent="0.35">
      <c r="A227" s="115">
        <v>44150</v>
      </c>
      <c r="B227" s="170">
        <v>781</v>
      </c>
      <c r="C227" s="170">
        <v>44</v>
      </c>
      <c r="D227" s="81">
        <v>692.57142859999999</v>
      </c>
      <c r="E227" s="170">
        <v>159</v>
      </c>
      <c r="F227" s="170">
        <v>0</v>
      </c>
      <c r="G227" s="170">
        <v>74</v>
      </c>
      <c r="H227" s="170">
        <v>4</v>
      </c>
      <c r="I227" s="11">
        <v>89</v>
      </c>
    </row>
    <row r="228" spans="1:9" s="170" customFormat="1" x14ac:dyDescent="0.35">
      <c r="A228" s="115">
        <v>44151</v>
      </c>
      <c r="B228" s="170">
        <v>835</v>
      </c>
      <c r="C228" s="170">
        <v>54</v>
      </c>
      <c r="D228" s="81">
        <v>723.57142859999999</v>
      </c>
      <c r="E228" s="170">
        <v>159</v>
      </c>
      <c r="F228" s="170">
        <v>0</v>
      </c>
      <c r="G228" s="170">
        <v>73</v>
      </c>
      <c r="H228" s="170">
        <v>-1</v>
      </c>
      <c r="I228" s="11">
        <v>112</v>
      </c>
    </row>
    <row r="229" spans="1:9" s="170" customFormat="1" x14ac:dyDescent="0.35">
      <c r="A229" s="115">
        <v>44152</v>
      </c>
      <c r="B229" s="170">
        <v>885</v>
      </c>
      <c r="C229" s="170">
        <v>50</v>
      </c>
      <c r="D229" s="81">
        <v>755.85714289999999</v>
      </c>
      <c r="E229" s="170">
        <v>173</v>
      </c>
      <c r="F229" s="170">
        <v>14</v>
      </c>
      <c r="G229" s="170">
        <v>72</v>
      </c>
      <c r="H229" s="170">
        <v>-1</v>
      </c>
      <c r="I229" s="11">
        <v>146</v>
      </c>
    </row>
    <row r="230" spans="1:9" s="170" customFormat="1" x14ac:dyDescent="0.35">
      <c r="A230" s="115">
        <v>44153</v>
      </c>
      <c r="B230" s="170">
        <v>917</v>
      </c>
      <c r="C230" s="170">
        <v>32</v>
      </c>
      <c r="D230" s="81">
        <v>792.42857140000001</v>
      </c>
      <c r="E230" s="170">
        <v>181</v>
      </c>
      <c r="F230" s="170">
        <v>8</v>
      </c>
      <c r="G230" s="170">
        <v>75</v>
      </c>
      <c r="H230" s="170">
        <v>3</v>
      </c>
      <c r="I230" s="11">
        <v>142</v>
      </c>
    </row>
    <row r="231" spans="1:9" s="170" customFormat="1" x14ac:dyDescent="0.35">
      <c r="A231" s="115">
        <v>44154</v>
      </c>
      <c r="B231" s="170">
        <v>904</v>
      </c>
      <c r="C231" s="170">
        <v>-13</v>
      </c>
      <c r="D231" s="81">
        <v>823.42857140000001</v>
      </c>
      <c r="E231" s="170">
        <v>179</v>
      </c>
      <c r="F231" s="170">
        <v>-2</v>
      </c>
      <c r="G231" s="170">
        <v>75</v>
      </c>
      <c r="H231" s="170">
        <v>0</v>
      </c>
      <c r="I231" s="11">
        <v>129</v>
      </c>
    </row>
    <row r="232" spans="1:9" s="170" customFormat="1" x14ac:dyDescent="0.35">
      <c r="A232" s="115">
        <v>44155</v>
      </c>
      <c r="B232" s="170">
        <v>891</v>
      </c>
      <c r="C232" s="170">
        <v>-13</v>
      </c>
      <c r="D232" s="81">
        <v>850</v>
      </c>
      <c r="E232" s="170">
        <v>187</v>
      </c>
      <c r="F232" s="170">
        <v>8</v>
      </c>
      <c r="G232" s="170">
        <v>85</v>
      </c>
      <c r="H232" s="170">
        <v>10</v>
      </c>
      <c r="I232" s="11">
        <v>109</v>
      </c>
    </row>
    <row r="233" spans="1:9" s="170" customFormat="1" x14ac:dyDescent="0.35">
      <c r="A233" s="115">
        <v>44156</v>
      </c>
      <c r="B233" s="170">
        <v>893</v>
      </c>
      <c r="C233" s="170">
        <v>2</v>
      </c>
      <c r="D233" s="81">
        <v>872.2857143</v>
      </c>
      <c r="E233" s="170">
        <v>192</v>
      </c>
      <c r="F233" s="170">
        <v>5</v>
      </c>
      <c r="G233" s="170">
        <v>88</v>
      </c>
      <c r="H233" s="170">
        <v>3</v>
      </c>
      <c r="I233" s="11">
        <v>136</v>
      </c>
    </row>
    <row r="234" spans="1:9" s="170" customFormat="1" x14ac:dyDescent="0.35">
      <c r="A234" s="115">
        <v>44157</v>
      </c>
      <c r="B234" s="170">
        <v>922</v>
      </c>
      <c r="C234" s="170">
        <v>29</v>
      </c>
      <c r="D234" s="81">
        <v>892.42857140000001</v>
      </c>
      <c r="E234" s="170">
        <v>204</v>
      </c>
      <c r="F234" s="170">
        <v>12</v>
      </c>
      <c r="G234" s="170">
        <v>91</v>
      </c>
      <c r="H234" s="170">
        <v>3</v>
      </c>
      <c r="I234" s="11">
        <v>121</v>
      </c>
    </row>
    <row r="235" spans="1:9" s="170" customFormat="1" x14ac:dyDescent="0.35">
      <c r="A235" s="115">
        <v>44158</v>
      </c>
      <c r="B235" s="170">
        <v>954</v>
      </c>
      <c r="C235" s="170">
        <v>32</v>
      </c>
      <c r="D235" s="81">
        <v>909.42857140000001</v>
      </c>
      <c r="E235" s="170">
        <v>205</v>
      </c>
      <c r="F235" s="170">
        <v>1</v>
      </c>
      <c r="G235" s="170">
        <v>99</v>
      </c>
      <c r="H235" s="170">
        <v>8</v>
      </c>
      <c r="I235" s="11">
        <v>112</v>
      </c>
    </row>
    <row r="236" spans="1:9" s="170" customFormat="1" x14ac:dyDescent="0.35">
      <c r="A236" s="115">
        <v>44159</v>
      </c>
      <c r="B236" s="170">
        <v>942</v>
      </c>
      <c r="C236" s="170">
        <v>-12</v>
      </c>
      <c r="D236" s="81">
        <v>917.57142859999999</v>
      </c>
      <c r="E236" s="170">
        <v>208</v>
      </c>
      <c r="F236" s="170">
        <v>3</v>
      </c>
      <c r="G236" s="170">
        <v>108</v>
      </c>
      <c r="H236" s="170">
        <v>9</v>
      </c>
      <c r="I236" s="11">
        <v>124</v>
      </c>
    </row>
    <row r="237" spans="1:9" s="170" customFormat="1" x14ac:dyDescent="0.35">
      <c r="A237" s="115">
        <v>44160</v>
      </c>
      <c r="B237" s="170">
        <v>966</v>
      </c>
      <c r="C237" s="170">
        <v>24</v>
      </c>
      <c r="D237" s="81">
        <v>917.66666669999995</v>
      </c>
      <c r="E237" s="170">
        <v>211</v>
      </c>
      <c r="F237" s="170">
        <v>3</v>
      </c>
      <c r="G237" s="170">
        <v>107</v>
      </c>
      <c r="H237" s="170">
        <v>-1</v>
      </c>
      <c r="I237" s="11">
        <v>116</v>
      </c>
    </row>
    <row r="238" spans="1:9" s="170" customFormat="1" x14ac:dyDescent="0.35">
      <c r="A238" s="115">
        <v>44161</v>
      </c>
      <c r="B238" s="170">
        <v>986</v>
      </c>
      <c r="C238" s="170">
        <v>20</v>
      </c>
      <c r="D238" s="81">
        <v>936.2857143</v>
      </c>
      <c r="E238" s="170">
        <v>209</v>
      </c>
      <c r="F238" s="170">
        <v>-2</v>
      </c>
      <c r="G238" s="170">
        <v>109</v>
      </c>
      <c r="H238" s="170">
        <v>2</v>
      </c>
      <c r="I238" s="11">
        <v>129</v>
      </c>
    </row>
    <row r="239" spans="1:9" s="170" customFormat="1" x14ac:dyDescent="0.35">
      <c r="A239" s="115">
        <v>44162</v>
      </c>
      <c r="B239" s="170">
        <v>1045</v>
      </c>
      <c r="C239" s="170">
        <v>59</v>
      </c>
      <c r="D239" s="81">
        <v>958.2857143</v>
      </c>
      <c r="E239" s="170">
        <v>225</v>
      </c>
      <c r="F239" s="170">
        <v>16</v>
      </c>
      <c r="G239" s="170">
        <v>111</v>
      </c>
      <c r="H239" s="170">
        <v>2</v>
      </c>
      <c r="I239" s="11">
        <v>111</v>
      </c>
    </row>
    <row r="240" spans="1:9" s="170" customFormat="1" x14ac:dyDescent="0.35">
      <c r="A240" s="115">
        <v>44163</v>
      </c>
      <c r="B240" s="170">
        <v>1081</v>
      </c>
      <c r="C240" s="170">
        <v>36</v>
      </c>
      <c r="D240" s="81">
        <v>985.14285710000001</v>
      </c>
      <c r="E240" s="170">
        <v>238</v>
      </c>
      <c r="F240" s="170">
        <v>13</v>
      </c>
      <c r="G240" s="170">
        <v>110</v>
      </c>
      <c r="H240" s="170">
        <v>-1</v>
      </c>
      <c r="I240" s="11">
        <v>139</v>
      </c>
    </row>
    <row r="241" spans="1:9" s="170" customFormat="1" x14ac:dyDescent="0.35">
      <c r="A241" s="115">
        <v>44164</v>
      </c>
      <c r="B241" s="170">
        <v>1174</v>
      </c>
      <c r="C241" s="170">
        <v>93</v>
      </c>
      <c r="D241" s="81">
        <v>1021.142857</v>
      </c>
      <c r="E241" s="170">
        <v>244</v>
      </c>
      <c r="F241" s="170">
        <v>6</v>
      </c>
      <c r="G241" s="170">
        <v>126</v>
      </c>
      <c r="H241" s="170">
        <v>16</v>
      </c>
      <c r="I241" s="11">
        <v>159</v>
      </c>
    </row>
    <row r="242" spans="1:9" s="170" customFormat="1" x14ac:dyDescent="0.35">
      <c r="A242" s="115">
        <v>44165</v>
      </c>
      <c r="B242" s="170">
        <v>1191</v>
      </c>
      <c r="C242" s="170">
        <v>17</v>
      </c>
      <c r="D242" s="81">
        <v>1055</v>
      </c>
      <c r="E242" s="170">
        <v>239</v>
      </c>
      <c r="F242" s="170">
        <v>-5</v>
      </c>
      <c r="G242" s="170">
        <v>130</v>
      </c>
      <c r="H242" s="170">
        <v>4</v>
      </c>
      <c r="I242" s="11">
        <v>127</v>
      </c>
    </row>
    <row r="243" spans="1:9" s="170" customFormat="1" x14ac:dyDescent="0.35">
      <c r="A243" s="115">
        <v>44166</v>
      </c>
      <c r="B243" s="170">
        <v>1259</v>
      </c>
      <c r="C243" s="170">
        <v>68</v>
      </c>
      <c r="D243" s="81">
        <v>1100.2857140000001</v>
      </c>
      <c r="E243" s="170">
        <v>264</v>
      </c>
      <c r="F243" s="170">
        <v>25</v>
      </c>
      <c r="G243" s="170">
        <v>126</v>
      </c>
      <c r="H243" s="170">
        <v>-4</v>
      </c>
      <c r="I243" s="11">
        <v>186</v>
      </c>
    </row>
    <row r="244" spans="1:9" s="170" customFormat="1" x14ac:dyDescent="0.35">
      <c r="A244" s="115">
        <v>44167</v>
      </c>
      <c r="B244" s="170">
        <v>1324</v>
      </c>
      <c r="C244" s="170">
        <v>65</v>
      </c>
      <c r="D244" s="81">
        <v>1151.4285709999999</v>
      </c>
      <c r="E244" s="170">
        <v>261</v>
      </c>
      <c r="F244" s="170">
        <v>-3</v>
      </c>
      <c r="G244" s="170">
        <v>137</v>
      </c>
      <c r="H244" s="170">
        <v>11</v>
      </c>
      <c r="I244" s="11">
        <v>208</v>
      </c>
    </row>
    <row r="245" spans="1:9" s="170" customFormat="1" x14ac:dyDescent="0.35">
      <c r="A245" s="115">
        <v>44168</v>
      </c>
      <c r="B245" s="170">
        <v>1394</v>
      </c>
      <c r="C245" s="170">
        <v>70</v>
      </c>
      <c r="D245" s="81">
        <v>1209.7142859999999</v>
      </c>
      <c r="E245" s="170">
        <v>278</v>
      </c>
      <c r="F245" s="170">
        <v>17</v>
      </c>
      <c r="G245" s="170">
        <v>134</v>
      </c>
      <c r="H245" s="170">
        <v>-3</v>
      </c>
      <c r="I245" s="11">
        <v>185</v>
      </c>
    </row>
    <row r="246" spans="1:9" s="170" customFormat="1" x14ac:dyDescent="0.35">
      <c r="A246" s="115">
        <v>44169</v>
      </c>
      <c r="B246" s="170">
        <v>1428</v>
      </c>
      <c r="C246" s="170">
        <v>34</v>
      </c>
      <c r="D246" s="81">
        <v>1264.4285709999999</v>
      </c>
      <c r="E246" s="170">
        <v>283</v>
      </c>
      <c r="F246" s="170">
        <v>5</v>
      </c>
      <c r="G246" s="170">
        <v>138</v>
      </c>
      <c r="H246" s="170">
        <v>4</v>
      </c>
      <c r="I246" s="11">
        <v>187</v>
      </c>
    </row>
    <row r="247" spans="1:9" s="170" customFormat="1" x14ac:dyDescent="0.35">
      <c r="A247" s="115">
        <v>44170</v>
      </c>
      <c r="B247" s="170">
        <v>1416</v>
      </c>
      <c r="C247" s="170">
        <v>-12</v>
      </c>
      <c r="D247" s="81">
        <v>1312.2857140000001</v>
      </c>
      <c r="E247" s="170">
        <v>298</v>
      </c>
      <c r="F247" s="170">
        <v>15</v>
      </c>
      <c r="G247" s="170">
        <v>139</v>
      </c>
      <c r="H247" s="170">
        <v>1</v>
      </c>
      <c r="I247" s="11">
        <v>192</v>
      </c>
    </row>
    <row r="248" spans="1:9" s="170" customFormat="1" x14ac:dyDescent="0.35">
      <c r="A248" s="115">
        <v>44171</v>
      </c>
      <c r="B248" s="170">
        <v>1516</v>
      </c>
      <c r="C248" s="170">
        <v>100</v>
      </c>
      <c r="D248" s="81">
        <v>1361.142857</v>
      </c>
      <c r="E248" s="170">
        <v>302</v>
      </c>
      <c r="F248" s="170">
        <v>4</v>
      </c>
      <c r="G248" s="170">
        <v>153</v>
      </c>
      <c r="H248" s="170">
        <v>14</v>
      </c>
      <c r="I248" s="11">
        <v>185</v>
      </c>
    </row>
    <row r="249" spans="1:9" s="170" customFormat="1" x14ac:dyDescent="0.35">
      <c r="A249" s="115">
        <v>44172</v>
      </c>
      <c r="B249" s="170">
        <v>1552</v>
      </c>
      <c r="C249" s="170">
        <v>36</v>
      </c>
      <c r="D249" s="81">
        <v>1412.7142859999999</v>
      </c>
      <c r="E249" s="170">
        <v>310</v>
      </c>
      <c r="F249" s="170">
        <v>8</v>
      </c>
      <c r="G249" s="170">
        <v>166</v>
      </c>
      <c r="H249" s="170">
        <v>13</v>
      </c>
      <c r="I249" s="11">
        <v>176</v>
      </c>
    </row>
    <row r="250" spans="1:9" s="170" customFormat="1" x14ac:dyDescent="0.35">
      <c r="A250" s="115">
        <v>44173</v>
      </c>
      <c r="B250" s="170">
        <v>1576</v>
      </c>
      <c r="C250" s="170">
        <v>24</v>
      </c>
      <c r="D250" s="81">
        <v>1458</v>
      </c>
      <c r="E250" s="170">
        <v>308</v>
      </c>
      <c r="F250" s="170">
        <v>-2</v>
      </c>
      <c r="G250" s="170">
        <v>162</v>
      </c>
      <c r="H250" s="170">
        <v>-4</v>
      </c>
      <c r="I250" s="11">
        <v>235</v>
      </c>
    </row>
    <row r="251" spans="1:9" s="170" customFormat="1" x14ac:dyDescent="0.35">
      <c r="A251" s="115">
        <v>44174</v>
      </c>
      <c r="B251" s="170">
        <v>1607</v>
      </c>
      <c r="C251" s="170">
        <v>31</v>
      </c>
      <c r="D251" s="81">
        <v>1498.4285709999999</v>
      </c>
      <c r="E251" s="170">
        <v>307</v>
      </c>
      <c r="F251" s="170">
        <v>-1</v>
      </c>
      <c r="G251" s="170">
        <v>168</v>
      </c>
      <c r="H251" s="170">
        <v>6</v>
      </c>
      <c r="I251" s="11">
        <v>251</v>
      </c>
    </row>
    <row r="252" spans="1:9" s="170" customFormat="1" x14ac:dyDescent="0.35">
      <c r="A252" s="115">
        <v>44175</v>
      </c>
      <c r="B252" s="170">
        <v>1605</v>
      </c>
      <c r="C252" s="170">
        <v>-2</v>
      </c>
      <c r="D252" s="81">
        <v>1528.5714290000001</v>
      </c>
      <c r="E252" s="170">
        <v>309</v>
      </c>
      <c r="F252" s="170">
        <v>2</v>
      </c>
      <c r="G252" s="170">
        <v>165</v>
      </c>
      <c r="H252" s="170">
        <v>-3</v>
      </c>
      <c r="I252" s="11">
        <v>222</v>
      </c>
    </row>
    <row r="253" spans="1:9" s="170" customFormat="1" x14ac:dyDescent="0.35">
      <c r="A253" s="115">
        <v>44176</v>
      </c>
      <c r="B253" s="170">
        <v>1670</v>
      </c>
      <c r="C253" s="170">
        <v>65</v>
      </c>
      <c r="D253" s="81">
        <v>1563.142857</v>
      </c>
      <c r="E253" s="170">
        <v>334</v>
      </c>
      <c r="F253" s="170">
        <v>25</v>
      </c>
      <c r="G253" s="170">
        <v>170</v>
      </c>
      <c r="H253" s="170">
        <v>5</v>
      </c>
      <c r="I253" s="11">
        <v>237</v>
      </c>
    </row>
    <row r="254" spans="1:9" s="170" customFormat="1" x14ac:dyDescent="0.35">
      <c r="A254" s="115">
        <v>44177</v>
      </c>
      <c r="B254" s="170">
        <v>1707</v>
      </c>
      <c r="C254" s="170">
        <v>37</v>
      </c>
      <c r="D254" s="81">
        <v>1604.7142859999999</v>
      </c>
      <c r="E254" s="170">
        <v>342</v>
      </c>
      <c r="F254" s="170">
        <v>8</v>
      </c>
      <c r="G254" s="170">
        <v>178</v>
      </c>
      <c r="H254" s="170">
        <v>8</v>
      </c>
      <c r="I254" s="11">
        <v>253</v>
      </c>
    </row>
    <row r="255" spans="1:9" s="170" customFormat="1" x14ac:dyDescent="0.35">
      <c r="A255" s="115">
        <v>44178</v>
      </c>
      <c r="B255" s="170">
        <v>1788</v>
      </c>
      <c r="C255" s="170">
        <v>81</v>
      </c>
      <c r="D255" s="81">
        <v>1643.5714290000001</v>
      </c>
      <c r="E255" s="170">
        <v>354</v>
      </c>
      <c r="F255" s="170">
        <v>12</v>
      </c>
      <c r="G255" s="170">
        <v>186</v>
      </c>
      <c r="H255" s="170">
        <v>8</v>
      </c>
      <c r="I255" s="11">
        <v>194</v>
      </c>
    </row>
    <row r="256" spans="1:9" s="170" customFormat="1" x14ac:dyDescent="0.35">
      <c r="A256" s="115">
        <v>44179</v>
      </c>
      <c r="B256" s="170">
        <v>1834</v>
      </c>
      <c r="C256" s="170">
        <v>46</v>
      </c>
      <c r="D256" s="81">
        <v>1683.857143</v>
      </c>
      <c r="E256" s="170">
        <v>371</v>
      </c>
      <c r="F256" s="170">
        <v>17</v>
      </c>
      <c r="G256" s="170">
        <v>200</v>
      </c>
      <c r="H256" s="170">
        <v>14</v>
      </c>
      <c r="I256" s="11">
        <v>211</v>
      </c>
    </row>
    <row r="257" spans="1:9" s="170" customFormat="1" x14ac:dyDescent="0.35">
      <c r="A257" s="115">
        <v>44180</v>
      </c>
      <c r="B257" s="170">
        <v>1851</v>
      </c>
      <c r="C257" s="170">
        <v>17</v>
      </c>
      <c r="D257" s="81">
        <v>1723.142857</v>
      </c>
      <c r="E257" s="170">
        <v>382</v>
      </c>
      <c r="F257" s="170">
        <v>11</v>
      </c>
      <c r="G257" s="170">
        <v>205</v>
      </c>
      <c r="H257" s="170">
        <v>5</v>
      </c>
      <c r="I257" s="11">
        <v>234</v>
      </c>
    </row>
    <row r="258" spans="1:9" s="170" customFormat="1" x14ac:dyDescent="0.35">
      <c r="A258" s="115">
        <v>44181</v>
      </c>
      <c r="B258" s="170">
        <v>1871</v>
      </c>
      <c r="C258" s="170">
        <v>20</v>
      </c>
      <c r="D258" s="81">
        <v>1760.857143</v>
      </c>
      <c r="E258" s="170">
        <v>383</v>
      </c>
      <c r="F258" s="170">
        <v>1</v>
      </c>
      <c r="G258" s="170">
        <v>207</v>
      </c>
      <c r="H258" s="170">
        <v>2</v>
      </c>
      <c r="I258" s="11">
        <v>244</v>
      </c>
    </row>
    <row r="259" spans="1:9" s="170" customFormat="1" x14ac:dyDescent="0.35">
      <c r="A259" s="115">
        <v>44182</v>
      </c>
      <c r="B259" s="170">
        <v>1874</v>
      </c>
      <c r="C259" s="170">
        <v>3</v>
      </c>
      <c r="D259" s="81">
        <v>1799.2857140000001</v>
      </c>
      <c r="E259" s="170">
        <v>370</v>
      </c>
      <c r="F259" s="170">
        <v>-13</v>
      </c>
      <c r="G259" s="170">
        <v>204</v>
      </c>
      <c r="H259" s="170">
        <v>-3</v>
      </c>
      <c r="I259" s="11">
        <v>245</v>
      </c>
    </row>
    <row r="260" spans="1:9" s="170" customFormat="1" x14ac:dyDescent="0.35">
      <c r="A260" s="115">
        <v>44183</v>
      </c>
      <c r="B260" s="170">
        <v>1927</v>
      </c>
      <c r="C260" s="170">
        <v>53</v>
      </c>
      <c r="D260" s="81">
        <v>1836</v>
      </c>
      <c r="E260" s="170">
        <v>383</v>
      </c>
      <c r="F260" s="170">
        <v>13</v>
      </c>
      <c r="G260" s="170">
        <v>196</v>
      </c>
      <c r="H260" s="170">
        <v>-8</v>
      </c>
      <c r="I260" s="11">
        <v>201</v>
      </c>
    </row>
    <row r="261" spans="1:9" s="170" customFormat="1" x14ac:dyDescent="0.35">
      <c r="A261" s="115">
        <v>44184</v>
      </c>
      <c r="B261" s="170">
        <v>1919</v>
      </c>
      <c r="C261" s="170">
        <v>-8</v>
      </c>
      <c r="D261" s="81">
        <v>1866.2857140000001</v>
      </c>
      <c r="E261" s="170">
        <v>387</v>
      </c>
      <c r="F261" s="170">
        <v>4</v>
      </c>
      <c r="G261" s="170">
        <v>205</v>
      </c>
      <c r="H261" s="170">
        <v>9</v>
      </c>
      <c r="I261" s="11">
        <v>231</v>
      </c>
    </row>
    <row r="262" spans="1:9" s="170" customFormat="1" x14ac:dyDescent="0.35">
      <c r="A262" s="115">
        <v>44185</v>
      </c>
      <c r="B262" s="170">
        <v>1991</v>
      </c>
      <c r="C262" s="170">
        <v>72</v>
      </c>
      <c r="D262" s="81">
        <v>1895.2857140000001</v>
      </c>
      <c r="E262" s="170">
        <v>410</v>
      </c>
      <c r="F262" s="170">
        <v>23</v>
      </c>
      <c r="G262" s="170">
        <v>215</v>
      </c>
      <c r="H262" s="170">
        <v>10</v>
      </c>
      <c r="I262" s="11">
        <v>239</v>
      </c>
    </row>
    <row r="263" spans="1:9" s="170" customFormat="1" x14ac:dyDescent="0.35">
      <c r="A263" s="115">
        <v>44186</v>
      </c>
      <c r="B263" s="170">
        <v>2004</v>
      </c>
      <c r="C263" s="170">
        <v>13</v>
      </c>
      <c r="D263" s="81">
        <v>1919.5714290000001</v>
      </c>
      <c r="E263" s="170">
        <v>412</v>
      </c>
      <c r="F263" s="170">
        <v>2</v>
      </c>
      <c r="G263" s="170">
        <v>233</v>
      </c>
      <c r="H263" s="170">
        <v>18</v>
      </c>
      <c r="I263" s="11">
        <v>186</v>
      </c>
    </row>
    <row r="264" spans="1:9" s="170" customFormat="1" ht="14.25" customHeight="1" x14ac:dyDescent="0.35">
      <c r="A264" s="115">
        <v>44187</v>
      </c>
      <c r="B264" s="170">
        <v>2066</v>
      </c>
      <c r="C264" s="170">
        <v>62</v>
      </c>
      <c r="D264" s="81">
        <v>1950.2857140000001</v>
      </c>
      <c r="E264" s="170">
        <v>409</v>
      </c>
      <c r="F264" s="170">
        <v>-3</v>
      </c>
      <c r="G264" s="170">
        <v>226</v>
      </c>
      <c r="H264" s="170">
        <v>-7</v>
      </c>
      <c r="I264" s="11">
        <v>255</v>
      </c>
    </row>
    <row r="265" spans="1:9" s="170" customFormat="1" x14ac:dyDescent="0.35">
      <c r="A265" s="115">
        <v>44188</v>
      </c>
      <c r="B265" s="170">
        <v>2095</v>
      </c>
      <c r="C265" s="170">
        <v>29</v>
      </c>
      <c r="D265" s="81">
        <v>1982.2857140000001</v>
      </c>
      <c r="E265" s="170">
        <v>409</v>
      </c>
      <c r="F265" s="170">
        <v>0</v>
      </c>
      <c r="G265" s="170">
        <v>232</v>
      </c>
      <c r="H265" s="170">
        <v>6</v>
      </c>
      <c r="I265" s="11">
        <v>268</v>
      </c>
    </row>
    <row r="266" spans="1:9" s="170" customFormat="1" x14ac:dyDescent="0.35">
      <c r="A266" s="115">
        <v>44189</v>
      </c>
      <c r="B266" s="170">
        <v>2091</v>
      </c>
      <c r="C266" s="170">
        <v>-4</v>
      </c>
      <c r="D266" s="81">
        <v>2013.2857140000001</v>
      </c>
      <c r="E266" s="170">
        <v>409</v>
      </c>
      <c r="F266" s="170">
        <v>0</v>
      </c>
      <c r="G266" s="170">
        <v>250</v>
      </c>
      <c r="H266" s="170">
        <v>18</v>
      </c>
      <c r="I266" s="11">
        <v>248</v>
      </c>
    </row>
    <row r="267" spans="1:9" s="170" customFormat="1" x14ac:dyDescent="0.35">
      <c r="A267" s="115">
        <v>44190</v>
      </c>
      <c r="B267" s="170">
        <v>2077</v>
      </c>
      <c r="C267" s="170">
        <v>-14</v>
      </c>
      <c r="D267" s="81">
        <v>2034.7142859999999</v>
      </c>
      <c r="E267" s="170">
        <v>416</v>
      </c>
      <c r="F267" s="170">
        <v>7</v>
      </c>
      <c r="G267" s="170">
        <v>232</v>
      </c>
      <c r="H267" s="170">
        <v>-18</v>
      </c>
      <c r="I267" s="11">
        <v>247</v>
      </c>
    </row>
    <row r="268" spans="1:9" s="170" customFormat="1" x14ac:dyDescent="0.35">
      <c r="A268" s="115">
        <v>44191</v>
      </c>
      <c r="B268" s="170">
        <v>2156</v>
      </c>
      <c r="C268" s="170">
        <v>79</v>
      </c>
      <c r="D268" s="81">
        <v>2068.5714290000001</v>
      </c>
      <c r="E268" s="170">
        <v>416</v>
      </c>
      <c r="F268" s="170">
        <v>0</v>
      </c>
      <c r="G268" s="170">
        <v>230</v>
      </c>
      <c r="H268" s="170">
        <v>-2</v>
      </c>
      <c r="I268" s="11">
        <v>223</v>
      </c>
    </row>
    <row r="269" spans="1:9" s="170" customFormat="1" x14ac:dyDescent="0.35">
      <c r="A269" s="115">
        <v>44192</v>
      </c>
      <c r="B269" s="170">
        <v>2230</v>
      </c>
      <c r="C269" s="170">
        <v>74</v>
      </c>
      <c r="D269" s="81">
        <v>2102.7142859999999</v>
      </c>
      <c r="E269" s="170">
        <v>430</v>
      </c>
      <c r="F269" s="170">
        <v>14</v>
      </c>
      <c r="G269" s="170">
        <v>234</v>
      </c>
      <c r="H269" s="170">
        <v>4</v>
      </c>
      <c r="I269" s="11">
        <v>251</v>
      </c>
    </row>
    <row r="270" spans="1:9" s="170" customFormat="1" x14ac:dyDescent="0.35">
      <c r="A270" s="115">
        <v>44193</v>
      </c>
      <c r="B270" s="170">
        <v>2259</v>
      </c>
      <c r="C270" s="170">
        <v>27</v>
      </c>
      <c r="D270" s="81">
        <f>AVERAGE(B263:B270)</f>
        <v>2122.25</v>
      </c>
      <c r="E270" s="170">
        <v>431</v>
      </c>
      <c r="F270" s="170">
        <v>0</v>
      </c>
      <c r="G270" s="170">
        <v>225</v>
      </c>
      <c r="H270" s="170">
        <v>-9</v>
      </c>
      <c r="I270" s="11">
        <v>223</v>
      </c>
    </row>
    <row r="271" spans="1:9" s="170" customFormat="1" x14ac:dyDescent="0.35">
      <c r="A271" s="115">
        <v>44194</v>
      </c>
      <c r="B271" s="170">
        <v>2257</v>
      </c>
      <c r="C271" s="170">
        <f>B271-B270</f>
        <v>-2</v>
      </c>
      <c r="D271" s="81">
        <f>AVERAGE(B264:B271)</f>
        <v>2153.875</v>
      </c>
      <c r="E271" s="170">
        <v>433</v>
      </c>
      <c r="F271" s="170">
        <v>2</v>
      </c>
      <c r="G271" s="170">
        <v>231</v>
      </c>
      <c r="H271" s="170">
        <v>6</v>
      </c>
      <c r="I271" s="11">
        <v>266</v>
      </c>
    </row>
    <row r="272" spans="1:9" s="170" customFormat="1" x14ac:dyDescent="0.35">
      <c r="A272" s="115">
        <v>44195</v>
      </c>
      <c r="B272" s="170">
        <v>2271</v>
      </c>
      <c r="C272" s="170">
        <v>14</v>
      </c>
      <c r="D272" s="81">
        <f>AVERAGE(B265:B272)</f>
        <v>2179.5</v>
      </c>
      <c r="E272" s="170">
        <v>417</v>
      </c>
      <c r="F272" s="170">
        <v>-16</v>
      </c>
      <c r="G272" s="170">
        <v>240</v>
      </c>
      <c r="H272" s="170">
        <v>9</v>
      </c>
      <c r="I272" s="11">
        <v>294</v>
      </c>
    </row>
    <row r="273" spans="1:9" s="170" customFormat="1" x14ac:dyDescent="0.35">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5">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5">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5">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5">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5">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5">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5">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5">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5">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5">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5">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5">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5">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5">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5">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5">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5">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5">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5">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5">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5">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5">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5">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5">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5">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5">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5">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5">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5">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5">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5">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5">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5">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5">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5">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5">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5">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5">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5">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5">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5">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5">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5">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5">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5">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5">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5">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5">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5">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5">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5">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5">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5">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5">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5">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5">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5">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5">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5">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5">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5">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5">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5">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5">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5">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5">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5">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5">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5">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5">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5">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5">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5">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5">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5">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5">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5">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5">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5">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5">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5">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5">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5">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5">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5">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5">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5">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5">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5">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5">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5">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5">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5">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5">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5">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5">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5">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5">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5">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5">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5">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5">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5">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5">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5">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5">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5">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5">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5">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5">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5">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5">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5">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5">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5">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5">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5">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5">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5">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5">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5">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5">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5">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5">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5">
      <c r="A402" s="115">
        <v>44325</v>
      </c>
      <c r="B402" s="170">
        <v>427</v>
      </c>
      <c r="C402" s="170">
        <f t="shared" ref="C402:C467" si="8">B402-B401</f>
        <v>-11</v>
      </c>
      <c r="D402" s="81">
        <f t="shared" si="5"/>
        <v>469.625</v>
      </c>
      <c r="E402" s="6">
        <v>117</v>
      </c>
      <c r="F402" s="170">
        <f t="shared" si="6"/>
        <v>-7</v>
      </c>
      <c r="G402" s="170">
        <v>77</v>
      </c>
      <c r="H402" s="170">
        <f t="shared" si="7"/>
        <v>3</v>
      </c>
      <c r="I402" s="11">
        <v>36</v>
      </c>
    </row>
    <row r="403" spans="1:9" s="170" customFormat="1" x14ac:dyDescent="0.35">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5">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5">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5">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5">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5">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5">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5">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5">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5">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5">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5">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5">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5">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5">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5">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5">
      <c r="A419" s="171">
        <v>44342</v>
      </c>
      <c r="B419" s="170">
        <v>253</v>
      </c>
      <c r="C419" s="11">
        <f t="shared" si="8"/>
        <v>-11</v>
      </c>
      <c r="D419" s="162">
        <f t="shared" si="5"/>
        <v>273.875</v>
      </c>
      <c r="E419" s="170">
        <v>79</v>
      </c>
      <c r="F419" s="11">
        <f t="shared" si="6"/>
        <v>1</v>
      </c>
      <c r="G419" s="170">
        <v>42</v>
      </c>
      <c r="H419" s="11">
        <f t="shared" si="7"/>
        <v>-1</v>
      </c>
      <c r="I419" s="11">
        <v>28</v>
      </c>
    </row>
    <row r="420" spans="1:9" x14ac:dyDescent="0.35">
      <c r="A420" s="171">
        <v>44343</v>
      </c>
      <c r="B420" s="27">
        <v>241</v>
      </c>
      <c r="C420" s="11">
        <f t="shared" si="8"/>
        <v>-12</v>
      </c>
      <c r="D420" s="162">
        <f t="shared" si="5"/>
        <v>263.125</v>
      </c>
      <c r="E420" s="27">
        <v>74</v>
      </c>
      <c r="F420" s="11">
        <f t="shared" si="6"/>
        <v>-5</v>
      </c>
      <c r="G420" s="27">
        <v>40</v>
      </c>
      <c r="H420" s="11">
        <f t="shared" si="7"/>
        <v>-2</v>
      </c>
      <c r="I420" s="11">
        <v>27</v>
      </c>
    </row>
    <row r="421" spans="1:9" x14ac:dyDescent="0.35">
      <c r="A421" s="171">
        <v>44344</v>
      </c>
      <c r="B421" s="27">
        <v>236</v>
      </c>
      <c r="C421" s="11">
        <f t="shared" si="8"/>
        <v>-5</v>
      </c>
      <c r="D421" s="162">
        <f t="shared" si="5"/>
        <v>254.75</v>
      </c>
      <c r="E421" s="27">
        <v>73</v>
      </c>
      <c r="F421" s="11">
        <f t="shared" si="6"/>
        <v>-1</v>
      </c>
      <c r="G421" s="27">
        <v>40</v>
      </c>
      <c r="H421" s="11">
        <f t="shared" si="7"/>
        <v>0</v>
      </c>
      <c r="I421" s="11">
        <v>30</v>
      </c>
    </row>
    <row r="422" spans="1:9" x14ac:dyDescent="0.35">
      <c r="A422" s="171">
        <v>44345</v>
      </c>
      <c r="B422" s="27">
        <v>236</v>
      </c>
      <c r="C422" s="11">
        <f t="shared" si="8"/>
        <v>0</v>
      </c>
      <c r="D422" s="162">
        <f t="shared" si="5"/>
        <v>249.125</v>
      </c>
      <c r="E422" s="27">
        <v>74</v>
      </c>
      <c r="F422" s="11">
        <f t="shared" si="6"/>
        <v>1</v>
      </c>
      <c r="G422" s="27">
        <v>39</v>
      </c>
      <c r="H422" s="11">
        <f t="shared" si="7"/>
        <v>-1</v>
      </c>
      <c r="I422" s="11">
        <v>33</v>
      </c>
    </row>
    <row r="423" spans="1:9" x14ac:dyDescent="0.35">
      <c r="A423" s="171">
        <v>44346</v>
      </c>
      <c r="B423" s="27">
        <v>230</v>
      </c>
      <c r="C423" s="11">
        <f t="shared" si="8"/>
        <v>-6</v>
      </c>
      <c r="D423" s="162">
        <f t="shared" si="5"/>
        <v>245.75</v>
      </c>
      <c r="E423" s="27">
        <v>73</v>
      </c>
      <c r="F423" s="11">
        <f t="shared" si="6"/>
        <v>-1</v>
      </c>
      <c r="G423" s="27">
        <v>36</v>
      </c>
      <c r="H423" s="11">
        <f t="shared" si="7"/>
        <v>-3</v>
      </c>
      <c r="I423" s="11">
        <v>17</v>
      </c>
    </row>
    <row r="424" spans="1:9" x14ac:dyDescent="0.35">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5">
      <c r="A425" s="171">
        <v>44348</v>
      </c>
      <c r="B425" s="154">
        <v>216</v>
      </c>
      <c r="C425" s="11">
        <f t="shared" si="8"/>
        <v>-9</v>
      </c>
      <c r="D425" s="162">
        <f t="shared" si="5"/>
        <v>237.625</v>
      </c>
      <c r="E425" s="154">
        <v>76</v>
      </c>
      <c r="F425" s="11">
        <f t="shared" si="6"/>
        <v>-1</v>
      </c>
      <c r="G425" s="5">
        <v>37</v>
      </c>
      <c r="H425" s="11">
        <f t="shared" si="7"/>
        <v>-1</v>
      </c>
      <c r="I425" s="11">
        <v>21</v>
      </c>
    </row>
    <row r="426" spans="1:9" x14ac:dyDescent="0.35">
      <c r="A426" s="171">
        <v>44349</v>
      </c>
      <c r="B426" s="27">
        <v>203</v>
      </c>
      <c r="C426" s="11">
        <f t="shared" si="8"/>
        <v>-13</v>
      </c>
      <c r="D426" s="162">
        <f t="shared" si="5"/>
        <v>230</v>
      </c>
      <c r="E426" s="27">
        <v>69</v>
      </c>
      <c r="F426" s="11">
        <f t="shared" si="6"/>
        <v>-7</v>
      </c>
      <c r="G426" s="27">
        <v>36</v>
      </c>
      <c r="H426" s="11">
        <f t="shared" si="7"/>
        <v>-1</v>
      </c>
      <c r="I426" s="11">
        <v>19</v>
      </c>
    </row>
    <row r="427" spans="1:9" x14ac:dyDescent="0.35">
      <c r="A427" s="171">
        <v>44350</v>
      </c>
      <c r="B427" s="27">
        <v>193</v>
      </c>
      <c r="C427" s="11">
        <f t="shared" si="8"/>
        <v>-10</v>
      </c>
      <c r="D427" s="162">
        <f t="shared" si="5"/>
        <v>222.5</v>
      </c>
      <c r="E427" s="27">
        <v>68</v>
      </c>
      <c r="F427" s="11">
        <f t="shared" si="6"/>
        <v>-1</v>
      </c>
      <c r="G427" s="27">
        <v>38</v>
      </c>
      <c r="H427" s="11">
        <f t="shared" si="7"/>
        <v>2</v>
      </c>
      <c r="I427" s="11">
        <v>16</v>
      </c>
    </row>
    <row r="428" spans="1:9" x14ac:dyDescent="0.35">
      <c r="A428" s="171">
        <v>44351</v>
      </c>
      <c r="B428" s="27">
        <v>181</v>
      </c>
      <c r="C428" s="11">
        <f t="shared" si="8"/>
        <v>-12</v>
      </c>
      <c r="D428" s="162">
        <f t="shared" si="5"/>
        <v>215</v>
      </c>
      <c r="E428" s="27">
        <v>65</v>
      </c>
      <c r="F428" s="11">
        <f t="shared" si="6"/>
        <v>-3</v>
      </c>
      <c r="G428" s="27">
        <v>32</v>
      </c>
      <c r="H428" s="11">
        <f t="shared" si="7"/>
        <v>-6</v>
      </c>
      <c r="I428" s="11">
        <v>25</v>
      </c>
    </row>
    <row r="429" spans="1:9" x14ac:dyDescent="0.35">
      <c r="A429" s="171">
        <v>44352</v>
      </c>
      <c r="B429" s="27">
        <v>178</v>
      </c>
      <c r="C429" s="11">
        <f t="shared" si="8"/>
        <v>-3</v>
      </c>
      <c r="D429" s="162">
        <f t="shared" si="5"/>
        <v>207.75</v>
      </c>
      <c r="E429" s="27">
        <v>64</v>
      </c>
      <c r="F429" s="11">
        <f t="shared" si="6"/>
        <v>-1</v>
      </c>
      <c r="G429" s="27">
        <v>31</v>
      </c>
      <c r="H429" s="11">
        <f t="shared" si="7"/>
        <v>-1</v>
      </c>
      <c r="I429" s="11">
        <v>23</v>
      </c>
    </row>
    <row r="430" spans="1:9" x14ac:dyDescent="0.35">
      <c r="A430" s="171">
        <v>44353</v>
      </c>
      <c r="B430" s="27">
        <v>181</v>
      </c>
      <c r="C430" s="11">
        <f t="shared" si="8"/>
        <v>3</v>
      </c>
      <c r="D430" s="162">
        <f t="shared" si="5"/>
        <v>200.875</v>
      </c>
      <c r="E430" s="27">
        <v>65</v>
      </c>
      <c r="F430" s="11">
        <f t="shared" si="6"/>
        <v>1</v>
      </c>
      <c r="G430" s="170">
        <v>35</v>
      </c>
      <c r="H430" s="11">
        <f t="shared" si="7"/>
        <v>4</v>
      </c>
      <c r="I430" s="11">
        <v>11</v>
      </c>
    </row>
    <row r="431" spans="1:9" x14ac:dyDescent="0.35">
      <c r="A431" s="171">
        <v>44354</v>
      </c>
      <c r="B431" s="27">
        <v>173</v>
      </c>
      <c r="C431" s="11">
        <f t="shared" si="8"/>
        <v>-8</v>
      </c>
      <c r="D431" s="162">
        <f t="shared" si="5"/>
        <v>193.75</v>
      </c>
      <c r="E431" s="27">
        <v>57</v>
      </c>
      <c r="F431" s="11">
        <f t="shared" si="6"/>
        <v>-8</v>
      </c>
      <c r="G431" s="27">
        <v>31</v>
      </c>
      <c r="H431" s="11">
        <f t="shared" si="7"/>
        <v>-4</v>
      </c>
      <c r="I431" s="11">
        <v>10</v>
      </c>
    </row>
    <row r="432" spans="1:9" x14ac:dyDescent="0.35">
      <c r="A432" s="171">
        <v>44355</v>
      </c>
      <c r="B432" s="170">
        <v>173</v>
      </c>
      <c r="C432" s="11">
        <f t="shared" si="8"/>
        <v>0</v>
      </c>
      <c r="D432" s="162">
        <f t="shared" si="5"/>
        <v>187.25</v>
      </c>
      <c r="E432" s="170">
        <v>57</v>
      </c>
      <c r="F432" s="11">
        <f t="shared" si="6"/>
        <v>0</v>
      </c>
      <c r="G432" s="27">
        <v>29</v>
      </c>
      <c r="H432" s="11">
        <f t="shared" si="7"/>
        <v>-2</v>
      </c>
      <c r="I432" s="11">
        <v>27</v>
      </c>
    </row>
    <row r="433" spans="1:9" x14ac:dyDescent="0.35">
      <c r="A433" s="171">
        <v>44356</v>
      </c>
      <c r="B433" s="27">
        <v>171</v>
      </c>
      <c r="C433" s="11">
        <f t="shared" si="8"/>
        <v>-2</v>
      </c>
      <c r="D433" s="162">
        <f t="shared" si="5"/>
        <v>181.625</v>
      </c>
      <c r="E433" s="27">
        <v>52</v>
      </c>
      <c r="F433" s="11">
        <f t="shared" si="6"/>
        <v>-5</v>
      </c>
      <c r="G433" s="27">
        <v>23</v>
      </c>
      <c r="H433" s="11">
        <f t="shared" si="7"/>
        <v>-6</v>
      </c>
      <c r="I433" s="11">
        <v>19</v>
      </c>
    </row>
    <row r="434" spans="1:9" x14ac:dyDescent="0.35">
      <c r="A434" s="171">
        <v>44357</v>
      </c>
      <c r="B434" s="27">
        <v>150</v>
      </c>
      <c r="C434" s="11">
        <f t="shared" si="8"/>
        <v>-21</v>
      </c>
      <c r="D434" s="162">
        <f t="shared" si="5"/>
        <v>175</v>
      </c>
      <c r="E434" s="27">
        <v>53</v>
      </c>
      <c r="F434" s="11">
        <f t="shared" si="6"/>
        <v>1</v>
      </c>
      <c r="G434" s="27">
        <v>25</v>
      </c>
      <c r="H434" s="11">
        <f t="shared" si="7"/>
        <v>2</v>
      </c>
      <c r="I434" s="11">
        <v>14</v>
      </c>
    </row>
    <row r="435" spans="1:9" x14ac:dyDescent="0.35">
      <c r="A435" s="171">
        <v>44358</v>
      </c>
      <c r="B435" s="27">
        <v>136</v>
      </c>
      <c r="C435" s="11">
        <f t="shared" si="8"/>
        <v>-14</v>
      </c>
      <c r="D435" s="162">
        <f t="shared" si="5"/>
        <v>167.875</v>
      </c>
      <c r="E435" s="27">
        <v>47</v>
      </c>
      <c r="F435" s="11">
        <f t="shared" si="6"/>
        <v>-6</v>
      </c>
      <c r="G435" s="27">
        <v>23</v>
      </c>
      <c r="H435" s="11">
        <f t="shared" si="7"/>
        <v>-2</v>
      </c>
      <c r="I435" s="11">
        <v>20</v>
      </c>
    </row>
    <row r="436" spans="1:9" x14ac:dyDescent="0.35">
      <c r="A436" s="171">
        <v>44359</v>
      </c>
      <c r="B436" s="27">
        <v>133</v>
      </c>
      <c r="C436" s="11">
        <f t="shared" si="8"/>
        <v>-3</v>
      </c>
      <c r="D436" s="162">
        <f t="shared" si="5"/>
        <v>161.875</v>
      </c>
      <c r="E436" s="27">
        <v>48</v>
      </c>
      <c r="F436" s="11">
        <f t="shared" si="6"/>
        <v>1</v>
      </c>
      <c r="G436" s="27">
        <v>27</v>
      </c>
      <c r="H436" s="11">
        <f t="shared" si="7"/>
        <v>4</v>
      </c>
      <c r="I436" s="11">
        <v>8</v>
      </c>
    </row>
    <row r="437" spans="1:9" x14ac:dyDescent="0.35">
      <c r="A437" s="171">
        <v>44360</v>
      </c>
      <c r="B437" s="27">
        <v>138</v>
      </c>
      <c r="C437" s="11">
        <f t="shared" si="8"/>
        <v>5</v>
      </c>
      <c r="D437" s="162">
        <f t="shared" si="5"/>
        <v>156.875</v>
      </c>
      <c r="E437" s="27">
        <v>43</v>
      </c>
      <c r="F437" s="11">
        <f t="shared" si="6"/>
        <v>-5</v>
      </c>
      <c r="G437" s="27">
        <v>23</v>
      </c>
      <c r="H437" s="11">
        <f t="shared" si="7"/>
        <v>-4</v>
      </c>
      <c r="I437" s="11">
        <v>17</v>
      </c>
    </row>
    <row r="438" spans="1:9" x14ac:dyDescent="0.35">
      <c r="A438" s="171">
        <v>44361</v>
      </c>
      <c r="B438" s="27">
        <v>124</v>
      </c>
      <c r="C438" s="11">
        <f t="shared" si="8"/>
        <v>-14</v>
      </c>
      <c r="D438" s="162">
        <f t="shared" si="5"/>
        <v>149.75</v>
      </c>
      <c r="E438" s="27">
        <v>43</v>
      </c>
      <c r="F438" s="11">
        <f t="shared" si="6"/>
        <v>0</v>
      </c>
      <c r="G438" s="27">
        <v>26</v>
      </c>
      <c r="H438" s="11">
        <f t="shared" si="7"/>
        <v>3</v>
      </c>
      <c r="I438" s="11">
        <v>7</v>
      </c>
    </row>
    <row r="439" spans="1:9" x14ac:dyDescent="0.35">
      <c r="A439" s="171">
        <v>44362</v>
      </c>
      <c r="B439" s="154">
        <v>115</v>
      </c>
      <c r="C439" s="11">
        <f t="shared" si="8"/>
        <v>-9</v>
      </c>
      <c r="D439" s="162">
        <f t="shared" si="5"/>
        <v>142.5</v>
      </c>
      <c r="E439" s="27">
        <v>40</v>
      </c>
      <c r="F439" s="11">
        <f t="shared" si="6"/>
        <v>-3</v>
      </c>
      <c r="G439" s="27">
        <v>22</v>
      </c>
      <c r="H439" s="11">
        <f t="shared" si="7"/>
        <v>-4</v>
      </c>
      <c r="I439" s="11">
        <v>12</v>
      </c>
    </row>
    <row r="440" spans="1:9" x14ac:dyDescent="0.35">
      <c r="A440" s="171">
        <v>44363</v>
      </c>
      <c r="B440" s="27">
        <v>115</v>
      </c>
      <c r="C440" s="11">
        <f t="shared" si="8"/>
        <v>0</v>
      </c>
      <c r="D440" s="162">
        <f t="shared" si="5"/>
        <v>135.25</v>
      </c>
      <c r="E440" s="27">
        <v>34</v>
      </c>
      <c r="F440" s="11">
        <f t="shared" si="6"/>
        <v>-6</v>
      </c>
      <c r="G440" s="27">
        <v>18</v>
      </c>
      <c r="H440" s="11">
        <f t="shared" si="7"/>
        <v>-4</v>
      </c>
      <c r="I440" s="11">
        <v>14</v>
      </c>
    </row>
    <row r="441" spans="1:9" x14ac:dyDescent="0.35">
      <c r="A441" s="171">
        <v>44364</v>
      </c>
      <c r="B441" s="27">
        <v>110</v>
      </c>
      <c r="C441" s="11">
        <f t="shared" si="8"/>
        <v>-5</v>
      </c>
      <c r="D441" s="162">
        <f t="shared" si="5"/>
        <v>127.625</v>
      </c>
      <c r="E441" s="27">
        <v>32</v>
      </c>
      <c r="F441" s="11">
        <f t="shared" si="6"/>
        <v>-2</v>
      </c>
      <c r="G441" s="27">
        <v>19</v>
      </c>
      <c r="H441" s="11">
        <f t="shared" si="7"/>
        <v>1</v>
      </c>
      <c r="I441" s="11">
        <v>16</v>
      </c>
    </row>
    <row r="442" spans="1:9" x14ac:dyDescent="0.35">
      <c r="A442" s="171">
        <v>44365</v>
      </c>
      <c r="B442" s="27">
        <v>107</v>
      </c>
      <c r="C442" s="11">
        <f t="shared" si="8"/>
        <v>-3</v>
      </c>
      <c r="D442" s="162">
        <f t="shared" si="5"/>
        <v>122.25</v>
      </c>
      <c r="E442" s="27">
        <v>32</v>
      </c>
      <c r="F442" s="11">
        <f t="shared" si="6"/>
        <v>0</v>
      </c>
      <c r="G442" s="27">
        <v>19</v>
      </c>
      <c r="H442" s="11">
        <f t="shared" si="7"/>
        <v>0</v>
      </c>
      <c r="I442" s="11">
        <v>13</v>
      </c>
    </row>
    <row r="443" spans="1:9" x14ac:dyDescent="0.35">
      <c r="A443" s="171">
        <v>44366</v>
      </c>
      <c r="B443" s="27">
        <v>108</v>
      </c>
      <c r="C443" s="11">
        <f t="shared" si="8"/>
        <v>1</v>
      </c>
      <c r="D443" s="162">
        <f t="shared" si="5"/>
        <v>118.75</v>
      </c>
      <c r="E443" s="27">
        <v>34</v>
      </c>
      <c r="F443" s="11">
        <f t="shared" si="6"/>
        <v>2</v>
      </c>
      <c r="G443" s="27">
        <v>19</v>
      </c>
      <c r="H443" s="11">
        <f t="shared" si="7"/>
        <v>0</v>
      </c>
      <c r="I443" s="11">
        <v>15</v>
      </c>
    </row>
    <row r="444" spans="1:9" x14ac:dyDescent="0.35">
      <c r="A444" s="171">
        <v>44367</v>
      </c>
      <c r="B444" s="27">
        <v>100</v>
      </c>
      <c r="C444" s="11">
        <f t="shared" si="8"/>
        <v>-8</v>
      </c>
      <c r="D444" s="162">
        <f t="shared" si="5"/>
        <v>114.625</v>
      </c>
      <c r="E444" s="27">
        <v>33</v>
      </c>
      <c r="F444" s="11">
        <f t="shared" si="6"/>
        <v>-1</v>
      </c>
      <c r="G444" s="27">
        <v>15</v>
      </c>
      <c r="H444" s="11">
        <f t="shared" si="7"/>
        <v>-4</v>
      </c>
      <c r="I444" s="11">
        <v>12</v>
      </c>
    </row>
    <row r="445" spans="1:9" x14ac:dyDescent="0.35">
      <c r="A445" s="171">
        <v>44368</v>
      </c>
      <c r="B445" s="27">
        <v>103</v>
      </c>
      <c r="C445" s="11">
        <f t="shared" si="8"/>
        <v>3</v>
      </c>
      <c r="D445" s="162">
        <f t="shared" si="5"/>
        <v>110.25</v>
      </c>
      <c r="E445" s="27">
        <v>35</v>
      </c>
      <c r="F445" s="11">
        <f t="shared" si="6"/>
        <v>2</v>
      </c>
      <c r="G445" s="27">
        <v>17</v>
      </c>
      <c r="H445" s="11">
        <f t="shared" si="7"/>
        <v>2</v>
      </c>
      <c r="I445" s="11">
        <v>11</v>
      </c>
    </row>
    <row r="446" spans="1:9" x14ac:dyDescent="0.35">
      <c r="A446" s="171">
        <v>44369</v>
      </c>
      <c r="B446" s="27">
        <v>94</v>
      </c>
      <c r="C446" s="11">
        <f t="shared" si="8"/>
        <v>-9</v>
      </c>
      <c r="D446" s="162">
        <f t="shared" si="5"/>
        <v>106.5</v>
      </c>
      <c r="E446" s="27">
        <v>30</v>
      </c>
      <c r="F446" s="11">
        <f t="shared" si="6"/>
        <v>-5</v>
      </c>
      <c r="G446" s="27">
        <v>15</v>
      </c>
      <c r="H446" s="11">
        <f t="shared" si="7"/>
        <v>-2</v>
      </c>
      <c r="I446" s="11">
        <v>18</v>
      </c>
    </row>
    <row r="447" spans="1:9" x14ac:dyDescent="0.35">
      <c r="A447" s="171">
        <v>44370</v>
      </c>
      <c r="B447" s="27">
        <v>96</v>
      </c>
      <c r="C447" s="11">
        <f t="shared" si="8"/>
        <v>2</v>
      </c>
      <c r="D447" s="162">
        <f t="shared" si="5"/>
        <v>104.125</v>
      </c>
      <c r="E447" s="27">
        <v>29</v>
      </c>
      <c r="F447" s="11">
        <f t="shared" si="6"/>
        <v>-1</v>
      </c>
      <c r="G447" s="27">
        <v>15</v>
      </c>
      <c r="H447" s="11">
        <f t="shared" si="7"/>
        <v>0</v>
      </c>
      <c r="I447" s="154">
        <v>11</v>
      </c>
    </row>
    <row r="448" spans="1:9" x14ac:dyDescent="0.35">
      <c r="A448" s="171">
        <v>44371</v>
      </c>
      <c r="B448" s="27">
        <v>99</v>
      </c>
      <c r="C448" s="11">
        <f t="shared" si="8"/>
        <v>3</v>
      </c>
      <c r="D448" s="162">
        <f t="shared" si="5"/>
        <v>102.125</v>
      </c>
      <c r="E448" s="27">
        <v>31</v>
      </c>
      <c r="F448" s="11">
        <f t="shared" si="6"/>
        <v>2</v>
      </c>
      <c r="G448" s="27">
        <v>11</v>
      </c>
      <c r="H448" s="11">
        <f t="shared" si="7"/>
        <v>-4</v>
      </c>
      <c r="I448" s="154">
        <v>13</v>
      </c>
    </row>
    <row r="449" spans="1:9" x14ac:dyDescent="0.35">
      <c r="A449" s="171">
        <v>44372</v>
      </c>
      <c r="B449" s="27">
        <v>99</v>
      </c>
      <c r="C449" s="11">
        <f t="shared" si="8"/>
        <v>0</v>
      </c>
      <c r="D449" s="162">
        <f t="shared" si="5"/>
        <v>100.75</v>
      </c>
      <c r="E449" s="27">
        <v>25</v>
      </c>
      <c r="F449" s="11">
        <f t="shared" si="6"/>
        <v>-6</v>
      </c>
      <c r="G449" s="27">
        <v>11</v>
      </c>
      <c r="H449" s="11">
        <f t="shared" si="7"/>
        <v>0</v>
      </c>
      <c r="I449" s="154">
        <v>12</v>
      </c>
    </row>
    <row r="450" spans="1:9" x14ac:dyDescent="0.35">
      <c r="A450" s="171">
        <v>44373</v>
      </c>
      <c r="B450" s="27">
        <v>96</v>
      </c>
      <c r="C450" s="11">
        <f t="shared" si="8"/>
        <v>-3</v>
      </c>
      <c r="D450" s="162">
        <f t="shared" si="5"/>
        <v>99.375</v>
      </c>
      <c r="E450" s="27">
        <v>26</v>
      </c>
      <c r="F450" s="11">
        <f t="shared" si="6"/>
        <v>1</v>
      </c>
      <c r="G450" s="27">
        <v>10</v>
      </c>
      <c r="H450" s="11">
        <f t="shared" si="7"/>
        <v>-1</v>
      </c>
      <c r="I450" s="154">
        <v>12</v>
      </c>
    </row>
    <row r="451" spans="1:9" x14ac:dyDescent="0.35">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5">
      <c r="A452" s="161">
        <v>44375</v>
      </c>
      <c r="B452" s="65">
        <v>104</v>
      </c>
      <c r="C452" s="11">
        <f t="shared" si="8"/>
        <v>9</v>
      </c>
      <c r="D452" s="162">
        <f t="shared" si="5"/>
        <v>98.25</v>
      </c>
      <c r="E452" s="65">
        <v>31</v>
      </c>
      <c r="F452" s="11">
        <f t="shared" si="6"/>
        <v>0</v>
      </c>
      <c r="G452" s="65">
        <v>15</v>
      </c>
      <c r="H452" s="11">
        <f t="shared" si="7"/>
        <v>4</v>
      </c>
      <c r="I452" s="154">
        <v>15</v>
      </c>
    </row>
    <row r="453" spans="1:9" x14ac:dyDescent="0.35">
      <c r="A453" s="161">
        <v>44376</v>
      </c>
      <c r="B453" s="65">
        <v>110</v>
      </c>
      <c r="C453" s="11">
        <f t="shared" si="8"/>
        <v>6</v>
      </c>
      <c r="D453" s="162">
        <f t="shared" si="5"/>
        <v>99.125</v>
      </c>
      <c r="E453" s="65">
        <v>33</v>
      </c>
      <c r="F453" s="11">
        <f t="shared" si="6"/>
        <v>2</v>
      </c>
      <c r="G453" s="65">
        <v>15</v>
      </c>
      <c r="H453" s="11">
        <f t="shared" si="7"/>
        <v>0</v>
      </c>
      <c r="I453" s="154">
        <v>22</v>
      </c>
    </row>
    <row r="454" spans="1:9" x14ac:dyDescent="0.35">
      <c r="A454" s="161">
        <v>44377</v>
      </c>
      <c r="B454" s="27">
        <v>102</v>
      </c>
      <c r="C454" s="11">
        <f t="shared" si="8"/>
        <v>-8</v>
      </c>
      <c r="D454" s="162">
        <f t="shared" si="5"/>
        <v>100.125</v>
      </c>
      <c r="E454" s="27">
        <v>29</v>
      </c>
      <c r="F454" s="11">
        <f t="shared" si="6"/>
        <v>-4</v>
      </c>
      <c r="G454" s="27">
        <v>11</v>
      </c>
      <c r="H454" s="11">
        <f t="shared" si="7"/>
        <v>-4</v>
      </c>
      <c r="I454" s="27">
        <v>9</v>
      </c>
    </row>
    <row r="455" spans="1:9" x14ac:dyDescent="0.35">
      <c r="A455" s="161">
        <v>44378</v>
      </c>
      <c r="B455" s="27">
        <v>98</v>
      </c>
      <c r="C455" s="11">
        <f t="shared" si="8"/>
        <v>-4</v>
      </c>
      <c r="D455" s="162">
        <f t="shared" si="5"/>
        <v>100.375</v>
      </c>
      <c r="E455" s="27">
        <v>28</v>
      </c>
      <c r="F455" s="11">
        <f t="shared" si="6"/>
        <v>-1</v>
      </c>
      <c r="G455" s="27">
        <v>10</v>
      </c>
      <c r="H455" s="11">
        <f t="shared" si="7"/>
        <v>-1</v>
      </c>
      <c r="I455" s="27">
        <v>9</v>
      </c>
    </row>
    <row r="456" spans="1:9" x14ac:dyDescent="0.35">
      <c r="A456" s="161">
        <v>44379</v>
      </c>
      <c r="B456" s="27">
        <v>85</v>
      </c>
      <c r="C456" s="11">
        <f t="shared" si="8"/>
        <v>-13</v>
      </c>
      <c r="D456" s="162">
        <f t="shared" si="5"/>
        <v>98.625</v>
      </c>
      <c r="E456" s="27">
        <v>25</v>
      </c>
      <c r="F456" s="11">
        <f t="shared" si="6"/>
        <v>-3</v>
      </c>
      <c r="G456" s="27">
        <v>12</v>
      </c>
      <c r="H456" s="11">
        <f t="shared" si="7"/>
        <v>2</v>
      </c>
      <c r="I456" s="27">
        <v>8</v>
      </c>
    </row>
    <row r="457" spans="1:9" x14ac:dyDescent="0.35">
      <c r="A457" s="161">
        <v>44380</v>
      </c>
      <c r="B457" s="27">
        <v>83</v>
      </c>
      <c r="C457" s="11">
        <f t="shared" si="8"/>
        <v>-2</v>
      </c>
      <c r="D457" s="162">
        <f t="shared" ref="D457:D467" si="9">AVERAGE(B450:B457)</f>
        <v>96.625</v>
      </c>
      <c r="E457" s="27">
        <v>25</v>
      </c>
      <c r="F457" s="11">
        <f t="shared" ref="F457:F467" si="10">E457-E456</f>
        <v>0</v>
      </c>
      <c r="G457" s="27">
        <v>12</v>
      </c>
      <c r="H457" s="11">
        <f t="shared" ref="H457:H467" si="11">G457-G456</f>
        <v>0</v>
      </c>
      <c r="I457" s="27">
        <v>8</v>
      </c>
    </row>
    <row r="458" spans="1:9" x14ac:dyDescent="0.35">
      <c r="A458" s="161">
        <v>44381</v>
      </c>
      <c r="B458" s="27">
        <v>80</v>
      </c>
      <c r="C458" s="11">
        <f t="shared" si="8"/>
        <v>-3</v>
      </c>
      <c r="D458" s="162">
        <f t="shared" si="9"/>
        <v>94.625</v>
      </c>
      <c r="E458" s="27">
        <v>22</v>
      </c>
      <c r="F458" s="11">
        <f t="shared" si="10"/>
        <v>-3</v>
      </c>
      <c r="G458" s="27">
        <v>14</v>
      </c>
      <c r="H458" s="11">
        <f t="shared" si="11"/>
        <v>2</v>
      </c>
      <c r="I458" s="27">
        <v>12</v>
      </c>
    </row>
    <row r="459" spans="1:9" x14ac:dyDescent="0.35">
      <c r="A459" s="161">
        <v>44382</v>
      </c>
      <c r="B459" s="27">
        <v>81</v>
      </c>
      <c r="C459" s="11">
        <f t="shared" si="8"/>
        <v>1</v>
      </c>
      <c r="D459" s="162">
        <f t="shared" si="9"/>
        <v>92.875</v>
      </c>
      <c r="E459" s="27">
        <v>26</v>
      </c>
      <c r="F459" s="11">
        <f t="shared" si="10"/>
        <v>4</v>
      </c>
      <c r="G459" s="27">
        <v>13</v>
      </c>
      <c r="H459" s="11">
        <f t="shared" si="11"/>
        <v>-1</v>
      </c>
      <c r="I459" s="27">
        <v>6</v>
      </c>
    </row>
    <row r="460" spans="1:9" x14ac:dyDescent="0.35">
      <c r="A460" s="161">
        <v>44383</v>
      </c>
      <c r="B460" s="27">
        <v>85</v>
      </c>
      <c r="C460" s="11">
        <f t="shared" si="8"/>
        <v>4</v>
      </c>
      <c r="D460" s="162">
        <f t="shared" si="9"/>
        <v>90.5</v>
      </c>
      <c r="E460" s="27">
        <v>25</v>
      </c>
      <c r="F460" s="11">
        <f t="shared" si="10"/>
        <v>-1</v>
      </c>
      <c r="G460" s="27">
        <v>10</v>
      </c>
      <c r="H460" s="11">
        <f t="shared" si="11"/>
        <v>-3</v>
      </c>
      <c r="I460" s="5">
        <v>15</v>
      </c>
    </row>
    <row r="461" spans="1:9" x14ac:dyDescent="0.35">
      <c r="A461" s="161">
        <v>44384</v>
      </c>
      <c r="B461" s="27">
        <v>89</v>
      </c>
      <c r="C461" s="11">
        <f t="shared" si="8"/>
        <v>4</v>
      </c>
      <c r="D461" s="162">
        <f t="shared" si="9"/>
        <v>87.875</v>
      </c>
      <c r="E461" s="27">
        <v>28</v>
      </c>
      <c r="F461" s="11">
        <f t="shared" si="10"/>
        <v>3</v>
      </c>
      <c r="G461" s="27">
        <v>9</v>
      </c>
      <c r="H461" s="11">
        <f t="shared" si="11"/>
        <v>-1</v>
      </c>
      <c r="I461" s="154">
        <v>14</v>
      </c>
    </row>
    <row r="462" spans="1:9" x14ac:dyDescent="0.35">
      <c r="A462" s="161">
        <v>44385</v>
      </c>
      <c r="B462" s="27">
        <v>87</v>
      </c>
      <c r="C462" s="11">
        <f t="shared" si="8"/>
        <v>-2</v>
      </c>
      <c r="D462" s="162">
        <f t="shared" si="9"/>
        <v>86</v>
      </c>
      <c r="E462" s="27">
        <v>25</v>
      </c>
      <c r="F462" s="11">
        <f t="shared" si="10"/>
        <v>-3</v>
      </c>
      <c r="G462" s="27">
        <v>11</v>
      </c>
      <c r="H462" s="11">
        <f t="shared" si="11"/>
        <v>2</v>
      </c>
      <c r="I462" s="154">
        <v>13</v>
      </c>
    </row>
    <row r="463" spans="1:9" x14ac:dyDescent="0.35">
      <c r="A463" s="161">
        <v>44386</v>
      </c>
      <c r="B463" s="27">
        <v>88</v>
      </c>
      <c r="C463" s="11">
        <f t="shared" si="8"/>
        <v>1</v>
      </c>
      <c r="D463" s="162">
        <f t="shared" si="9"/>
        <v>84.75</v>
      </c>
      <c r="E463" s="27">
        <v>29</v>
      </c>
      <c r="F463" s="11">
        <f t="shared" si="10"/>
        <v>4</v>
      </c>
      <c r="G463" s="27">
        <v>11</v>
      </c>
      <c r="H463" s="11">
        <f t="shared" si="11"/>
        <v>0</v>
      </c>
      <c r="I463" s="154">
        <v>23</v>
      </c>
    </row>
    <row r="464" spans="1:9" x14ac:dyDescent="0.35">
      <c r="A464" s="161">
        <v>44387</v>
      </c>
      <c r="B464" s="27">
        <v>91</v>
      </c>
      <c r="C464" s="11">
        <f t="shared" si="8"/>
        <v>3</v>
      </c>
      <c r="D464" s="162">
        <f t="shared" si="9"/>
        <v>85.5</v>
      </c>
      <c r="E464" s="27">
        <v>30</v>
      </c>
      <c r="F464" s="11">
        <f t="shared" si="10"/>
        <v>1</v>
      </c>
      <c r="G464" s="27">
        <v>11</v>
      </c>
      <c r="H464" s="11">
        <f t="shared" si="11"/>
        <v>0</v>
      </c>
      <c r="I464" s="154">
        <v>17</v>
      </c>
    </row>
    <row r="465" spans="1:9" x14ac:dyDescent="0.35">
      <c r="A465" s="161">
        <v>44388</v>
      </c>
      <c r="B465" s="27">
        <v>101</v>
      </c>
      <c r="C465" s="11">
        <f t="shared" si="8"/>
        <v>10</v>
      </c>
      <c r="D465" s="162">
        <f t="shared" si="9"/>
        <v>87.75</v>
      </c>
      <c r="E465" s="27">
        <v>35</v>
      </c>
      <c r="F465" s="11">
        <f t="shared" si="10"/>
        <v>5</v>
      </c>
      <c r="G465" s="27">
        <v>12</v>
      </c>
      <c r="H465" s="11">
        <f t="shared" si="11"/>
        <v>1</v>
      </c>
      <c r="I465" s="154">
        <v>18</v>
      </c>
    </row>
    <row r="466" spans="1:9" x14ac:dyDescent="0.35">
      <c r="A466" s="161">
        <v>44389</v>
      </c>
      <c r="B466" s="27">
        <v>96</v>
      </c>
      <c r="C466" s="11">
        <f t="shared" si="8"/>
        <v>-5</v>
      </c>
      <c r="D466" s="162">
        <f t="shared" si="9"/>
        <v>89.75</v>
      </c>
      <c r="E466" s="27">
        <v>35</v>
      </c>
      <c r="F466" s="11">
        <f t="shared" si="10"/>
        <v>0</v>
      </c>
      <c r="G466" s="27">
        <v>13</v>
      </c>
      <c r="H466" s="11">
        <f t="shared" si="11"/>
        <v>1</v>
      </c>
      <c r="I466" s="154">
        <v>7</v>
      </c>
    </row>
    <row r="467" spans="1:9" x14ac:dyDescent="0.35">
      <c r="A467" s="161">
        <v>44390</v>
      </c>
      <c r="B467" s="27">
        <v>102</v>
      </c>
      <c r="C467" s="11">
        <f t="shared" si="8"/>
        <v>6</v>
      </c>
      <c r="D467" s="162">
        <f t="shared" si="9"/>
        <v>92.375</v>
      </c>
      <c r="E467" s="27">
        <v>37</v>
      </c>
      <c r="F467" s="11">
        <f t="shared" si="10"/>
        <v>2</v>
      </c>
      <c r="G467" s="27">
        <v>17</v>
      </c>
      <c r="H467" s="11">
        <f t="shared" si="11"/>
        <v>4</v>
      </c>
      <c r="I467" s="154">
        <v>16</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80" zoomScaleNormal="80" workbookViewId="0">
      <pane ySplit="1" topLeftCell="A346" activePane="bottomLeft" state="frozen"/>
      <selection activeCell="F21" sqref="F21:G34"/>
      <selection pane="bottomLeft" activeCell="B397" sqref="B397"/>
    </sheetView>
  </sheetViews>
  <sheetFormatPr defaultColWidth="9.1796875" defaultRowHeight="14.5" x14ac:dyDescent="0.35"/>
  <cols>
    <col min="1" max="1" width="10.81640625" style="28" bestFit="1" customWidth="1"/>
    <col min="2" max="2" width="44.1796875" style="27" bestFit="1" customWidth="1"/>
    <col min="3" max="3" width="8.54296875" style="27" bestFit="1" customWidth="1"/>
    <col min="4" max="4" width="23.81640625" style="27" bestFit="1" customWidth="1"/>
    <col min="5" max="16384" width="9.1796875" style="27"/>
  </cols>
  <sheetData>
    <row r="1" spans="1:4" s="29" customFormat="1" x14ac:dyDescent="0.35">
      <c r="A1" s="4" t="s">
        <v>38</v>
      </c>
      <c r="B1" s="29" t="s">
        <v>242</v>
      </c>
      <c r="C1" s="29" t="s">
        <v>572</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79"/>
      <c r="B392" s="130"/>
      <c r="C392" s="130"/>
      <c r="D392" s="130"/>
    </row>
    <row r="393" spans="1:4" x14ac:dyDescent="0.35">
      <c r="A393" s="179"/>
      <c r="B393" s="130"/>
      <c r="C393" s="130"/>
      <c r="D393" s="130"/>
    </row>
    <row r="394" spans="1:4" x14ac:dyDescent="0.35">
      <c r="A394" s="179"/>
      <c r="B394" s="130"/>
      <c r="C394" s="130"/>
      <c r="D394" s="130"/>
    </row>
    <row r="395" spans="1:4" x14ac:dyDescent="0.35">
      <c r="A395" s="179"/>
      <c r="B395" s="130"/>
      <c r="C395" s="130"/>
      <c r="D395" s="130"/>
    </row>
    <row r="396" spans="1:4" x14ac:dyDescent="0.35">
      <c r="A396" s="179"/>
      <c r="B396" s="130"/>
      <c r="C396" s="130"/>
      <c r="D396" s="130"/>
    </row>
    <row r="397" spans="1:4" x14ac:dyDescent="0.35">
      <c r="A397" s="179"/>
      <c r="B397" s="130"/>
      <c r="C397" s="130"/>
      <c r="D397" s="130"/>
    </row>
    <row r="398" spans="1:4" x14ac:dyDescent="0.35">
      <c r="A398" s="179"/>
      <c r="B398" s="130"/>
      <c r="C398" s="130"/>
      <c r="D398" s="130"/>
    </row>
    <row r="399" spans="1:4" x14ac:dyDescent="0.35">
      <c r="A399" s="179"/>
      <c r="B399" s="130"/>
      <c r="C399" s="130"/>
      <c r="D399" s="130"/>
    </row>
    <row r="400" spans="1:4" x14ac:dyDescent="0.35">
      <c r="A400" s="179"/>
      <c r="B400" s="130"/>
      <c r="C400" s="130"/>
      <c r="D400" s="130"/>
    </row>
    <row r="401" spans="1:4" x14ac:dyDescent="0.35">
      <c r="A401" s="179"/>
      <c r="B401" s="130"/>
      <c r="C401" s="130"/>
      <c r="D401" s="130"/>
    </row>
    <row r="402" spans="1:4" x14ac:dyDescent="0.35">
      <c r="A402" s="179"/>
      <c r="B402" s="130"/>
      <c r="C402" s="130"/>
      <c r="D402" s="130"/>
    </row>
    <row r="403" spans="1:4" x14ac:dyDescent="0.35">
      <c r="A403" s="179"/>
      <c r="B403" s="130"/>
      <c r="C403" s="130"/>
      <c r="D403" s="130"/>
    </row>
    <row r="404" spans="1:4" x14ac:dyDescent="0.35">
      <c r="A404" s="179"/>
      <c r="B404" s="130"/>
      <c r="C404" s="130"/>
      <c r="D404" s="130"/>
    </row>
    <row r="405" spans="1:4" x14ac:dyDescent="0.35">
      <c r="A405" s="179"/>
      <c r="B405" s="130"/>
      <c r="C405" s="130"/>
      <c r="D405" s="130"/>
    </row>
    <row r="406" spans="1:4" x14ac:dyDescent="0.35">
      <c r="A406" s="179"/>
      <c r="B406" s="130"/>
      <c r="C406" s="130"/>
      <c r="D406" s="130"/>
    </row>
    <row r="407" spans="1:4" x14ac:dyDescent="0.35">
      <c r="A407" s="179"/>
      <c r="B407" s="130"/>
      <c r="C407" s="130"/>
      <c r="D407" s="130"/>
    </row>
    <row r="408" spans="1:4" x14ac:dyDescent="0.35">
      <c r="A408" s="179"/>
      <c r="B408" s="130"/>
      <c r="C408" s="130"/>
      <c r="D408" s="130"/>
    </row>
    <row r="409" spans="1:4" x14ac:dyDescent="0.35">
      <c r="A409" s="179"/>
      <c r="B409" s="130"/>
      <c r="C409" s="130"/>
      <c r="D409" s="130"/>
    </row>
    <row r="410" spans="1:4" x14ac:dyDescent="0.35">
      <c r="A410" s="179"/>
      <c r="B410" s="130"/>
      <c r="C410" s="130"/>
      <c r="D410" s="130"/>
    </row>
    <row r="411" spans="1:4" x14ac:dyDescent="0.35">
      <c r="A411" s="179"/>
      <c r="B411" s="130"/>
      <c r="C411" s="130"/>
      <c r="D411" s="130"/>
    </row>
    <row r="412" spans="1:4" x14ac:dyDescent="0.35">
      <c r="A412" s="179"/>
      <c r="B412" s="130"/>
      <c r="C412" s="130"/>
      <c r="D412" s="130"/>
    </row>
    <row r="413" spans="1:4" x14ac:dyDescent="0.35">
      <c r="A413" s="179"/>
      <c r="B413" s="130"/>
      <c r="C413" s="130"/>
      <c r="D413" s="130"/>
    </row>
    <row r="414" spans="1:4" x14ac:dyDescent="0.35">
      <c r="A414" s="179"/>
      <c r="B414" s="130"/>
      <c r="C414" s="130"/>
      <c r="D414" s="130"/>
    </row>
    <row r="415" spans="1:4" x14ac:dyDescent="0.35">
      <c r="A415" s="179"/>
      <c r="B415" s="130"/>
      <c r="C415" s="130"/>
      <c r="D415" s="130"/>
    </row>
    <row r="416" spans="1:4" x14ac:dyDescent="0.35">
      <c r="A416" s="179"/>
      <c r="B416" s="130"/>
      <c r="C416" s="130"/>
      <c r="D416" s="130"/>
    </row>
    <row r="417" spans="1:4" x14ac:dyDescent="0.35">
      <c r="A417" s="179"/>
      <c r="B417" s="130"/>
      <c r="C417" s="130"/>
      <c r="D417" s="130"/>
    </row>
    <row r="418" spans="1:4" x14ac:dyDescent="0.35">
      <c r="A418" s="179"/>
      <c r="B418" s="130"/>
      <c r="C418" s="130"/>
      <c r="D418" s="130"/>
    </row>
    <row r="419" spans="1:4" x14ac:dyDescent="0.35">
      <c r="A419" s="179"/>
      <c r="B419" s="130"/>
      <c r="C419" s="130"/>
      <c r="D419" s="130"/>
    </row>
    <row r="420" spans="1:4" x14ac:dyDescent="0.35">
      <c r="A420" s="179"/>
      <c r="B420" s="130"/>
      <c r="C420" s="130"/>
      <c r="D420" s="130"/>
    </row>
    <row r="421" spans="1:4" x14ac:dyDescent="0.35">
      <c r="A421" s="179"/>
      <c r="B421" s="130"/>
      <c r="C421" s="130"/>
      <c r="D421" s="130"/>
    </row>
    <row r="422" spans="1:4" x14ac:dyDescent="0.35">
      <c r="A422" s="179"/>
      <c r="B422" s="130"/>
      <c r="C422" s="130"/>
      <c r="D422" s="130"/>
    </row>
    <row r="423" spans="1:4" x14ac:dyDescent="0.35">
      <c r="A423" s="179"/>
      <c r="B423" s="130"/>
      <c r="C423" s="130"/>
      <c r="D423" s="130"/>
    </row>
    <row r="424" spans="1:4" x14ac:dyDescent="0.35">
      <c r="A424" s="179"/>
      <c r="B424" s="130"/>
      <c r="C424" s="130"/>
      <c r="D424" s="130"/>
    </row>
    <row r="425" spans="1:4" x14ac:dyDescent="0.35">
      <c r="A425" s="179"/>
      <c r="B425" s="130"/>
      <c r="C425" s="130"/>
      <c r="D425" s="130"/>
    </row>
    <row r="426" spans="1:4" x14ac:dyDescent="0.35">
      <c r="A426" s="179"/>
      <c r="B426" s="130"/>
      <c r="C426" s="130"/>
      <c r="D426" s="130"/>
    </row>
    <row r="427" spans="1:4" x14ac:dyDescent="0.35">
      <c r="A427" s="179"/>
      <c r="B427" s="130"/>
      <c r="C427" s="130"/>
      <c r="D427" s="130"/>
    </row>
    <row r="428" spans="1:4" x14ac:dyDescent="0.35">
      <c r="A428" s="179"/>
      <c r="B428" s="130"/>
      <c r="C428" s="130"/>
      <c r="D428" s="130"/>
    </row>
    <row r="429" spans="1:4" x14ac:dyDescent="0.35">
      <c r="A429" s="179"/>
      <c r="B429" s="130"/>
      <c r="C429" s="130"/>
      <c r="D429" s="130"/>
    </row>
    <row r="430" spans="1:4" x14ac:dyDescent="0.35">
      <c r="A430" s="179"/>
      <c r="B430" s="130"/>
      <c r="C430" s="130"/>
      <c r="D430" s="130"/>
    </row>
    <row r="431" spans="1:4" x14ac:dyDescent="0.35">
      <c r="A431" s="179"/>
      <c r="B431" s="130"/>
      <c r="C431" s="130"/>
      <c r="D431" s="130"/>
    </row>
    <row r="432" spans="1:4" x14ac:dyDescent="0.35">
      <c r="A432" s="179"/>
      <c r="B432" s="130"/>
      <c r="C432" s="130"/>
      <c r="D432" s="130"/>
    </row>
    <row r="433" spans="1:4" x14ac:dyDescent="0.35">
      <c r="A433" s="179"/>
      <c r="B433" s="130"/>
      <c r="C433" s="130"/>
      <c r="D433" s="130"/>
    </row>
    <row r="434" spans="1:4" x14ac:dyDescent="0.35">
      <c r="A434" s="179"/>
      <c r="B434" s="130"/>
      <c r="C434" s="130"/>
      <c r="D434" s="130"/>
    </row>
    <row r="435" spans="1:4" x14ac:dyDescent="0.35">
      <c r="A435" s="179"/>
      <c r="B435" s="130"/>
      <c r="C435" s="130"/>
      <c r="D435" s="130"/>
    </row>
    <row r="436" spans="1:4" x14ac:dyDescent="0.35">
      <c r="A436" s="179"/>
      <c r="B436" s="130"/>
      <c r="C436" s="130"/>
      <c r="D436" s="130"/>
    </row>
    <row r="437" spans="1:4" x14ac:dyDescent="0.35">
      <c r="A437" s="179"/>
      <c r="B437" s="130"/>
      <c r="C437" s="130"/>
      <c r="D437" s="130"/>
    </row>
    <row r="438" spans="1:4" x14ac:dyDescent="0.35">
      <c r="A438" s="179"/>
      <c r="B438" s="130"/>
      <c r="C438" s="130"/>
      <c r="D438" s="130"/>
    </row>
    <row r="439" spans="1:4" x14ac:dyDescent="0.35">
      <c r="A439" s="179"/>
      <c r="B439" s="130"/>
      <c r="C439" s="130"/>
      <c r="D439" s="130"/>
    </row>
    <row r="440" spans="1:4" x14ac:dyDescent="0.35">
      <c r="A440" s="179"/>
      <c r="B440" s="130"/>
      <c r="C440" s="130"/>
      <c r="D440" s="130"/>
    </row>
    <row r="441" spans="1:4" x14ac:dyDescent="0.35">
      <c r="A441" s="179"/>
      <c r="B441" s="130"/>
      <c r="C441" s="130"/>
      <c r="D441" s="130"/>
    </row>
    <row r="442" spans="1:4" x14ac:dyDescent="0.35">
      <c r="A442" s="179"/>
      <c r="B442" s="130"/>
      <c r="C442" s="130"/>
      <c r="D442" s="130"/>
    </row>
    <row r="443" spans="1:4" x14ac:dyDescent="0.35">
      <c r="A443" s="179"/>
      <c r="B443" s="130"/>
      <c r="C443" s="130"/>
      <c r="D443" s="130"/>
    </row>
    <row r="444" spans="1:4" x14ac:dyDescent="0.35">
      <c r="A444" s="179"/>
      <c r="B444" s="130"/>
      <c r="C444" s="130"/>
      <c r="D444" s="130"/>
    </row>
    <row r="445" spans="1:4" x14ac:dyDescent="0.35">
      <c r="A445" s="179"/>
      <c r="B445" s="130"/>
      <c r="C445" s="130"/>
      <c r="D445" s="130"/>
    </row>
    <row r="446" spans="1:4" x14ac:dyDescent="0.35">
      <c r="A446" s="179"/>
      <c r="B446" s="130"/>
      <c r="C446" s="130"/>
      <c r="D446" s="130"/>
    </row>
    <row r="447" spans="1:4" x14ac:dyDescent="0.35">
      <c r="A447" s="179"/>
      <c r="B447" s="130"/>
      <c r="C447" s="130"/>
      <c r="D447" s="130"/>
    </row>
    <row r="448" spans="1:4" x14ac:dyDescent="0.35">
      <c r="A448" s="179"/>
      <c r="B448" s="130"/>
      <c r="C448" s="130"/>
      <c r="D448" s="130"/>
    </row>
    <row r="449" spans="1:4" x14ac:dyDescent="0.35">
      <c r="A449" s="179"/>
      <c r="B449" s="130"/>
      <c r="C449" s="130"/>
      <c r="D449" s="130"/>
    </row>
    <row r="450" spans="1:4" x14ac:dyDescent="0.35">
      <c r="A450" s="179"/>
      <c r="B450" s="130"/>
      <c r="C450" s="130"/>
      <c r="D450" s="130"/>
    </row>
    <row r="451" spans="1:4" x14ac:dyDescent="0.35">
      <c r="A451" s="179"/>
      <c r="B451" s="130"/>
      <c r="C451" s="130"/>
      <c r="D451" s="130"/>
    </row>
    <row r="452" spans="1:4" x14ac:dyDescent="0.35">
      <c r="A452" s="179"/>
      <c r="B452" s="130"/>
      <c r="C452" s="130"/>
      <c r="D452" s="130"/>
    </row>
    <row r="453" spans="1:4" x14ac:dyDescent="0.35">
      <c r="A453" s="179"/>
      <c r="B453" s="130"/>
      <c r="C453" s="130"/>
      <c r="D453" s="130"/>
    </row>
    <row r="454" spans="1:4" x14ac:dyDescent="0.35">
      <c r="A454" s="179"/>
      <c r="B454" s="130"/>
      <c r="C454" s="130"/>
      <c r="D454" s="130"/>
    </row>
    <row r="455" spans="1:4" x14ac:dyDescent="0.35">
      <c r="A455" s="179"/>
      <c r="B455" s="130"/>
      <c r="C455" s="130"/>
      <c r="D455" s="130"/>
    </row>
    <row r="456" spans="1:4" x14ac:dyDescent="0.35">
      <c r="A456" s="179"/>
      <c r="B456" s="130"/>
      <c r="C456" s="130"/>
      <c r="D456" s="130"/>
    </row>
    <row r="457" spans="1:4" x14ac:dyDescent="0.35">
      <c r="A457" s="179"/>
      <c r="B457" s="130"/>
      <c r="C457" s="130"/>
      <c r="D457" s="130"/>
    </row>
    <row r="458" spans="1:4" x14ac:dyDescent="0.35">
      <c r="A458" s="179"/>
      <c r="B458" s="130"/>
      <c r="C458" s="130"/>
      <c r="D458" s="130"/>
    </row>
    <row r="459" spans="1:4" x14ac:dyDescent="0.35">
      <c r="A459" s="179"/>
      <c r="B459" s="130"/>
      <c r="C459" s="130"/>
      <c r="D459" s="130"/>
    </row>
    <row r="460" spans="1:4" x14ac:dyDescent="0.35">
      <c r="A460" s="179"/>
      <c r="B460" s="130"/>
      <c r="C460" s="130"/>
      <c r="D460" s="130"/>
    </row>
    <row r="461" spans="1:4" x14ac:dyDescent="0.35">
      <c r="A461" s="179"/>
      <c r="B461" s="130"/>
      <c r="C461" s="130"/>
      <c r="D461" s="130"/>
    </row>
    <row r="462" spans="1:4" x14ac:dyDescent="0.35">
      <c r="A462" s="179"/>
      <c r="B462" s="130"/>
      <c r="C462" s="130"/>
      <c r="D462" s="130"/>
    </row>
    <row r="463" spans="1:4" x14ac:dyDescent="0.35">
      <c r="A463" s="179"/>
      <c r="B463" s="130"/>
      <c r="C463" s="130"/>
      <c r="D463" s="130"/>
    </row>
    <row r="464" spans="1:4" x14ac:dyDescent="0.35">
      <c r="A464" s="179"/>
      <c r="B464" s="130"/>
      <c r="C464" s="130"/>
      <c r="D464" s="130"/>
    </row>
    <row r="465" spans="1:4" x14ac:dyDescent="0.35">
      <c r="A465" s="179"/>
      <c r="B465" s="130"/>
      <c r="C465" s="130"/>
      <c r="D465" s="130"/>
    </row>
    <row r="466" spans="1:4" x14ac:dyDescent="0.35">
      <c r="A466" s="179"/>
      <c r="B466" s="130"/>
      <c r="C466" s="130"/>
      <c r="D466" s="130"/>
    </row>
    <row r="467" spans="1:4" x14ac:dyDescent="0.35">
      <c r="A467" s="179"/>
      <c r="B467" s="130"/>
      <c r="C467" s="130"/>
      <c r="D467" s="130"/>
    </row>
    <row r="468" spans="1:4" x14ac:dyDescent="0.35">
      <c r="A468" s="179"/>
      <c r="B468" s="130"/>
      <c r="C468" s="130"/>
      <c r="D468" s="130"/>
    </row>
    <row r="469" spans="1:4" x14ac:dyDescent="0.35">
      <c r="A469" s="179"/>
      <c r="B469" s="130"/>
      <c r="C469" s="130"/>
      <c r="D469" s="130"/>
    </row>
    <row r="470" spans="1:4" x14ac:dyDescent="0.35">
      <c r="A470" s="179"/>
      <c r="B470" s="130"/>
      <c r="C470" s="130"/>
      <c r="D470" s="130"/>
    </row>
    <row r="471" spans="1:4" x14ac:dyDescent="0.35">
      <c r="A471" s="179"/>
      <c r="B471" s="130"/>
      <c r="C471" s="130"/>
      <c r="D471" s="130"/>
    </row>
    <row r="472" spans="1:4" x14ac:dyDescent="0.35">
      <c r="A472" s="179"/>
      <c r="B472" s="130"/>
      <c r="C472" s="130"/>
      <c r="D472" s="130"/>
    </row>
    <row r="473" spans="1:4" x14ac:dyDescent="0.35">
      <c r="A473" s="179"/>
      <c r="B473" s="130"/>
      <c r="C473" s="130"/>
      <c r="D473" s="130"/>
    </row>
    <row r="474" spans="1:4" x14ac:dyDescent="0.35">
      <c r="A474" s="179"/>
      <c r="B474" s="130"/>
      <c r="C474" s="130"/>
      <c r="D474" s="130"/>
    </row>
    <row r="475" spans="1:4" x14ac:dyDescent="0.35">
      <c r="A475" s="179"/>
      <c r="B475" s="130"/>
      <c r="C475" s="130"/>
      <c r="D475" s="130"/>
    </row>
    <row r="476" spans="1:4" x14ac:dyDescent="0.35">
      <c r="A476" s="179"/>
      <c r="B476" s="130"/>
      <c r="C476" s="130"/>
      <c r="D476" s="130"/>
    </row>
    <row r="477" spans="1:4" x14ac:dyDescent="0.35">
      <c r="A477" s="179"/>
      <c r="B477" s="130"/>
      <c r="C477" s="130"/>
      <c r="D477" s="130"/>
    </row>
    <row r="478" spans="1:4" x14ac:dyDescent="0.35">
      <c r="A478" s="179"/>
      <c r="B478" s="130"/>
      <c r="C478" s="130"/>
      <c r="D478" s="130"/>
    </row>
    <row r="479" spans="1:4" x14ac:dyDescent="0.35">
      <c r="A479" s="179"/>
      <c r="B479" s="130"/>
      <c r="C479" s="130"/>
      <c r="D479" s="130"/>
    </row>
    <row r="480" spans="1:4" x14ac:dyDescent="0.35">
      <c r="A480" s="179"/>
      <c r="B480" s="130"/>
      <c r="C480" s="130"/>
      <c r="D480" s="130"/>
    </row>
    <row r="481" spans="1:4" x14ac:dyDescent="0.35">
      <c r="A481" s="179"/>
      <c r="B481" s="130"/>
      <c r="C481" s="130"/>
      <c r="D481" s="130"/>
    </row>
    <row r="482" spans="1:4" x14ac:dyDescent="0.35">
      <c r="A482" s="179"/>
      <c r="B482" s="130"/>
      <c r="C482" s="130"/>
      <c r="D482" s="130"/>
    </row>
    <row r="483" spans="1:4" x14ac:dyDescent="0.35">
      <c r="A483" s="179"/>
      <c r="B483" s="130"/>
      <c r="C483" s="130"/>
      <c r="D483" s="130"/>
    </row>
    <row r="484" spans="1:4" x14ac:dyDescent="0.35">
      <c r="A484" s="179"/>
      <c r="B484" s="130"/>
      <c r="C484" s="130"/>
      <c r="D484" s="130"/>
    </row>
    <row r="485" spans="1:4" x14ac:dyDescent="0.35">
      <c r="A485" s="179"/>
      <c r="B485" s="130"/>
      <c r="C485" s="130"/>
      <c r="D485" s="130"/>
    </row>
    <row r="486" spans="1:4" x14ac:dyDescent="0.35">
      <c r="A486" s="179"/>
      <c r="B486" s="130"/>
      <c r="C486" s="130"/>
      <c r="D486" s="130"/>
    </row>
    <row r="487" spans="1:4" x14ac:dyDescent="0.35">
      <c r="A487" s="179"/>
      <c r="B487" s="130"/>
      <c r="C487" s="130"/>
      <c r="D487" s="130"/>
    </row>
    <row r="488" spans="1:4" x14ac:dyDescent="0.35">
      <c r="A488" s="179"/>
      <c r="B488" s="130"/>
      <c r="C488" s="130"/>
      <c r="D488" s="130"/>
    </row>
    <row r="489" spans="1:4" x14ac:dyDescent="0.35">
      <c r="A489" s="179"/>
      <c r="B489" s="130"/>
      <c r="C489" s="130"/>
      <c r="D489" s="130"/>
    </row>
    <row r="490" spans="1:4" x14ac:dyDescent="0.35">
      <c r="A490" s="179"/>
      <c r="B490" s="130"/>
      <c r="C490" s="130"/>
      <c r="D490" s="130"/>
    </row>
    <row r="491" spans="1:4" x14ac:dyDescent="0.35">
      <c r="A491" s="179"/>
      <c r="B491" s="130"/>
      <c r="C491" s="130"/>
      <c r="D491" s="130"/>
    </row>
    <row r="492" spans="1:4" x14ac:dyDescent="0.35">
      <c r="A492" s="179"/>
      <c r="B492" s="130"/>
      <c r="C492" s="130"/>
      <c r="D492" s="130"/>
    </row>
    <row r="493" spans="1:4" x14ac:dyDescent="0.35">
      <c r="A493" s="179"/>
      <c r="B493" s="130"/>
      <c r="C493" s="130"/>
      <c r="D493" s="130"/>
    </row>
    <row r="494" spans="1:4" x14ac:dyDescent="0.35">
      <c r="A494" s="179"/>
      <c r="B494" s="130"/>
      <c r="C494" s="130"/>
      <c r="D494" s="130"/>
    </row>
    <row r="495" spans="1:4" x14ac:dyDescent="0.35">
      <c r="A495" s="179"/>
      <c r="B495" s="130"/>
      <c r="C495" s="130"/>
      <c r="D495" s="130"/>
    </row>
    <row r="496" spans="1:4" x14ac:dyDescent="0.35">
      <c r="A496" s="179"/>
      <c r="B496" s="130"/>
      <c r="C496" s="130"/>
      <c r="D496" s="130"/>
    </row>
    <row r="497" spans="1:4" x14ac:dyDescent="0.35">
      <c r="A497" s="179"/>
      <c r="B497" s="130"/>
      <c r="C497" s="130"/>
      <c r="D497" s="130"/>
    </row>
    <row r="498" spans="1:4" x14ac:dyDescent="0.35">
      <c r="A498" s="179"/>
      <c r="B498" s="130"/>
      <c r="C498" s="130"/>
      <c r="D498" s="130"/>
    </row>
    <row r="499" spans="1:4" x14ac:dyDescent="0.35">
      <c r="A499" s="179"/>
      <c r="B499" s="130"/>
      <c r="C499" s="130"/>
      <c r="D499" s="130"/>
    </row>
    <row r="500" spans="1:4" x14ac:dyDescent="0.35">
      <c r="A500" s="179"/>
      <c r="B500" s="130"/>
      <c r="C500" s="130"/>
      <c r="D500" s="130"/>
    </row>
    <row r="501" spans="1:4" x14ac:dyDescent="0.35">
      <c r="A501" s="179"/>
      <c r="B501" s="130"/>
      <c r="C501" s="130"/>
      <c r="D501" s="130"/>
    </row>
    <row r="502" spans="1:4" x14ac:dyDescent="0.35">
      <c r="A502" s="179"/>
      <c r="B502" s="130"/>
      <c r="C502" s="130"/>
      <c r="D502" s="130"/>
    </row>
    <row r="503" spans="1:4" x14ac:dyDescent="0.35">
      <c r="A503" s="179"/>
      <c r="B503" s="130"/>
      <c r="C503" s="130"/>
      <c r="D503" s="130"/>
    </row>
    <row r="504" spans="1:4" x14ac:dyDescent="0.35">
      <c r="A504" s="179"/>
      <c r="B504" s="130"/>
      <c r="C504" s="130"/>
      <c r="D504" s="130"/>
    </row>
    <row r="505" spans="1:4" x14ac:dyDescent="0.35">
      <c r="A505" s="179"/>
      <c r="B505" s="130"/>
      <c r="C505" s="130"/>
      <c r="D505" s="130"/>
    </row>
    <row r="506" spans="1:4" x14ac:dyDescent="0.35">
      <c r="A506" s="179"/>
      <c r="B506" s="130"/>
      <c r="C506" s="130"/>
      <c r="D506" s="130"/>
    </row>
    <row r="507" spans="1:4" x14ac:dyDescent="0.35">
      <c r="A507" s="179"/>
      <c r="B507" s="130"/>
      <c r="C507" s="130"/>
      <c r="D507" s="130"/>
    </row>
    <row r="508" spans="1:4" x14ac:dyDescent="0.35">
      <c r="A508" s="179"/>
      <c r="B508" s="130"/>
      <c r="C508" s="130"/>
      <c r="D508" s="130"/>
    </row>
    <row r="509" spans="1:4" x14ac:dyDescent="0.35">
      <c r="A509" s="179"/>
      <c r="B509" s="130"/>
      <c r="C509" s="130"/>
      <c r="D509" s="130"/>
    </row>
    <row r="510" spans="1:4" x14ac:dyDescent="0.35">
      <c r="A510" s="179"/>
      <c r="B510" s="130"/>
      <c r="C510" s="130"/>
      <c r="D510" s="130"/>
    </row>
    <row r="511" spans="1:4" x14ac:dyDescent="0.35">
      <c r="A511" s="179"/>
      <c r="B511" s="130"/>
      <c r="C511" s="130"/>
      <c r="D511" s="130"/>
    </row>
    <row r="512" spans="1:4" x14ac:dyDescent="0.35">
      <c r="A512" s="179"/>
      <c r="B512" s="130"/>
      <c r="C512" s="130"/>
      <c r="D512" s="130"/>
    </row>
    <row r="513" spans="1:4" x14ac:dyDescent="0.35">
      <c r="A513" s="179"/>
      <c r="B513" s="130"/>
      <c r="C513" s="130"/>
      <c r="D513" s="130"/>
    </row>
    <row r="514" spans="1:4" x14ac:dyDescent="0.35">
      <c r="A514" s="179"/>
      <c r="B514" s="130"/>
      <c r="C514" s="130"/>
      <c r="D514" s="130"/>
    </row>
    <row r="515" spans="1:4" x14ac:dyDescent="0.35">
      <c r="A515" s="179"/>
      <c r="B515" s="130"/>
      <c r="C515" s="130"/>
      <c r="D515" s="130"/>
    </row>
    <row r="516" spans="1:4" x14ac:dyDescent="0.35">
      <c r="A516" s="179"/>
      <c r="B516" s="130"/>
      <c r="C516" s="130"/>
      <c r="D516" s="130"/>
    </row>
    <row r="517" spans="1:4" x14ac:dyDescent="0.35">
      <c r="A517" s="179"/>
      <c r="B517" s="130"/>
      <c r="C517" s="130"/>
      <c r="D517" s="130"/>
    </row>
    <row r="518" spans="1:4" x14ac:dyDescent="0.35">
      <c r="A518" s="179"/>
      <c r="B518" s="130"/>
      <c r="C518" s="130"/>
      <c r="D518" s="130"/>
    </row>
    <row r="519" spans="1:4" x14ac:dyDescent="0.35">
      <c r="A519" s="179"/>
      <c r="B519" s="130"/>
      <c r="C519" s="130"/>
      <c r="D519" s="130"/>
    </row>
    <row r="520" spans="1:4" x14ac:dyDescent="0.35">
      <c r="A520" s="179"/>
      <c r="B520" s="130"/>
      <c r="C520" s="130"/>
      <c r="D520" s="130"/>
    </row>
    <row r="521" spans="1:4" x14ac:dyDescent="0.35">
      <c r="A521" s="179"/>
      <c r="B521" s="130"/>
      <c r="C521" s="130"/>
      <c r="D521" s="130"/>
    </row>
    <row r="522" spans="1:4" x14ac:dyDescent="0.35">
      <c r="A522" s="179"/>
      <c r="B522" s="130"/>
      <c r="C522" s="130"/>
      <c r="D522" s="130"/>
    </row>
    <row r="523" spans="1:4" x14ac:dyDescent="0.35">
      <c r="A523" s="179"/>
      <c r="B523" s="130"/>
      <c r="C523" s="130"/>
      <c r="D523" s="130"/>
    </row>
    <row r="524" spans="1:4" x14ac:dyDescent="0.35">
      <c r="A524" s="179"/>
      <c r="B524" s="130"/>
      <c r="C524" s="130"/>
      <c r="D524" s="130"/>
    </row>
    <row r="525" spans="1:4" x14ac:dyDescent="0.35">
      <c r="A525" s="179"/>
      <c r="B525" s="130"/>
      <c r="C525" s="130"/>
      <c r="D525" s="130"/>
    </row>
    <row r="526" spans="1:4" x14ac:dyDescent="0.35">
      <c r="A526" s="179"/>
      <c r="B526" s="130"/>
      <c r="C526" s="130"/>
      <c r="D526" s="130"/>
    </row>
    <row r="527" spans="1:4" x14ac:dyDescent="0.35">
      <c r="A527" s="179"/>
      <c r="B527" s="130"/>
      <c r="C527" s="130"/>
      <c r="D527" s="130"/>
    </row>
    <row r="528" spans="1:4" x14ac:dyDescent="0.35">
      <c r="A528" s="179"/>
      <c r="B528" s="130"/>
      <c r="C528" s="130"/>
      <c r="D528" s="130"/>
    </row>
    <row r="529" spans="1:4" x14ac:dyDescent="0.35">
      <c r="A529" s="179"/>
      <c r="B529" s="130"/>
      <c r="C529" s="130"/>
      <c r="D529" s="130"/>
    </row>
    <row r="530" spans="1:4" x14ac:dyDescent="0.35">
      <c r="A530" s="179"/>
      <c r="B530" s="130"/>
      <c r="C530" s="130"/>
      <c r="D530" s="130"/>
    </row>
    <row r="531" spans="1:4" x14ac:dyDescent="0.35">
      <c r="A531" s="179"/>
      <c r="B531" s="130"/>
      <c r="C531" s="130"/>
      <c r="D531" s="130"/>
    </row>
    <row r="532" spans="1:4" x14ac:dyDescent="0.35">
      <c r="A532" s="179"/>
      <c r="B532" s="130"/>
      <c r="C532" s="130"/>
      <c r="D532" s="130"/>
    </row>
    <row r="533" spans="1:4" x14ac:dyDescent="0.35">
      <c r="A533" s="179"/>
      <c r="B533" s="130"/>
      <c r="C533" s="130"/>
      <c r="D533" s="130"/>
    </row>
    <row r="534" spans="1:4" x14ac:dyDescent="0.35">
      <c r="A534" s="179"/>
      <c r="B534" s="130"/>
      <c r="C534" s="130"/>
      <c r="D534" s="130"/>
    </row>
    <row r="535" spans="1:4" x14ac:dyDescent="0.35">
      <c r="A535" s="179"/>
      <c r="B535" s="130"/>
      <c r="C535" s="130"/>
      <c r="D535" s="130"/>
    </row>
    <row r="536" spans="1:4" x14ac:dyDescent="0.35">
      <c r="A536" s="179"/>
      <c r="B536" s="130"/>
      <c r="C536" s="130"/>
      <c r="D536" s="130"/>
    </row>
    <row r="537" spans="1:4" x14ac:dyDescent="0.35">
      <c r="A537" s="179"/>
      <c r="B537" s="130"/>
      <c r="C537" s="130"/>
      <c r="D537" s="130"/>
    </row>
    <row r="538" spans="1:4" x14ac:dyDescent="0.35">
      <c r="A538" s="179"/>
      <c r="B538" s="130"/>
      <c r="C538" s="130"/>
      <c r="D538" s="130"/>
    </row>
    <row r="539" spans="1:4" x14ac:dyDescent="0.35">
      <c r="A539" s="179"/>
      <c r="B539" s="130"/>
      <c r="C539" s="130"/>
      <c r="D539" s="130"/>
    </row>
    <row r="540" spans="1:4" x14ac:dyDescent="0.35">
      <c r="A540" s="179"/>
      <c r="B540" s="130"/>
      <c r="C540" s="130"/>
      <c r="D540" s="130"/>
    </row>
    <row r="541" spans="1:4" x14ac:dyDescent="0.35">
      <c r="A541" s="179"/>
      <c r="B541" s="130"/>
      <c r="C541" s="130"/>
      <c r="D541" s="130"/>
    </row>
    <row r="542" spans="1:4" x14ac:dyDescent="0.35">
      <c r="A542" s="179"/>
      <c r="B542" s="130"/>
      <c r="C542" s="130"/>
      <c r="D542" s="130"/>
    </row>
    <row r="543" spans="1:4" x14ac:dyDescent="0.35">
      <c r="A543" s="179"/>
      <c r="B543" s="130"/>
      <c r="C543" s="130"/>
      <c r="D543" s="130"/>
    </row>
    <row r="544" spans="1:4" x14ac:dyDescent="0.35">
      <c r="A544" s="179"/>
      <c r="B544" s="130"/>
      <c r="C544" s="130"/>
      <c r="D544" s="130"/>
    </row>
    <row r="545" spans="1:4" x14ac:dyDescent="0.35">
      <c r="A545" s="179"/>
      <c r="B545" s="130"/>
      <c r="C545" s="130"/>
      <c r="D545" s="130"/>
    </row>
    <row r="546" spans="1:4" x14ac:dyDescent="0.35">
      <c r="A546" s="179"/>
      <c r="B546" s="130"/>
      <c r="C546" s="130"/>
      <c r="D546" s="130"/>
    </row>
    <row r="547" spans="1:4" x14ac:dyDescent="0.35">
      <c r="A547" s="179"/>
      <c r="B547" s="130"/>
      <c r="C547" s="130"/>
      <c r="D547" s="130"/>
    </row>
    <row r="548" spans="1:4" x14ac:dyDescent="0.35">
      <c r="A548" s="179"/>
      <c r="B548" s="130"/>
      <c r="C548" s="130"/>
      <c r="D548" s="130"/>
    </row>
    <row r="549" spans="1:4" x14ac:dyDescent="0.35">
      <c r="A549" s="179"/>
      <c r="B549" s="130"/>
      <c r="C549" s="130"/>
      <c r="D549" s="130"/>
    </row>
    <row r="550" spans="1:4" x14ac:dyDescent="0.35">
      <c r="A550" s="179"/>
      <c r="B550" s="130"/>
      <c r="C550" s="130"/>
      <c r="D550" s="130"/>
    </row>
    <row r="551" spans="1:4" x14ac:dyDescent="0.35">
      <c r="A551" s="179"/>
      <c r="B551" s="130"/>
      <c r="C551" s="130"/>
      <c r="D551" s="130"/>
    </row>
    <row r="552" spans="1:4" x14ac:dyDescent="0.35">
      <c r="A552" s="179"/>
      <c r="B552" s="130"/>
      <c r="C552" s="130"/>
      <c r="D552" s="130"/>
    </row>
    <row r="553" spans="1:4" x14ac:dyDescent="0.35">
      <c r="A553" s="179"/>
      <c r="B553" s="130"/>
      <c r="C553" s="130"/>
      <c r="D553" s="130"/>
    </row>
    <row r="554" spans="1:4" x14ac:dyDescent="0.35">
      <c r="A554" s="179"/>
      <c r="B554" s="130"/>
      <c r="C554" s="130"/>
      <c r="D554" s="130"/>
    </row>
    <row r="555" spans="1:4" x14ac:dyDescent="0.35">
      <c r="A555" s="179"/>
      <c r="B555" s="130"/>
      <c r="C555" s="130"/>
      <c r="D555" s="130"/>
    </row>
    <row r="556" spans="1:4" x14ac:dyDescent="0.35">
      <c r="A556" s="179"/>
      <c r="B556" s="130"/>
      <c r="C556" s="130"/>
      <c r="D556" s="130"/>
    </row>
    <row r="557" spans="1:4" x14ac:dyDescent="0.35">
      <c r="A557" s="179"/>
      <c r="B557" s="130"/>
      <c r="C557" s="130"/>
      <c r="D557" s="130"/>
    </row>
    <row r="558" spans="1:4" x14ac:dyDescent="0.35">
      <c r="A558" s="179"/>
      <c r="B558" s="130"/>
      <c r="C558" s="130"/>
      <c r="D558" s="130"/>
    </row>
    <row r="559" spans="1:4" x14ac:dyDescent="0.35">
      <c r="A559" s="179"/>
      <c r="B559" s="130"/>
      <c r="C559" s="130"/>
      <c r="D559" s="130"/>
    </row>
    <row r="560" spans="1:4" x14ac:dyDescent="0.35">
      <c r="A560" s="179"/>
      <c r="B560" s="130"/>
      <c r="C560" s="130"/>
      <c r="D560" s="130"/>
    </row>
    <row r="561" spans="1:4" x14ac:dyDescent="0.35">
      <c r="A561" s="179"/>
      <c r="B561" s="130"/>
      <c r="C561" s="130"/>
      <c r="D561" s="130"/>
    </row>
    <row r="562" spans="1:4" x14ac:dyDescent="0.35">
      <c r="A562" s="179"/>
      <c r="B562" s="130"/>
      <c r="C562" s="130"/>
      <c r="D562" s="130"/>
    </row>
    <row r="563" spans="1:4" x14ac:dyDescent="0.35">
      <c r="A563" s="179"/>
      <c r="B563" s="130"/>
      <c r="C563" s="130"/>
      <c r="D563" s="130"/>
    </row>
    <row r="564" spans="1:4" x14ac:dyDescent="0.35">
      <c r="A564" s="179"/>
      <c r="B564" s="130"/>
      <c r="C564" s="130"/>
      <c r="D564" s="130"/>
    </row>
    <row r="565" spans="1:4" x14ac:dyDescent="0.35">
      <c r="A565" s="179"/>
      <c r="B565" s="130"/>
      <c r="C565" s="130"/>
      <c r="D565" s="130"/>
    </row>
    <row r="566" spans="1:4" x14ac:dyDescent="0.35">
      <c r="A566" s="179"/>
      <c r="B566" s="130"/>
      <c r="C566" s="130"/>
      <c r="D566" s="130"/>
    </row>
    <row r="567" spans="1:4" x14ac:dyDescent="0.35">
      <c r="A567" s="179"/>
      <c r="B567" s="130"/>
      <c r="C567" s="130"/>
      <c r="D567" s="130"/>
    </row>
    <row r="568" spans="1:4" x14ac:dyDescent="0.35">
      <c r="A568" s="179"/>
      <c r="B568" s="130"/>
      <c r="C568" s="130"/>
      <c r="D568" s="130"/>
    </row>
    <row r="569" spans="1:4" x14ac:dyDescent="0.35">
      <c r="A569" s="179"/>
      <c r="B569" s="130"/>
      <c r="C569" s="130"/>
      <c r="D569" s="130"/>
    </row>
    <row r="570" spans="1:4" x14ac:dyDescent="0.35">
      <c r="A570" s="179"/>
      <c r="B570" s="130"/>
      <c r="C570" s="130"/>
      <c r="D570" s="130"/>
    </row>
    <row r="571" spans="1:4" x14ac:dyDescent="0.35">
      <c r="A571" s="179"/>
      <c r="B571" s="130"/>
      <c r="C571" s="130"/>
      <c r="D571" s="130"/>
    </row>
    <row r="572" spans="1:4" x14ac:dyDescent="0.35">
      <c r="A572" s="179"/>
      <c r="B572" s="130"/>
      <c r="C572" s="130"/>
      <c r="D572" s="130"/>
    </row>
    <row r="573" spans="1:4" x14ac:dyDescent="0.35">
      <c r="A573" s="179"/>
      <c r="B573" s="130"/>
      <c r="C573" s="130"/>
      <c r="D573" s="130"/>
    </row>
    <row r="574" spans="1:4" x14ac:dyDescent="0.35">
      <c r="A574" s="179"/>
      <c r="B574" s="130"/>
      <c r="C574" s="130"/>
      <c r="D574" s="130"/>
    </row>
    <row r="575" spans="1:4" x14ac:dyDescent="0.35">
      <c r="A575" s="179"/>
      <c r="B575" s="130"/>
      <c r="C575" s="130"/>
      <c r="D575" s="130"/>
    </row>
    <row r="576" spans="1:4" x14ac:dyDescent="0.35">
      <c r="A576" s="179"/>
      <c r="B576" s="130"/>
      <c r="C576" s="130"/>
      <c r="D576" s="130"/>
    </row>
    <row r="577" spans="1:4" x14ac:dyDescent="0.35">
      <c r="A577" s="179"/>
      <c r="B577" s="130"/>
      <c r="C577" s="130"/>
      <c r="D577" s="130"/>
    </row>
    <row r="578" spans="1:4" x14ac:dyDescent="0.35">
      <c r="A578" s="179"/>
      <c r="B578" s="130"/>
      <c r="C578" s="130"/>
      <c r="D578" s="130"/>
    </row>
    <row r="579" spans="1:4" x14ac:dyDescent="0.35">
      <c r="A579" s="179"/>
      <c r="B579" s="130"/>
      <c r="C579" s="130"/>
      <c r="D579" s="130"/>
    </row>
    <row r="580" spans="1:4" x14ac:dyDescent="0.35">
      <c r="A580" s="179"/>
      <c r="B580" s="130"/>
      <c r="C580" s="130"/>
      <c r="D580" s="130"/>
    </row>
    <row r="581" spans="1:4" x14ac:dyDescent="0.35">
      <c r="A581" s="179"/>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27"/>
    <col min="2" max="2" width="47.1796875" style="27" bestFit="1" customWidth="1"/>
    <col min="3" max="3" width="96.54296875" style="27" bestFit="1" customWidth="1"/>
    <col min="4" max="4" width="73.453125" style="27" bestFit="1" customWidth="1"/>
    <col min="5" max="16384" width="9.179687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9"/>
  <sheetViews>
    <sheetView zoomScale="80" zoomScaleNormal="80" workbookViewId="0">
      <pane ySplit="1" topLeftCell="A1175" activePane="bottomLeft" state="frozen"/>
      <selection activeCell="F21" sqref="F21:G34"/>
      <selection pane="bottomLeft" activeCell="G1197" sqref="G1197"/>
    </sheetView>
  </sheetViews>
  <sheetFormatPr defaultColWidth="9.1796875" defaultRowHeight="14.5" x14ac:dyDescent="0.35"/>
  <cols>
    <col min="1" max="1" width="12" style="28" bestFit="1" customWidth="1"/>
    <col min="2" max="2" width="45" style="27" customWidth="1"/>
    <col min="3" max="3" width="9.1796875" style="27"/>
    <col min="4" max="4" width="17.1796875" style="27" bestFit="1" customWidth="1"/>
    <col min="5" max="5" width="7.81640625" style="27" bestFit="1" customWidth="1"/>
    <col min="6" max="7" width="10.54296875" style="27" bestFit="1" customWidth="1"/>
    <col min="8" max="8" width="22.453125" style="42" bestFit="1" customWidth="1"/>
    <col min="9" max="9" width="33.1796875" style="44" customWidth="1"/>
    <col min="10" max="10" width="23" style="42" bestFit="1" customWidth="1"/>
    <col min="11" max="11" width="23.54296875" style="42" bestFit="1" customWidth="1"/>
    <col min="12" max="12" width="24.1796875" style="42" bestFit="1" customWidth="1"/>
    <col min="13" max="16384" width="9.1796875" style="27"/>
  </cols>
  <sheetData>
    <row r="1" spans="1:12" s="29" customFormat="1" x14ac:dyDescent="0.35">
      <c r="A1" s="4" t="s">
        <v>38</v>
      </c>
      <c r="B1" s="29" t="s">
        <v>235</v>
      </c>
      <c r="C1" s="29" t="s">
        <v>233</v>
      </c>
      <c r="D1" s="29" t="s">
        <v>231</v>
      </c>
      <c r="E1" s="29" t="s">
        <v>77</v>
      </c>
      <c r="F1" s="29" t="s">
        <v>125</v>
      </c>
      <c r="G1" s="29" t="s">
        <v>124</v>
      </c>
      <c r="H1" s="41" t="s">
        <v>935</v>
      </c>
      <c r="I1" s="43" t="s">
        <v>936</v>
      </c>
      <c r="J1" s="41" t="s">
        <v>933</v>
      </c>
      <c r="K1" s="41" t="s">
        <v>931</v>
      </c>
      <c r="L1" s="41" t="s">
        <v>948</v>
      </c>
    </row>
    <row r="2" spans="1:12" x14ac:dyDescent="0.35">
      <c r="A2" s="28">
        <v>43983</v>
      </c>
      <c r="B2" s="27" t="s">
        <v>580</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579</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578</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577</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576</v>
      </c>
      <c r="C6" s="27">
        <v>4549</v>
      </c>
      <c r="D6" s="27">
        <v>571</v>
      </c>
      <c r="E6" s="27">
        <v>227</v>
      </c>
      <c r="F6" s="28">
        <f t="shared" si="0"/>
        <v>43966</v>
      </c>
      <c r="G6" s="28">
        <f t="shared" si="1"/>
        <v>43979</v>
      </c>
    </row>
    <row r="7" spans="1:12" x14ac:dyDescent="0.35">
      <c r="A7" s="28">
        <v>43983</v>
      </c>
      <c r="B7" s="27" t="s">
        <v>581</v>
      </c>
      <c r="C7" s="27">
        <v>41035</v>
      </c>
      <c r="D7" s="27">
        <v>3000</v>
      </c>
      <c r="E7" s="27">
        <v>2983</v>
      </c>
      <c r="F7" s="28">
        <f t="shared" ref="F7:F70" si="5">A7-17</f>
        <v>43966</v>
      </c>
      <c r="G7" s="28">
        <f t="shared" si="1"/>
        <v>43979</v>
      </c>
    </row>
    <row r="8" spans="1:12" x14ac:dyDescent="0.35">
      <c r="A8" s="28">
        <v>43984</v>
      </c>
      <c r="B8" s="27" t="s">
        <v>580</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579</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578</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577</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576</v>
      </c>
      <c r="C12" s="27">
        <v>4574</v>
      </c>
      <c r="D12" s="27">
        <v>581</v>
      </c>
      <c r="E12" s="27">
        <v>228</v>
      </c>
      <c r="F12" s="28">
        <f t="shared" si="5"/>
        <v>43967</v>
      </c>
      <c r="G12" s="28">
        <f t="shared" si="1"/>
        <v>43980</v>
      </c>
    </row>
    <row r="13" spans="1:12" x14ac:dyDescent="0.35">
      <c r="A13" s="28">
        <v>43984</v>
      </c>
      <c r="B13" s="27" t="s">
        <v>581</v>
      </c>
      <c r="C13" s="27">
        <v>40933</v>
      </c>
      <c r="D13" s="27">
        <v>3033</v>
      </c>
      <c r="E13" s="27">
        <v>2981</v>
      </c>
      <c r="F13" s="28">
        <f t="shared" si="5"/>
        <v>43967</v>
      </c>
      <c r="G13" s="28">
        <f t="shared" si="1"/>
        <v>43980</v>
      </c>
    </row>
    <row r="14" spans="1:12" x14ac:dyDescent="0.35">
      <c r="A14" s="28">
        <v>43985</v>
      </c>
      <c r="B14" s="27" t="s">
        <v>580</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579</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578</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577</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576</v>
      </c>
      <c r="C18" s="27">
        <v>4644</v>
      </c>
      <c r="D18" s="27">
        <v>595</v>
      </c>
      <c r="E18" s="27">
        <v>230</v>
      </c>
      <c r="F18" s="28">
        <f t="shared" si="5"/>
        <v>43968</v>
      </c>
      <c r="G18" s="28">
        <f t="shared" si="1"/>
        <v>43981</v>
      </c>
    </row>
    <row r="19" spans="1:12" x14ac:dyDescent="0.35">
      <c r="A19" s="28">
        <v>43985</v>
      </c>
      <c r="B19" s="27" t="s">
        <v>581</v>
      </c>
      <c r="C19" s="27">
        <v>40176</v>
      </c>
      <c r="D19" s="27">
        <v>3033</v>
      </c>
      <c r="E19" s="27">
        <v>2983</v>
      </c>
      <c r="F19" s="28">
        <f t="shared" si="5"/>
        <v>43968</v>
      </c>
      <c r="G19" s="28">
        <f t="shared" si="1"/>
        <v>43981</v>
      </c>
    </row>
    <row r="20" spans="1:12" x14ac:dyDescent="0.35">
      <c r="A20" s="28">
        <v>43986</v>
      </c>
      <c r="B20" s="27" t="s">
        <v>580</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579</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578</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577</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576</v>
      </c>
      <c r="C24" s="27">
        <v>4708</v>
      </c>
      <c r="D24" s="27">
        <v>604</v>
      </c>
      <c r="E24" s="27">
        <v>232</v>
      </c>
      <c r="F24" s="28">
        <f t="shared" si="5"/>
        <v>43969</v>
      </c>
      <c r="G24" s="28">
        <f t="shared" si="1"/>
        <v>43982</v>
      </c>
    </row>
    <row r="25" spans="1:12" x14ac:dyDescent="0.35">
      <c r="A25" s="28">
        <v>43986</v>
      </c>
      <c r="B25" s="27" t="s">
        <v>581</v>
      </c>
      <c r="C25" s="27">
        <v>40238</v>
      </c>
      <c r="D25" s="27">
        <v>3031</v>
      </c>
      <c r="E25" s="27">
        <v>2991</v>
      </c>
      <c r="F25" s="28">
        <f t="shared" si="5"/>
        <v>43969</v>
      </c>
      <c r="G25" s="28">
        <f t="shared" si="1"/>
        <v>43982</v>
      </c>
    </row>
    <row r="26" spans="1:12" x14ac:dyDescent="0.35">
      <c r="A26" s="28">
        <v>43987</v>
      </c>
      <c r="B26" s="27" t="s">
        <v>580</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579</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578</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577</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576</v>
      </c>
      <c r="C30" s="27">
        <v>4746</v>
      </c>
      <c r="D30" s="27">
        <v>611</v>
      </c>
      <c r="E30" s="27">
        <v>237</v>
      </c>
      <c r="F30" s="28">
        <f t="shared" si="5"/>
        <v>43970</v>
      </c>
      <c r="G30" s="28">
        <f t="shared" si="1"/>
        <v>43983</v>
      </c>
    </row>
    <row r="31" spans="1:12" x14ac:dyDescent="0.35">
      <c r="A31" s="28">
        <v>43987</v>
      </c>
      <c r="B31" s="27" t="s">
        <v>581</v>
      </c>
      <c r="C31" s="27">
        <v>40223</v>
      </c>
      <c r="D31" s="27">
        <v>3034</v>
      </c>
      <c r="E31" s="27">
        <v>2998</v>
      </c>
      <c r="F31" s="28">
        <f t="shared" si="5"/>
        <v>43970</v>
      </c>
      <c r="G31" s="28">
        <f t="shared" si="1"/>
        <v>43983</v>
      </c>
    </row>
    <row r="32" spans="1:12" x14ac:dyDescent="0.35">
      <c r="A32" s="28">
        <v>43988</v>
      </c>
      <c r="B32" s="27" t="s">
        <v>580</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579</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578</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577</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576</v>
      </c>
      <c r="C36" s="27">
        <v>4795</v>
      </c>
      <c r="D36" s="27">
        <v>614</v>
      </c>
      <c r="E36" s="27">
        <v>238</v>
      </c>
      <c r="F36" s="28">
        <f t="shared" si="5"/>
        <v>43971</v>
      </c>
      <c r="G36" s="28">
        <f t="shared" si="1"/>
        <v>43984</v>
      </c>
    </row>
    <row r="37" spans="1:12" x14ac:dyDescent="0.35">
      <c r="A37" s="28">
        <v>43988</v>
      </c>
      <c r="B37" s="27" t="s">
        <v>581</v>
      </c>
      <c r="C37" s="27">
        <v>40360</v>
      </c>
      <c r="D37" s="27">
        <v>3040</v>
      </c>
      <c r="E37" s="27">
        <v>3001</v>
      </c>
      <c r="F37" s="28">
        <f t="shared" si="5"/>
        <v>43971</v>
      </c>
      <c r="G37" s="28">
        <f t="shared" si="1"/>
        <v>43984</v>
      </c>
    </row>
    <row r="38" spans="1:12" x14ac:dyDescent="0.35">
      <c r="A38" s="28">
        <v>43989</v>
      </c>
      <c r="B38" s="27" t="s">
        <v>580</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579</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578</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577</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576</v>
      </c>
      <c r="C42" s="27">
        <v>5083</v>
      </c>
      <c r="D42" s="27">
        <v>798</v>
      </c>
      <c r="E42" s="27">
        <v>504</v>
      </c>
      <c r="F42" s="28">
        <f t="shared" si="5"/>
        <v>43972</v>
      </c>
      <c r="G42" s="28">
        <f t="shared" si="1"/>
        <v>43985</v>
      </c>
    </row>
    <row r="43" spans="1:12" x14ac:dyDescent="0.35">
      <c r="A43" s="28">
        <v>43989</v>
      </c>
      <c r="B43" s="27" t="s">
        <v>581</v>
      </c>
      <c r="C43" s="27">
        <v>37552</v>
      </c>
      <c r="D43" s="27">
        <v>1755</v>
      </c>
      <c r="E43" s="27">
        <v>156</v>
      </c>
      <c r="F43" s="28">
        <f t="shared" si="5"/>
        <v>43972</v>
      </c>
      <c r="G43" s="28">
        <f t="shared" si="1"/>
        <v>43985</v>
      </c>
    </row>
    <row r="44" spans="1:12" x14ac:dyDescent="0.35">
      <c r="A44" s="28">
        <v>43990</v>
      </c>
      <c r="B44" s="27" t="s">
        <v>580</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579</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578</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577</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576</v>
      </c>
      <c r="C48" s="27">
        <v>5096</v>
      </c>
      <c r="D48" s="27">
        <v>799</v>
      </c>
      <c r="E48" s="27">
        <v>505</v>
      </c>
      <c r="F48" s="28">
        <f t="shared" si="5"/>
        <v>43973</v>
      </c>
      <c r="G48" s="28">
        <f t="shared" si="1"/>
        <v>43986</v>
      </c>
    </row>
    <row r="49" spans="1:12" x14ac:dyDescent="0.35">
      <c r="A49" s="28">
        <v>43990</v>
      </c>
      <c r="B49" s="27" t="s">
        <v>581</v>
      </c>
      <c r="C49" s="27">
        <v>37515</v>
      </c>
      <c r="D49" s="27">
        <v>1759</v>
      </c>
      <c r="E49" s="27">
        <v>159</v>
      </c>
      <c r="F49" s="28">
        <f t="shared" si="5"/>
        <v>43973</v>
      </c>
      <c r="G49" s="28">
        <f t="shared" si="1"/>
        <v>43986</v>
      </c>
    </row>
    <row r="50" spans="1:12" x14ac:dyDescent="0.35">
      <c r="A50" s="28">
        <v>43991</v>
      </c>
      <c r="B50" s="27" t="s">
        <v>580</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579</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578</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577</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576</v>
      </c>
      <c r="C54" s="27">
        <v>5133</v>
      </c>
      <c r="D54" s="27">
        <v>807</v>
      </c>
      <c r="E54" s="27">
        <v>509</v>
      </c>
      <c r="F54" s="28">
        <f t="shared" si="5"/>
        <v>43974</v>
      </c>
      <c r="G54" s="28">
        <f t="shared" si="1"/>
        <v>43987</v>
      </c>
    </row>
    <row r="55" spans="1:12" x14ac:dyDescent="0.35">
      <c r="A55" s="28">
        <v>43991</v>
      </c>
      <c r="B55" s="27" t="s">
        <v>581</v>
      </c>
      <c r="C55" s="27">
        <v>37393</v>
      </c>
      <c r="D55" s="27">
        <v>1764</v>
      </c>
      <c r="E55" s="27">
        <v>159</v>
      </c>
      <c r="F55" s="28">
        <f t="shared" si="5"/>
        <v>43974</v>
      </c>
      <c r="G55" s="28">
        <f t="shared" si="1"/>
        <v>43987</v>
      </c>
    </row>
    <row r="56" spans="1:12" x14ac:dyDescent="0.35">
      <c r="A56" s="28">
        <v>43992</v>
      </c>
      <c r="B56" s="27" t="s">
        <v>580</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579</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578</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577</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576</v>
      </c>
      <c r="C60" s="27">
        <v>5179</v>
      </c>
      <c r="D60" s="27">
        <v>818</v>
      </c>
      <c r="E60" s="27">
        <v>511</v>
      </c>
      <c r="F60" s="28">
        <f t="shared" si="5"/>
        <v>43975</v>
      </c>
      <c r="G60" s="28">
        <f t="shared" si="1"/>
        <v>43988</v>
      </c>
    </row>
    <row r="61" spans="1:12" x14ac:dyDescent="0.35">
      <c r="A61" s="28">
        <v>43992</v>
      </c>
      <c r="B61" s="27" t="s">
        <v>581</v>
      </c>
      <c r="C61" s="27">
        <v>37138</v>
      </c>
      <c r="D61" s="27">
        <v>1762</v>
      </c>
      <c r="E61" s="27">
        <v>163</v>
      </c>
      <c r="F61" s="28">
        <f t="shared" si="5"/>
        <v>43975</v>
      </c>
      <c r="G61" s="28">
        <f t="shared" si="1"/>
        <v>43988</v>
      </c>
    </row>
    <row r="62" spans="1:12" x14ac:dyDescent="0.35">
      <c r="A62" s="28">
        <v>43993</v>
      </c>
      <c r="B62" s="27" t="s">
        <v>580</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579</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578</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577</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576</v>
      </c>
      <c r="C66" s="27">
        <v>5232</v>
      </c>
      <c r="D66" s="27">
        <v>825</v>
      </c>
      <c r="E66" s="27">
        <v>510</v>
      </c>
      <c r="F66" s="28">
        <f t="shared" si="5"/>
        <v>43976</v>
      </c>
      <c r="G66" s="28">
        <f t="shared" si="1"/>
        <v>43989</v>
      </c>
    </row>
    <row r="67" spans="1:12" x14ac:dyDescent="0.35">
      <c r="A67" s="28">
        <v>43993</v>
      </c>
      <c r="B67" s="27" t="s">
        <v>581</v>
      </c>
      <c r="C67" s="27">
        <v>37258</v>
      </c>
      <c r="D67" s="27">
        <v>1752</v>
      </c>
      <c r="E67" s="27">
        <v>154</v>
      </c>
      <c r="F67" s="28">
        <f t="shared" si="5"/>
        <v>43976</v>
      </c>
      <c r="G67" s="28">
        <f t="shared" ref="G67:G130" si="28">A67-4</f>
        <v>43989</v>
      </c>
    </row>
    <row r="68" spans="1:12" x14ac:dyDescent="0.35">
      <c r="A68" s="28">
        <v>43994</v>
      </c>
      <c r="B68" s="27" t="s">
        <v>580</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579</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578</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577</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576</v>
      </c>
      <c r="C72" s="27">
        <v>5269</v>
      </c>
      <c r="D72" s="27">
        <v>837</v>
      </c>
      <c r="E72" s="27">
        <v>514</v>
      </c>
      <c r="F72" s="28">
        <f t="shared" si="31"/>
        <v>43977</v>
      </c>
      <c r="G72" s="28">
        <f t="shared" si="28"/>
        <v>43990</v>
      </c>
    </row>
    <row r="73" spans="1:12" x14ac:dyDescent="0.35">
      <c r="A73" s="28">
        <v>43994</v>
      </c>
      <c r="B73" s="27" t="s">
        <v>581</v>
      </c>
      <c r="C73" s="27">
        <v>37280</v>
      </c>
      <c r="D73" s="27">
        <v>1762</v>
      </c>
      <c r="E73" s="27">
        <v>157</v>
      </c>
      <c r="F73" s="28">
        <f t="shared" si="31"/>
        <v>43977</v>
      </c>
      <c r="G73" s="28">
        <f t="shared" si="28"/>
        <v>43990</v>
      </c>
    </row>
    <row r="74" spans="1:12" x14ac:dyDescent="0.35">
      <c r="A74" s="28">
        <v>43995</v>
      </c>
      <c r="B74" s="27" t="s">
        <v>580</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579</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578</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577</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576</v>
      </c>
      <c r="C78" s="27">
        <v>5295</v>
      </c>
      <c r="D78" s="27">
        <v>841</v>
      </c>
      <c r="E78" s="27">
        <v>519</v>
      </c>
      <c r="F78" s="28">
        <f t="shared" si="31"/>
        <v>43978</v>
      </c>
      <c r="G78" s="28">
        <f t="shared" si="28"/>
        <v>43991</v>
      </c>
    </row>
    <row r="79" spans="1:12" x14ac:dyDescent="0.35">
      <c r="A79" s="28">
        <v>43995</v>
      </c>
      <c r="B79" s="27" t="s">
        <v>581</v>
      </c>
      <c r="C79" s="27">
        <v>37300</v>
      </c>
      <c r="D79" s="27">
        <v>1762</v>
      </c>
      <c r="E79" s="27">
        <v>162</v>
      </c>
      <c r="F79" s="28">
        <f t="shared" si="31"/>
        <v>43978</v>
      </c>
      <c r="G79" s="28">
        <f t="shared" si="28"/>
        <v>43991</v>
      </c>
    </row>
    <row r="80" spans="1:12" x14ac:dyDescent="0.35">
      <c r="A80" s="28">
        <v>43996</v>
      </c>
      <c r="B80" s="27" t="s">
        <v>580</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579</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578</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577</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576</v>
      </c>
      <c r="C84" s="27">
        <v>5308</v>
      </c>
      <c r="D84" s="27">
        <v>842</v>
      </c>
      <c r="E84" s="27">
        <v>520</v>
      </c>
      <c r="F84" s="28">
        <f t="shared" si="31"/>
        <v>43979</v>
      </c>
      <c r="G84" s="28">
        <f t="shared" si="28"/>
        <v>43992</v>
      </c>
    </row>
    <row r="85" spans="1:12" x14ac:dyDescent="0.35">
      <c r="A85" s="28">
        <v>43996</v>
      </c>
      <c r="B85" s="27" t="s">
        <v>581</v>
      </c>
      <c r="C85" s="27">
        <v>37265</v>
      </c>
      <c r="D85" s="27">
        <v>1755</v>
      </c>
      <c r="E85" s="27">
        <v>152</v>
      </c>
      <c r="F85" s="28">
        <f t="shared" si="31"/>
        <v>43979</v>
      </c>
      <c r="G85" s="28">
        <f t="shared" si="28"/>
        <v>43992</v>
      </c>
    </row>
    <row r="86" spans="1:12" x14ac:dyDescent="0.35">
      <c r="A86" s="28">
        <v>43997</v>
      </c>
      <c r="B86" s="27" t="s">
        <v>580</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579</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578</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577</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576</v>
      </c>
      <c r="C90" s="27">
        <v>5322</v>
      </c>
      <c r="D90" s="27">
        <v>843</v>
      </c>
      <c r="E90" s="27">
        <v>523</v>
      </c>
      <c r="F90" s="28">
        <f t="shared" si="31"/>
        <v>43980</v>
      </c>
      <c r="G90" s="28">
        <f t="shared" si="28"/>
        <v>43993</v>
      </c>
    </row>
    <row r="91" spans="1:12" x14ac:dyDescent="0.35">
      <c r="A91" s="28">
        <v>43997</v>
      </c>
      <c r="B91" s="27" t="s">
        <v>581</v>
      </c>
      <c r="C91" s="27">
        <v>37208</v>
      </c>
      <c r="D91" s="27">
        <v>1752</v>
      </c>
      <c r="E91" s="27">
        <v>156</v>
      </c>
      <c r="F91" s="28">
        <f t="shared" si="31"/>
        <v>43980</v>
      </c>
      <c r="G91" s="28">
        <f t="shared" si="28"/>
        <v>43993</v>
      </c>
    </row>
    <row r="92" spans="1:12" x14ac:dyDescent="0.35">
      <c r="A92" s="28">
        <v>43998</v>
      </c>
      <c r="B92" s="27" t="s">
        <v>580</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579</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578</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577</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576</v>
      </c>
      <c r="C96" s="27">
        <v>5341</v>
      </c>
      <c r="D96" s="27">
        <v>844</v>
      </c>
      <c r="E96" s="27">
        <v>521</v>
      </c>
      <c r="F96" s="28">
        <f t="shared" si="31"/>
        <v>43981</v>
      </c>
      <c r="G96" s="28">
        <f t="shared" si="28"/>
        <v>43994</v>
      </c>
    </row>
    <row r="97" spans="1:12" x14ac:dyDescent="0.35">
      <c r="A97" s="28">
        <v>43998</v>
      </c>
      <c r="B97" s="27" t="s">
        <v>581</v>
      </c>
      <c r="C97" s="27">
        <v>37136</v>
      </c>
      <c r="D97" s="27">
        <v>1759</v>
      </c>
      <c r="E97" s="27">
        <v>161</v>
      </c>
      <c r="F97" s="28">
        <f t="shared" si="31"/>
        <v>43981</v>
      </c>
      <c r="G97" s="28">
        <f t="shared" si="28"/>
        <v>43994</v>
      </c>
    </row>
    <row r="98" spans="1:12" x14ac:dyDescent="0.35">
      <c r="A98" s="28">
        <v>43999</v>
      </c>
      <c r="B98" s="27" t="s">
        <v>580</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579</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578</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577</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576</v>
      </c>
      <c r="C102" s="27">
        <v>5382</v>
      </c>
      <c r="D102" s="27">
        <v>851</v>
      </c>
      <c r="E102" s="27">
        <v>521</v>
      </c>
      <c r="F102" s="28">
        <f t="shared" si="31"/>
        <v>43982</v>
      </c>
      <c r="G102" s="28">
        <f t="shared" si="28"/>
        <v>43995</v>
      </c>
    </row>
    <row r="103" spans="1:12" x14ac:dyDescent="0.35">
      <c r="A103" s="28">
        <v>43999</v>
      </c>
      <c r="B103" s="27" t="s">
        <v>581</v>
      </c>
      <c r="C103" s="27">
        <v>37075</v>
      </c>
      <c r="D103" s="27">
        <v>1760</v>
      </c>
      <c r="E103" s="27">
        <v>164</v>
      </c>
      <c r="F103" s="28">
        <f t="shared" si="31"/>
        <v>43982</v>
      </c>
      <c r="G103" s="28">
        <f t="shared" si="28"/>
        <v>43995</v>
      </c>
    </row>
    <row r="104" spans="1:12" x14ac:dyDescent="0.35">
      <c r="A104" s="28">
        <v>44000</v>
      </c>
      <c r="B104" s="27" t="s">
        <v>580</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579</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578</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577</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576</v>
      </c>
      <c r="C108" s="27">
        <v>5402</v>
      </c>
      <c r="D108" s="27">
        <v>857</v>
      </c>
      <c r="E108" s="27">
        <v>523</v>
      </c>
      <c r="F108" s="28">
        <f t="shared" si="31"/>
        <v>43983</v>
      </c>
      <c r="G108" s="28">
        <f t="shared" si="28"/>
        <v>43996</v>
      </c>
    </row>
    <row r="109" spans="1:12" x14ac:dyDescent="0.35">
      <c r="A109" s="28">
        <v>44000</v>
      </c>
      <c r="B109" s="27" t="s">
        <v>581</v>
      </c>
      <c r="C109" s="27">
        <v>37085</v>
      </c>
      <c r="D109" s="27">
        <v>1755</v>
      </c>
      <c r="E109" s="27">
        <v>151</v>
      </c>
      <c r="F109" s="28">
        <f t="shared" si="31"/>
        <v>43983</v>
      </c>
      <c r="G109" s="28">
        <f t="shared" si="28"/>
        <v>43996</v>
      </c>
    </row>
    <row r="110" spans="1:12" x14ac:dyDescent="0.35">
      <c r="A110" s="28">
        <v>44001</v>
      </c>
      <c r="B110" s="27" t="s">
        <v>580</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579</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578</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577</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576</v>
      </c>
      <c r="C114" s="27">
        <v>5417</v>
      </c>
      <c r="D114" s="27">
        <v>862</v>
      </c>
      <c r="E114" s="27">
        <v>525</v>
      </c>
      <c r="F114" s="28">
        <f t="shared" si="31"/>
        <v>43984</v>
      </c>
      <c r="G114" s="28">
        <f t="shared" si="28"/>
        <v>43997</v>
      </c>
    </row>
    <row r="115" spans="1:12" x14ac:dyDescent="0.35">
      <c r="A115" s="28">
        <v>44001</v>
      </c>
      <c r="B115" s="27" t="s">
        <v>581</v>
      </c>
      <c r="C115" s="27">
        <v>37079</v>
      </c>
      <c r="D115" s="27">
        <v>1763</v>
      </c>
      <c r="E115" s="27">
        <v>152</v>
      </c>
      <c r="F115" s="28">
        <f t="shared" si="31"/>
        <v>43984</v>
      </c>
      <c r="G115" s="28">
        <f t="shared" si="28"/>
        <v>43997</v>
      </c>
    </row>
    <row r="116" spans="1:12" x14ac:dyDescent="0.35">
      <c r="A116" s="28">
        <v>44002</v>
      </c>
      <c r="B116" s="27" t="s">
        <v>580</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579</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578</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577</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576</v>
      </c>
      <c r="C120" s="27">
        <v>5444</v>
      </c>
      <c r="D120" s="27">
        <v>863</v>
      </c>
      <c r="E120" s="27">
        <v>527</v>
      </c>
      <c r="F120" s="28">
        <f t="shared" si="31"/>
        <v>43985</v>
      </c>
      <c r="G120" s="28">
        <f t="shared" si="28"/>
        <v>43998</v>
      </c>
    </row>
    <row r="121" spans="1:12" x14ac:dyDescent="0.35">
      <c r="A121" s="28">
        <v>44002</v>
      </c>
      <c r="B121" s="27" t="s">
        <v>581</v>
      </c>
      <c r="C121" s="27">
        <v>37098</v>
      </c>
      <c r="D121" s="27">
        <v>1762</v>
      </c>
      <c r="E121" s="27">
        <v>146</v>
      </c>
      <c r="F121" s="28">
        <f t="shared" si="31"/>
        <v>43985</v>
      </c>
      <c r="G121" s="28">
        <f t="shared" si="28"/>
        <v>43998</v>
      </c>
    </row>
    <row r="122" spans="1:12" x14ac:dyDescent="0.35">
      <c r="A122" s="28">
        <v>44003</v>
      </c>
      <c r="B122" s="27" t="s">
        <v>580</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579</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578</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577</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576</v>
      </c>
      <c r="C126" s="27">
        <v>5454</v>
      </c>
      <c r="D126" s="27">
        <v>866</v>
      </c>
      <c r="E126" s="27">
        <v>527</v>
      </c>
      <c r="F126" s="28">
        <f t="shared" si="31"/>
        <v>43986</v>
      </c>
      <c r="G126" s="28">
        <f t="shared" si="28"/>
        <v>43999</v>
      </c>
    </row>
    <row r="127" spans="1:12" x14ac:dyDescent="0.35">
      <c r="A127" s="28">
        <v>44003</v>
      </c>
      <c r="B127" s="27" t="s">
        <v>581</v>
      </c>
      <c r="C127" s="27">
        <v>37100</v>
      </c>
      <c r="D127" s="27">
        <v>1760</v>
      </c>
      <c r="E127" s="27">
        <v>149</v>
      </c>
      <c r="F127" s="28">
        <f t="shared" si="31"/>
        <v>43986</v>
      </c>
      <c r="G127" s="28">
        <f t="shared" si="28"/>
        <v>43999</v>
      </c>
    </row>
    <row r="128" spans="1:12" x14ac:dyDescent="0.35">
      <c r="A128" s="28">
        <v>44004</v>
      </c>
      <c r="B128" s="27" t="s">
        <v>580</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579</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578</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577</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576</v>
      </c>
      <c r="C132" s="27">
        <v>5469</v>
      </c>
      <c r="D132" s="27">
        <v>867</v>
      </c>
      <c r="E132" s="27">
        <v>527</v>
      </c>
      <c r="F132" s="28">
        <f t="shared" si="31"/>
        <v>43987</v>
      </c>
      <c r="G132" s="28">
        <f t="shared" si="54"/>
        <v>44000</v>
      </c>
    </row>
    <row r="133" spans="1:12" x14ac:dyDescent="0.35">
      <c r="A133" s="28">
        <v>44004</v>
      </c>
      <c r="B133" s="27" t="s">
        <v>581</v>
      </c>
      <c r="C133" s="27">
        <v>37101</v>
      </c>
      <c r="D133" s="27">
        <v>1759</v>
      </c>
      <c r="E133" s="27">
        <v>149</v>
      </c>
      <c r="F133" s="28">
        <f t="shared" si="31"/>
        <v>43987</v>
      </c>
      <c r="G133" s="28">
        <f t="shared" si="54"/>
        <v>44000</v>
      </c>
    </row>
    <row r="134" spans="1:12" x14ac:dyDescent="0.35">
      <c r="A134" s="28">
        <v>44005</v>
      </c>
      <c r="B134" s="27" t="s">
        <v>580</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579</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578</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577</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576</v>
      </c>
      <c r="C138" s="27">
        <v>5480</v>
      </c>
      <c r="D138" s="27">
        <v>872</v>
      </c>
      <c r="E138" s="27">
        <v>529</v>
      </c>
      <c r="F138" s="28">
        <f t="shared" si="57"/>
        <v>43988</v>
      </c>
      <c r="G138" s="28">
        <f t="shared" si="54"/>
        <v>44001</v>
      </c>
    </row>
    <row r="139" spans="1:12" x14ac:dyDescent="0.35">
      <c r="A139" s="28">
        <v>44005</v>
      </c>
      <c r="B139" s="27" t="s">
        <v>581</v>
      </c>
      <c r="C139" s="27">
        <v>37032</v>
      </c>
      <c r="D139" s="27">
        <v>1749</v>
      </c>
      <c r="E139" s="27">
        <v>107</v>
      </c>
      <c r="F139" s="28">
        <f t="shared" si="57"/>
        <v>43988</v>
      </c>
      <c r="G139" s="28">
        <f t="shared" si="54"/>
        <v>44001</v>
      </c>
    </row>
    <row r="140" spans="1:12" x14ac:dyDescent="0.35">
      <c r="A140" s="28">
        <v>44006</v>
      </c>
      <c r="B140" s="27" t="s">
        <v>580</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579</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578</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577</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576</v>
      </c>
      <c r="C144" s="27">
        <v>5507</v>
      </c>
      <c r="D144" s="27">
        <v>880</v>
      </c>
      <c r="E144" s="27">
        <v>532</v>
      </c>
      <c r="F144" s="28">
        <f t="shared" si="57"/>
        <v>43989</v>
      </c>
      <c r="G144" s="28">
        <f t="shared" si="54"/>
        <v>44002</v>
      </c>
    </row>
    <row r="145" spans="1:12" x14ac:dyDescent="0.35">
      <c r="A145" s="28">
        <v>44006</v>
      </c>
      <c r="B145" s="27" t="s">
        <v>581</v>
      </c>
      <c r="C145" s="27">
        <v>36923</v>
      </c>
      <c r="D145" s="27">
        <v>1737</v>
      </c>
      <c r="E145" s="27">
        <v>112</v>
      </c>
      <c r="F145" s="28">
        <f t="shared" si="57"/>
        <v>43989</v>
      </c>
      <c r="G145" s="28">
        <f t="shared" si="54"/>
        <v>44002</v>
      </c>
    </row>
    <row r="146" spans="1:12" x14ac:dyDescent="0.35">
      <c r="A146" s="28">
        <v>44007</v>
      </c>
      <c r="B146" s="27" t="s">
        <v>580</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579</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578</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577</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576</v>
      </c>
      <c r="C150" s="27">
        <v>5516</v>
      </c>
      <c r="D150" s="27">
        <v>889</v>
      </c>
      <c r="E150" s="27">
        <v>536</v>
      </c>
      <c r="F150" s="28">
        <f t="shared" si="57"/>
        <v>43990</v>
      </c>
      <c r="G150" s="28">
        <f t="shared" si="54"/>
        <v>44003</v>
      </c>
    </row>
    <row r="151" spans="1:12" x14ac:dyDescent="0.35">
      <c r="A151" s="28">
        <v>44007</v>
      </c>
      <c r="B151" s="27" t="s">
        <v>581</v>
      </c>
      <c r="C151" s="27">
        <v>36929</v>
      </c>
      <c r="D151" s="27">
        <v>1722</v>
      </c>
      <c r="E151" s="27">
        <v>94</v>
      </c>
      <c r="F151" s="28">
        <f t="shared" si="57"/>
        <v>43990</v>
      </c>
      <c r="G151" s="28">
        <f t="shared" si="54"/>
        <v>44003</v>
      </c>
    </row>
    <row r="152" spans="1:12" x14ac:dyDescent="0.35">
      <c r="A152" s="28">
        <v>44008</v>
      </c>
      <c r="B152" s="27" t="s">
        <v>580</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579</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578</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577</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576</v>
      </c>
      <c r="C156" s="27">
        <v>5537</v>
      </c>
      <c r="D156" s="27">
        <v>891</v>
      </c>
      <c r="E156" s="27">
        <v>540</v>
      </c>
      <c r="F156" s="28">
        <f t="shared" si="57"/>
        <v>43991</v>
      </c>
      <c r="G156" s="28">
        <f t="shared" si="54"/>
        <v>44004</v>
      </c>
    </row>
    <row r="157" spans="1:12" x14ac:dyDescent="0.35">
      <c r="A157" s="28">
        <v>44008</v>
      </c>
      <c r="B157" s="27" t="s">
        <v>581</v>
      </c>
      <c r="C157" s="27">
        <v>36942</v>
      </c>
      <c r="D157" s="27">
        <v>1725</v>
      </c>
      <c r="E157" s="27">
        <v>101</v>
      </c>
      <c r="F157" s="28">
        <f t="shared" si="57"/>
        <v>43991</v>
      </c>
      <c r="G157" s="28">
        <f t="shared" si="54"/>
        <v>44004</v>
      </c>
    </row>
    <row r="158" spans="1:12" x14ac:dyDescent="0.35">
      <c r="A158" s="28">
        <v>44009</v>
      </c>
      <c r="B158" s="27" t="s">
        <v>580</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579</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578</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577</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576</v>
      </c>
      <c r="C162" s="27">
        <v>5556</v>
      </c>
      <c r="D162" s="27">
        <v>887</v>
      </c>
      <c r="E162" s="27">
        <v>536</v>
      </c>
      <c r="F162" s="28">
        <f t="shared" si="57"/>
        <v>43992</v>
      </c>
      <c r="G162" s="28">
        <f t="shared" si="54"/>
        <v>44005</v>
      </c>
    </row>
    <row r="163" spans="1:12" x14ac:dyDescent="0.35">
      <c r="A163" s="28">
        <v>44009</v>
      </c>
      <c r="B163" s="27" t="s">
        <v>581</v>
      </c>
      <c r="C163" s="27">
        <v>37055</v>
      </c>
      <c r="D163" s="27">
        <v>1719</v>
      </c>
      <c r="E163" s="27">
        <v>93</v>
      </c>
      <c r="F163" s="28">
        <f t="shared" si="57"/>
        <v>43992</v>
      </c>
      <c r="G163" s="28">
        <f t="shared" si="54"/>
        <v>44005</v>
      </c>
    </row>
    <row r="164" spans="1:12" x14ac:dyDescent="0.35">
      <c r="A164" s="28">
        <v>44010</v>
      </c>
      <c r="B164" s="27" t="s">
        <v>580</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579</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578</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577</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576</v>
      </c>
      <c r="C168" s="27">
        <v>5571</v>
      </c>
      <c r="D168" s="27">
        <v>888</v>
      </c>
      <c r="E168" s="27">
        <v>539</v>
      </c>
      <c r="F168" s="28">
        <f t="shared" si="57"/>
        <v>43993</v>
      </c>
      <c r="G168" s="28">
        <f t="shared" si="54"/>
        <v>44006</v>
      </c>
    </row>
    <row r="169" spans="1:12" x14ac:dyDescent="0.35">
      <c r="A169" s="28">
        <v>44010</v>
      </c>
      <c r="B169" s="27" t="s">
        <v>581</v>
      </c>
      <c r="C169" s="27">
        <v>37112</v>
      </c>
      <c r="D169" s="27">
        <v>1717</v>
      </c>
      <c r="E169" s="27">
        <v>95</v>
      </c>
      <c r="F169" s="28">
        <f t="shared" si="57"/>
        <v>43993</v>
      </c>
      <c r="G169" s="28">
        <f t="shared" si="54"/>
        <v>44006</v>
      </c>
    </row>
    <row r="170" spans="1:12" x14ac:dyDescent="0.35">
      <c r="A170" s="28">
        <v>44011</v>
      </c>
      <c r="B170" s="27" t="s">
        <v>580</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579</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578</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577</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576</v>
      </c>
      <c r="C174" s="27">
        <v>5580</v>
      </c>
      <c r="D174" s="27">
        <v>888</v>
      </c>
      <c r="E174" s="27">
        <v>542</v>
      </c>
      <c r="F174" s="28">
        <f t="shared" si="57"/>
        <v>43994</v>
      </c>
      <c r="G174" s="28">
        <f t="shared" si="54"/>
        <v>44007</v>
      </c>
    </row>
    <row r="175" spans="1:12" x14ac:dyDescent="0.35">
      <c r="A175" s="28">
        <v>44011</v>
      </c>
      <c r="B175" s="27" t="s">
        <v>581</v>
      </c>
      <c r="C175" s="27">
        <v>37020</v>
      </c>
      <c r="D175" s="27">
        <v>1714</v>
      </c>
      <c r="E175" s="27">
        <v>97</v>
      </c>
      <c r="F175" s="28">
        <f t="shared" si="57"/>
        <v>43994</v>
      </c>
      <c r="G175" s="28">
        <f t="shared" si="54"/>
        <v>44007</v>
      </c>
    </row>
    <row r="176" spans="1:12" x14ac:dyDescent="0.35">
      <c r="A176" s="28">
        <v>44012</v>
      </c>
      <c r="B176" s="27" t="s">
        <v>580</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579</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578</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577</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576</v>
      </c>
      <c r="C180" s="27">
        <v>5588</v>
      </c>
      <c r="D180" s="27">
        <v>886</v>
      </c>
      <c r="E180" s="27">
        <v>537</v>
      </c>
      <c r="F180" s="28">
        <f t="shared" si="57"/>
        <v>43995</v>
      </c>
      <c r="G180" s="28">
        <f t="shared" si="54"/>
        <v>44008</v>
      </c>
    </row>
    <row r="181" spans="1:12" x14ac:dyDescent="0.35">
      <c r="A181" s="28">
        <v>44012</v>
      </c>
      <c r="B181" s="27" t="s">
        <v>581</v>
      </c>
      <c r="C181" s="27">
        <v>36977</v>
      </c>
      <c r="D181" s="27">
        <v>1712</v>
      </c>
      <c r="E181" s="27">
        <v>89</v>
      </c>
      <c r="F181" s="28">
        <f t="shared" si="57"/>
        <v>43995</v>
      </c>
      <c r="G181" s="28">
        <f t="shared" si="54"/>
        <v>44008</v>
      </c>
    </row>
    <row r="182" spans="1:12" x14ac:dyDescent="0.35">
      <c r="A182" s="28">
        <v>44013</v>
      </c>
      <c r="B182" s="27" t="s">
        <v>580</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579</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578</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577</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576</v>
      </c>
      <c r="C186" s="27">
        <v>5606</v>
      </c>
      <c r="D186" s="27">
        <v>883</v>
      </c>
      <c r="E186" s="27">
        <v>537</v>
      </c>
      <c r="F186" s="28">
        <f t="shared" si="57"/>
        <v>43996</v>
      </c>
      <c r="G186" s="28">
        <f t="shared" si="54"/>
        <v>44009</v>
      </c>
    </row>
    <row r="187" spans="1:12" x14ac:dyDescent="0.35">
      <c r="A187" s="28">
        <v>44013</v>
      </c>
      <c r="B187" s="27" t="s">
        <v>581</v>
      </c>
      <c r="C187" s="27">
        <v>36941</v>
      </c>
      <c r="D187" s="27">
        <v>1709</v>
      </c>
      <c r="E187" s="27">
        <v>88</v>
      </c>
      <c r="F187" s="28">
        <f t="shared" si="57"/>
        <v>43996</v>
      </c>
      <c r="G187" s="28">
        <f t="shared" si="54"/>
        <v>44009</v>
      </c>
    </row>
    <row r="188" spans="1:12" x14ac:dyDescent="0.35">
      <c r="A188" s="28">
        <v>44014</v>
      </c>
      <c r="B188" s="27" t="s">
        <v>580</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579</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578</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577</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576</v>
      </c>
      <c r="C192" s="27">
        <v>5621</v>
      </c>
      <c r="D192" s="27">
        <v>884</v>
      </c>
      <c r="E192" s="27">
        <v>532</v>
      </c>
      <c r="F192" s="28">
        <f t="shared" si="57"/>
        <v>43997</v>
      </c>
      <c r="G192" s="28">
        <f t="shared" si="54"/>
        <v>44010</v>
      </c>
    </row>
    <row r="193" spans="1:12" x14ac:dyDescent="0.35">
      <c r="A193" s="28">
        <v>44014</v>
      </c>
      <c r="B193" s="27" t="s">
        <v>581</v>
      </c>
      <c r="C193" s="27">
        <v>36839</v>
      </c>
      <c r="D193" s="27">
        <v>1711</v>
      </c>
      <c r="E193" s="27">
        <v>87</v>
      </c>
      <c r="F193" s="28">
        <f t="shared" si="57"/>
        <v>43997</v>
      </c>
      <c r="G193" s="28">
        <f t="shared" si="54"/>
        <v>44010</v>
      </c>
    </row>
    <row r="194" spans="1:12" x14ac:dyDescent="0.35">
      <c r="A194" s="28">
        <v>44015</v>
      </c>
      <c r="B194" s="27" t="s">
        <v>580</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579</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578</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577</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576</v>
      </c>
      <c r="C198" s="27">
        <v>5635</v>
      </c>
      <c r="D198" s="27">
        <v>888</v>
      </c>
      <c r="E198" s="27">
        <v>534</v>
      </c>
      <c r="F198" s="28">
        <f t="shared" si="57"/>
        <v>43998</v>
      </c>
      <c r="G198" s="28">
        <f t="shared" si="80"/>
        <v>44011</v>
      </c>
    </row>
    <row r="199" spans="1:12" x14ac:dyDescent="0.35">
      <c r="A199" s="28">
        <v>44015</v>
      </c>
      <c r="B199" s="27" t="s">
        <v>581</v>
      </c>
      <c r="C199" s="27">
        <v>36888</v>
      </c>
      <c r="D199" s="27">
        <v>1717</v>
      </c>
      <c r="E199" s="27">
        <v>88</v>
      </c>
      <c r="F199" s="28">
        <f t="shared" ref="F199:F262" si="81">A199-17</f>
        <v>43998</v>
      </c>
      <c r="G199" s="28">
        <f t="shared" si="80"/>
        <v>44011</v>
      </c>
    </row>
    <row r="200" spans="1:12" x14ac:dyDescent="0.35">
      <c r="A200" s="28">
        <v>44016</v>
      </c>
      <c r="B200" s="27" t="s">
        <v>580</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579</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578</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577</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576</v>
      </c>
      <c r="C204" s="27">
        <v>5671</v>
      </c>
      <c r="D204" s="27">
        <v>892</v>
      </c>
      <c r="E204" s="27">
        <v>534</v>
      </c>
      <c r="F204" s="28">
        <f t="shared" si="81"/>
        <v>43999</v>
      </c>
      <c r="G204" s="28">
        <f t="shared" si="80"/>
        <v>44012</v>
      </c>
    </row>
    <row r="205" spans="1:12" x14ac:dyDescent="0.35">
      <c r="A205" s="28">
        <v>44016</v>
      </c>
      <c r="B205" s="27" t="s">
        <v>581</v>
      </c>
      <c r="C205" s="27">
        <v>36895</v>
      </c>
      <c r="D205" s="27">
        <v>1699</v>
      </c>
      <c r="E205" s="27">
        <v>62</v>
      </c>
      <c r="F205" s="28">
        <f t="shared" si="81"/>
        <v>43999</v>
      </c>
      <c r="G205" s="28">
        <f t="shared" si="80"/>
        <v>44012</v>
      </c>
    </row>
    <row r="206" spans="1:12" x14ac:dyDescent="0.35">
      <c r="A206" s="28">
        <v>44017</v>
      </c>
      <c r="B206" s="27" t="s">
        <v>580</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579</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578</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577</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576</v>
      </c>
      <c r="C210" s="27">
        <v>5681</v>
      </c>
      <c r="D210" s="27">
        <v>893</v>
      </c>
      <c r="E210" s="27">
        <v>534</v>
      </c>
      <c r="F210" s="28">
        <f t="shared" si="81"/>
        <v>44000</v>
      </c>
      <c r="G210" s="28">
        <f t="shared" si="80"/>
        <v>44013</v>
      </c>
    </row>
    <row r="211" spans="1:12" x14ac:dyDescent="0.35">
      <c r="A211" s="28">
        <v>44017</v>
      </c>
      <c r="B211" s="27" t="s">
        <v>581</v>
      </c>
      <c r="C211" s="27">
        <v>36918</v>
      </c>
      <c r="D211" s="27">
        <v>1697</v>
      </c>
      <c r="E211" s="27">
        <v>63</v>
      </c>
      <c r="F211" s="28">
        <f t="shared" si="81"/>
        <v>44000</v>
      </c>
      <c r="G211" s="28">
        <f t="shared" si="80"/>
        <v>44013</v>
      </c>
    </row>
    <row r="212" spans="1:12" x14ac:dyDescent="0.35">
      <c r="A212" s="28">
        <v>44018</v>
      </c>
      <c r="B212" s="27" t="s">
        <v>580</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579</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578</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577</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576</v>
      </c>
      <c r="C216" s="27">
        <v>5690</v>
      </c>
      <c r="D216" s="27">
        <v>894</v>
      </c>
      <c r="E216" s="27">
        <v>535</v>
      </c>
      <c r="F216" s="28">
        <f t="shared" si="81"/>
        <v>44001</v>
      </c>
      <c r="G216" s="28">
        <f t="shared" si="80"/>
        <v>44014</v>
      </c>
    </row>
    <row r="217" spans="1:12" x14ac:dyDescent="0.35">
      <c r="A217" s="28">
        <v>44018</v>
      </c>
      <c r="B217" s="27" t="s">
        <v>581</v>
      </c>
      <c r="C217" s="27">
        <v>36958</v>
      </c>
      <c r="D217" s="27">
        <v>1694</v>
      </c>
      <c r="E217" s="27">
        <v>65</v>
      </c>
      <c r="F217" s="28">
        <f t="shared" si="81"/>
        <v>44001</v>
      </c>
      <c r="G217" s="28">
        <f t="shared" si="80"/>
        <v>44014</v>
      </c>
    </row>
    <row r="218" spans="1:12" x14ac:dyDescent="0.35">
      <c r="A218" s="28">
        <v>44019</v>
      </c>
      <c r="B218" s="27" t="s">
        <v>580</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579</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578</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577</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576</v>
      </c>
      <c r="C222" s="27">
        <v>5708</v>
      </c>
      <c r="D222" s="27">
        <v>895</v>
      </c>
      <c r="E222" s="27">
        <v>535</v>
      </c>
      <c r="F222" s="28">
        <f t="shared" si="81"/>
        <v>44002</v>
      </c>
      <c r="G222" s="28">
        <f t="shared" si="80"/>
        <v>44015</v>
      </c>
    </row>
    <row r="223" spans="1:12" x14ac:dyDescent="0.35">
      <c r="A223" s="28">
        <v>44019</v>
      </c>
      <c r="B223" s="27" t="s">
        <v>581</v>
      </c>
      <c r="C223" s="27">
        <v>36933</v>
      </c>
      <c r="D223" s="27">
        <v>1693</v>
      </c>
      <c r="E223" s="27">
        <v>66</v>
      </c>
      <c r="F223" s="28">
        <f t="shared" si="81"/>
        <v>44002</v>
      </c>
      <c r="G223" s="28">
        <f t="shared" si="80"/>
        <v>44015</v>
      </c>
    </row>
    <row r="224" spans="1:12" x14ac:dyDescent="0.35">
      <c r="A224" s="28">
        <v>44020</v>
      </c>
      <c r="B224" s="27" t="s">
        <v>580</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579</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578</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577</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576</v>
      </c>
      <c r="C228" s="27">
        <v>5726</v>
      </c>
      <c r="D228" s="27">
        <v>897</v>
      </c>
      <c r="E228" s="27">
        <v>536</v>
      </c>
      <c r="F228" s="28">
        <f t="shared" si="81"/>
        <v>44003</v>
      </c>
      <c r="G228" s="28">
        <f t="shared" si="80"/>
        <v>44016</v>
      </c>
    </row>
    <row r="229" spans="1:12" x14ac:dyDescent="0.35">
      <c r="A229" s="28">
        <v>44020</v>
      </c>
      <c r="B229" s="27" t="s">
        <v>581</v>
      </c>
      <c r="C229" s="27">
        <v>36950</v>
      </c>
      <c r="D229" s="27">
        <v>1694</v>
      </c>
      <c r="E229" s="27">
        <v>71</v>
      </c>
      <c r="F229" s="28">
        <f t="shared" si="81"/>
        <v>44003</v>
      </c>
      <c r="G229" s="28">
        <f t="shared" si="80"/>
        <v>44016</v>
      </c>
    </row>
    <row r="230" spans="1:12" x14ac:dyDescent="0.35">
      <c r="A230" s="28">
        <v>44021</v>
      </c>
      <c r="B230" s="27" t="s">
        <v>580</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579</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578</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577</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576</v>
      </c>
      <c r="C234" s="27">
        <v>5757</v>
      </c>
      <c r="D234" s="27">
        <v>898</v>
      </c>
      <c r="E234" s="27">
        <v>538</v>
      </c>
      <c r="F234" s="28">
        <f t="shared" si="81"/>
        <v>44004</v>
      </c>
      <c r="G234" s="28">
        <f t="shared" si="80"/>
        <v>44017</v>
      </c>
    </row>
    <row r="235" spans="1:12" x14ac:dyDescent="0.35">
      <c r="A235" s="28">
        <v>44021</v>
      </c>
      <c r="B235" s="27" t="s">
        <v>581</v>
      </c>
      <c r="C235" s="27">
        <v>36933</v>
      </c>
      <c r="D235" s="27">
        <v>1688</v>
      </c>
      <c r="E235" s="27">
        <v>65</v>
      </c>
      <c r="F235" s="28">
        <f t="shared" si="81"/>
        <v>44004</v>
      </c>
      <c r="G235" s="28">
        <f t="shared" si="80"/>
        <v>44017</v>
      </c>
    </row>
    <row r="236" spans="1:12" x14ac:dyDescent="0.35">
      <c r="A236" s="28">
        <v>44022</v>
      </c>
      <c r="B236" s="27" t="s">
        <v>580</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579</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578</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577</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576</v>
      </c>
      <c r="C240" s="27">
        <v>5801</v>
      </c>
      <c r="D240" s="27">
        <v>900</v>
      </c>
      <c r="E240" s="27">
        <v>539</v>
      </c>
      <c r="F240" s="28">
        <f t="shared" si="81"/>
        <v>44005</v>
      </c>
      <c r="G240" s="28">
        <f t="shared" si="80"/>
        <v>44018</v>
      </c>
    </row>
    <row r="241" spans="1:12" x14ac:dyDescent="0.35">
      <c r="A241" s="28">
        <v>44022</v>
      </c>
      <c r="B241" s="27" t="s">
        <v>581</v>
      </c>
      <c r="C241" s="27">
        <v>36922</v>
      </c>
      <c r="D241" s="27">
        <v>1685</v>
      </c>
      <c r="E241" s="27">
        <v>66</v>
      </c>
      <c r="F241" s="28">
        <f t="shared" si="81"/>
        <v>44005</v>
      </c>
      <c r="G241" s="28">
        <f t="shared" si="80"/>
        <v>44018</v>
      </c>
    </row>
    <row r="242" spans="1:12" x14ac:dyDescent="0.35">
      <c r="A242" s="28">
        <v>44023</v>
      </c>
      <c r="B242" s="27" t="s">
        <v>580</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579</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578</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577</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576</v>
      </c>
      <c r="C246" s="27">
        <v>5828</v>
      </c>
      <c r="D246" s="27">
        <v>900</v>
      </c>
      <c r="E246" s="27">
        <v>541</v>
      </c>
      <c r="F246" s="28">
        <f t="shared" si="81"/>
        <v>44006</v>
      </c>
      <c r="G246" s="28">
        <f t="shared" si="80"/>
        <v>44019</v>
      </c>
    </row>
    <row r="247" spans="1:12" x14ac:dyDescent="0.35">
      <c r="A247" s="28">
        <v>44023</v>
      </c>
      <c r="B247" s="27" t="s">
        <v>581</v>
      </c>
      <c r="C247" s="27">
        <v>37001</v>
      </c>
      <c r="D247" s="27">
        <v>1682</v>
      </c>
      <c r="E247" s="27">
        <v>69</v>
      </c>
      <c r="F247" s="28">
        <f t="shared" si="81"/>
        <v>44006</v>
      </c>
      <c r="G247" s="28">
        <f t="shared" si="80"/>
        <v>44019</v>
      </c>
    </row>
    <row r="248" spans="1:12" x14ac:dyDescent="0.35">
      <c r="A248" s="28">
        <v>44024</v>
      </c>
      <c r="B248" s="27" t="s">
        <v>580</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579</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578</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577</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576</v>
      </c>
      <c r="C252" s="27">
        <v>5839</v>
      </c>
      <c r="D252" s="27">
        <v>901</v>
      </c>
      <c r="E252" s="27">
        <v>542</v>
      </c>
      <c r="F252" s="28">
        <f t="shared" si="81"/>
        <v>44007</v>
      </c>
      <c r="G252" s="28">
        <f t="shared" si="80"/>
        <v>44020</v>
      </c>
    </row>
    <row r="253" spans="1:12" x14ac:dyDescent="0.35">
      <c r="A253" s="28">
        <v>44024</v>
      </c>
      <c r="B253" s="27" t="s">
        <v>581</v>
      </c>
      <c r="C253" s="27">
        <v>37052</v>
      </c>
      <c r="D253" s="27">
        <v>1681</v>
      </c>
      <c r="E253" s="27">
        <v>69</v>
      </c>
      <c r="F253" s="28">
        <f t="shared" si="81"/>
        <v>44007</v>
      </c>
      <c r="G253" s="28">
        <f t="shared" si="80"/>
        <v>44020</v>
      </c>
    </row>
    <row r="254" spans="1:12" x14ac:dyDescent="0.35">
      <c r="A254" s="28">
        <v>44025</v>
      </c>
      <c r="B254" s="27" t="s">
        <v>580</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579</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578</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577</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576</v>
      </c>
      <c r="C258" s="27">
        <v>5864</v>
      </c>
      <c r="D258" s="27">
        <v>901</v>
      </c>
      <c r="E258" s="27">
        <v>541</v>
      </c>
      <c r="F258" s="28">
        <f t="shared" si="81"/>
        <v>44008</v>
      </c>
      <c r="G258" s="28">
        <f t="shared" si="80"/>
        <v>44021</v>
      </c>
    </row>
    <row r="259" spans="1:12" x14ac:dyDescent="0.35">
      <c r="A259" s="28">
        <v>44025</v>
      </c>
      <c r="B259" s="27" t="s">
        <v>581</v>
      </c>
      <c r="C259" s="27">
        <v>37151</v>
      </c>
      <c r="D259" s="27">
        <v>1680</v>
      </c>
      <c r="E259" s="27">
        <v>70</v>
      </c>
      <c r="F259" s="28">
        <f t="shared" si="81"/>
        <v>44008</v>
      </c>
      <c r="G259" s="28">
        <f t="shared" ref="G259:G322" si="104">A259-4</f>
        <v>44021</v>
      </c>
    </row>
    <row r="260" spans="1:12" x14ac:dyDescent="0.35">
      <c r="A260" s="28">
        <v>44026</v>
      </c>
      <c r="B260" s="27" t="s">
        <v>580</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579</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578</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577</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576</v>
      </c>
      <c r="C264" s="27">
        <v>5885</v>
      </c>
      <c r="D264" s="27">
        <v>904</v>
      </c>
      <c r="E264" s="27">
        <v>543</v>
      </c>
      <c r="F264" s="28">
        <f t="shared" si="107"/>
        <v>44009</v>
      </c>
      <c r="G264" s="28">
        <f t="shared" si="104"/>
        <v>44022</v>
      </c>
    </row>
    <row r="265" spans="1:12" x14ac:dyDescent="0.35">
      <c r="A265" s="28">
        <v>44026</v>
      </c>
      <c r="B265" s="27" t="s">
        <v>581</v>
      </c>
      <c r="C265" s="27">
        <v>37207</v>
      </c>
      <c r="D265" s="27">
        <v>1677</v>
      </c>
      <c r="E265" s="27">
        <v>70</v>
      </c>
      <c r="F265" s="28">
        <f t="shared" si="107"/>
        <v>44009</v>
      </c>
      <c r="G265" s="28">
        <f t="shared" si="104"/>
        <v>44022</v>
      </c>
    </row>
    <row r="266" spans="1:12" x14ac:dyDescent="0.35">
      <c r="A266" s="28">
        <v>44027</v>
      </c>
      <c r="B266" s="27" t="s">
        <v>580</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579</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578</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577</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576</v>
      </c>
      <c r="C270" s="27">
        <v>5913</v>
      </c>
      <c r="D270" s="27">
        <v>909</v>
      </c>
      <c r="E270" s="27">
        <v>545</v>
      </c>
      <c r="F270" s="28">
        <f t="shared" si="107"/>
        <v>44010</v>
      </c>
      <c r="G270" s="28">
        <f t="shared" si="104"/>
        <v>44023</v>
      </c>
    </row>
    <row r="271" spans="1:12" x14ac:dyDescent="0.35">
      <c r="A271" s="28">
        <v>44027</v>
      </c>
      <c r="B271" s="27" t="s">
        <v>581</v>
      </c>
      <c r="C271" s="27">
        <v>37211</v>
      </c>
      <c r="D271" s="27">
        <v>1670</v>
      </c>
      <c r="E271" s="27">
        <v>62</v>
      </c>
      <c r="F271" s="28">
        <f t="shared" si="107"/>
        <v>44010</v>
      </c>
      <c r="G271" s="28">
        <f t="shared" si="104"/>
        <v>44023</v>
      </c>
    </row>
    <row r="272" spans="1:12" x14ac:dyDescent="0.35">
      <c r="A272" s="28">
        <v>44028</v>
      </c>
      <c r="B272" s="27" t="s">
        <v>580</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579</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578</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577</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576</v>
      </c>
      <c r="C276" s="27">
        <v>5952</v>
      </c>
      <c r="D276" s="27">
        <v>910</v>
      </c>
      <c r="E276" s="27">
        <v>546</v>
      </c>
      <c r="F276" s="28">
        <f t="shared" si="107"/>
        <v>44011</v>
      </c>
      <c r="G276" s="28">
        <f t="shared" si="104"/>
        <v>44024</v>
      </c>
    </row>
    <row r="277" spans="1:12" x14ac:dyDescent="0.35">
      <c r="A277" s="28">
        <v>44028</v>
      </c>
      <c r="B277" s="27" t="s">
        <v>581</v>
      </c>
      <c r="C277" s="27">
        <v>37169</v>
      </c>
      <c r="D277" s="27">
        <v>1665</v>
      </c>
      <c r="E277" s="27">
        <v>62</v>
      </c>
      <c r="F277" s="28">
        <f t="shared" si="107"/>
        <v>44011</v>
      </c>
      <c r="G277" s="28">
        <f t="shared" si="104"/>
        <v>44024</v>
      </c>
    </row>
    <row r="278" spans="1:12" x14ac:dyDescent="0.35">
      <c r="A278" s="28">
        <v>44029</v>
      </c>
      <c r="B278" s="27" t="s">
        <v>580</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579</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578</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577</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576</v>
      </c>
      <c r="C282" s="27">
        <v>5978</v>
      </c>
      <c r="D282" s="27">
        <v>910</v>
      </c>
      <c r="E282" s="27">
        <v>544</v>
      </c>
      <c r="F282" s="28">
        <f t="shared" si="107"/>
        <v>44012</v>
      </c>
      <c r="G282" s="28">
        <f t="shared" si="104"/>
        <v>44025</v>
      </c>
    </row>
    <row r="283" spans="1:12" x14ac:dyDescent="0.35">
      <c r="A283" s="28">
        <v>44029</v>
      </c>
      <c r="B283" s="27" t="s">
        <v>581</v>
      </c>
      <c r="C283" s="27">
        <v>37145</v>
      </c>
      <c r="D283" s="27">
        <v>1661</v>
      </c>
      <c r="E283" s="27">
        <v>58</v>
      </c>
      <c r="F283" s="28">
        <f t="shared" si="107"/>
        <v>44012</v>
      </c>
      <c r="G283" s="28">
        <f t="shared" si="104"/>
        <v>44025</v>
      </c>
    </row>
    <row r="284" spans="1:12" x14ac:dyDescent="0.35">
      <c r="A284" s="28">
        <v>44030</v>
      </c>
      <c r="B284" s="27" t="s">
        <v>580</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579</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578</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577</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576</v>
      </c>
      <c r="C288" s="27">
        <v>6009</v>
      </c>
      <c r="D288" s="27">
        <v>912</v>
      </c>
      <c r="E288" s="27">
        <v>545</v>
      </c>
      <c r="F288" s="28">
        <f t="shared" si="107"/>
        <v>44013</v>
      </c>
      <c r="G288" s="28">
        <f t="shared" si="104"/>
        <v>44026</v>
      </c>
    </row>
    <row r="289" spans="1:12" x14ac:dyDescent="0.35">
      <c r="A289" s="28">
        <v>44030</v>
      </c>
      <c r="B289" s="27" t="s">
        <v>581</v>
      </c>
      <c r="C289" s="27">
        <v>37227</v>
      </c>
      <c r="D289" s="27">
        <v>1659</v>
      </c>
      <c r="E289" s="27">
        <v>58</v>
      </c>
      <c r="F289" s="28">
        <f t="shared" si="107"/>
        <v>44013</v>
      </c>
      <c r="G289" s="28">
        <f t="shared" si="104"/>
        <v>44026</v>
      </c>
    </row>
    <row r="290" spans="1:12" x14ac:dyDescent="0.35">
      <c r="A290" s="28">
        <v>44031</v>
      </c>
      <c r="B290" s="27" t="s">
        <v>580</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579</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578</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577</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576</v>
      </c>
      <c r="C294" s="27">
        <v>6035</v>
      </c>
      <c r="D294" s="27">
        <v>914</v>
      </c>
      <c r="E294" s="27">
        <v>545</v>
      </c>
      <c r="F294" s="28">
        <f t="shared" si="107"/>
        <v>44014</v>
      </c>
      <c r="G294" s="28">
        <f t="shared" si="104"/>
        <v>44027</v>
      </c>
    </row>
    <row r="295" spans="1:12" x14ac:dyDescent="0.35">
      <c r="A295" s="28">
        <v>44031</v>
      </c>
      <c r="B295" s="27" t="s">
        <v>581</v>
      </c>
      <c r="C295" s="27">
        <v>37327</v>
      </c>
      <c r="D295" s="27">
        <v>1658</v>
      </c>
      <c r="E295" s="27">
        <v>59</v>
      </c>
      <c r="F295" s="28">
        <f t="shared" si="107"/>
        <v>44014</v>
      </c>
      <c r="G295" s="28">
        <f t="shared" si="104"/>
        <v>44027</v>
      </c>
    </row>
    <row r="296" spans="1:12" x14ac:dyDescent="0.35">
      <c r="A296" s="28">
        <v>44032</v>
      </c>
      <c r="B296" s="27" t="s">
        <v>580</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579</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578</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577</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576</v>
      </c>
      <c r="C300" s="27">
        <v>6057</v>
      </c>
      <c r="D300" s="27">
        <v>915</v>
      </c>
      <c r="E300" s="27">
        <v>545</v>
      </c>
      <c r="F300" s="28">
        <f t="shared" si="107"/>
        <v>44015</v>
      </c>
      <c r="G300" s="28">
        <f t="shared" si="104"/>
        <v>44028</v>
      </c>
    </row>
    <row r="301" spans="1:12" x14ac:dyDescent="0.35">
      <c r="A301" s="28">
        <v>44032</v>
      </c>
      <c r="B301" s="27" t="s">
        <v>581</v>
      </c>
      <c r="C301" s="27">
        <v>37430</v>
      </c>
      <c r="D301" s="27">
        <v>1658</v>
      </c>
      <c r="E301" s="27">
        <v>58</v>
      </c>
      <c r="F301" s="28">
        <f t="shared" si="107"/>
        <v>44015</v>
      </c>
      <c r="G301" s="28">
        <f t="shared" si="104"/>
        <v>44028</v>
      </c>
    </row>
    <row r="302" spans="1:12" x14ac:dyDescent="0.35">
      <c r="A302" s="28">
        <v>44033</v>
      </c>
      <c r="B302" s="27" t="s">
        <v>580</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579</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578</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577</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576</v>
      </c>
      <c r="C306" s="27">
        <v>6070</v>
      </c>
      <c r="D306" s="27">
        <v>913</v>
      </c>
      <c r="E306" s="27">
        <v>544</v>
      </c>
      <c r="F306" s="28">
        <f t="shared" si="107"/>
        <v>44016</v>
      </c>
      <c r="G306" s="28">
        <f t="shared" si="104"/>
        <v>44029</v>
      </c>
    </row>
    <row r="307" spans="1:12" x14ac:dyDescent="0.35">
      <c r="A307" s="28">
        <v>44033</v>
      </c>
      <c r="B307" s="27" t="s">
        <v>581</v>
      </c>
      <c r="C307" s="27">
        <v>37394</v>
      </c>
      <c r="D307" s="27">
        <v>1656</v>
      </c>
      <c r="E307" s="27">
        <v>60</v>
      </c>
      <c r="F307" s="28">
        <f t="shared" si="107"/>
        <v>44016</v>
      </c>
      <c r="G307" s="28">
        <f t="shared" si="104"/>
        <v>44029</v>
      </c>
    </row>
    <row r="308" spans="1:12" x14ac:dyDescent="0.35">
      <c r="A308" s="28">
        <v>44034</v>
      </c>
      <c r="B308" s="27" t="s">
        <v>580</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579</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578</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577</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576</v>
      </c>
      <c r="C312" s="27">
        <v>6106</v>
      </c>
      <c r="D312" s="27">
        <v>914</v>
      </c>
      <c r="E312" s="27">
        <v>545</v>
      </c>
      <c r="F312" s="28">
        <f t="shared" si="107"/>
        <v>44017</v>
      </c>
      <c r="G312" s="28">
        <f t="shared" si="104"/>
        <v>44030</v>
      </c>
    </row>
    <row r="313" spans="1:12" x14ac:dyDescent="0.35">
      <c r="A313" s="28">
        <v>44034</v>
      </c>
      <c r="B313" s="27" t="s">
        <v>581</v>
      </c>
      <c r="C313" s="27">
        <v>37380</v>
      </c>
      <c r="D313" s="27">
        <v>1650</v>
      </c>
      <c r="E313" s="27">
        <v>60</v>
      </c>
      <c r="F313" s="28">
        <f t="shared" si="107"/>
        <v>44017</v>
      </c>
      <c r="G313" s="28">
        <f t="shared" si="104"/>
        <v>44030</v>
      </c>
    </row>
    <row r="314" spans="1:12" x14ac:dyDescent="0.35">
      <c r="A314" s="28">
        <v>44035</v>
      </c>
      <c r="B314" s="27" t="s">
        <v>580</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579</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578</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577</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576</v>
      </c>
      <c r="C318" s="27">
        <v>6129</v>
      </c>
      <c r="D318" s="27">
        <v>916</v>
      </c>
      <c r="E318" s="27">
        <v>547</v>
      </c>
      <c r="F318" s="28">
        <f t="shared" si="107"/>
        <v>44018</v>
      </c>
      <c r="G318" s="28">
        <f t="shared" si="104"/>
        <v>44031</v>
      </c>
    </row>
    <row r="319" spans="1:12" x14ac:dyDescent="0.35">
      <c r="A319" s="28">
        <v>44035</v>
      </c>
      <c r="B319" s="27" t="s">
        <v>581</v>
      </c>
      <c r="C319" s="27">
        <v>37479</v>
      </c>
      <c r="D319" s="27">
        <v>1646</v>
      </c>
      <c r="E319" s="27">
        <v>54</v>
      </c>
      <c r="F319" s="28">
        <f t="shared" si="107"/>
        <v>44018</v>
      </c>
      <c r="G319" s="28">
        <f t="shared" si="104"/>
        <v>44031</v>
      </c>
    </row>
    <row r="320" spans="1:12" x14ac:dyDescent="0.35">
      <c r="A320" s="28">
        <v>44036</v>
      </c>
      <c r="B320" s="27" t="s">
        <v>580</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579</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578</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577</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576</v>
      </c>
      <c r="C324" s="27">
        <v>6153</v>
      </c>
      <c r="D324" s="27">
        <v>916</v>
      </c>
      <c r="E324" s="27">
        <v>548</v>
      </c>
      <c r="F324" s="28">
        <f t="shared" si="107"/>
        <v>44019</v>
      </c>
      <c r="G324" s="28">
        <f t="shared" si="130"/>
        <v>44032</v>
      </c>
    </row>
    <row r="325" spans="1:12" x14ac:dyDescent="0.35">
      <c r="A325" s="28">
        <v>44036</v>
      </c>
      <c r="B325" s="27" t="s">
        <v>581</v>
      </c>
      <c r="C325" s="27">
        <v>37545</v>
      </c>
      <c r="D325" s="27">
        <v>1650</v>
      </c>
      <c r="E325" s="27">
        <v>56</v>
      </c>
      <c r="F325" s="28">
        <f t="shared" si="107"/>
        <v>44019</v>
      </c>
      <c r="G325" s="28">
        <f t="shared" si="130"/>
        <v>44032</v>
      </c>
    </row>
    <row r="326" spans="1:12" x14ac:dyDescent="0.35">
      <c r="A326" s="28">
        <v>44037</v>
      </c>
      <c r="B326" s="27" t="s">
        <v>580</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579</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578</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577</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576</v>
      </c>
      <c r="C330" s="27">
        <v>6182</v>
      </c>
      <c r="D330" s="27">
        <v>918</v>
      </c>
      <c r="E330" s="27">
        <v>549</v>
      </c>
      <c r="F330" s="28">
        <f t="shared" si="133"/>
        <v>44020</v>
      </c>
      <c r="G330" s="28">
        <f t="shared" si="130"/>
        <v>44033</v>
      </c>
    </row>
    <row r="331" spans="1:12" x14ac:dyDescent="0.35">
      <c r="A331" s="28">
        <v>44037</v>
      </c>
      <c r="B331" s="27" t="s">
        <v>581</v>
      </c>
      <c r="C331" s="27">
        <v>37597</v>
      </c>
      <c r="D331" s="27">
        <v>1649</v>
      </c>
      <c r="E331" s="27">
        <v>56</v>
      </c>
      <c r="F331" s="28">
        <f t="shared" si="133"/>
        <v>44020</v>
      </c>
      <c r="G331" s="28">
        <f t="shared" si="130"/>
        <v>44033</v>
      </c>
    </row>
    <row r="332" spans="1:12" x14ac:dyDescent="0.35">
      <c r="A332" s="28">
        <v>44038</v>
      </c>
      <c r="B332" s="27" t="s">
        <v>580</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579</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578</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577</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576</v>
      </c>
      <c r="C336" s="27">
        <v>6218</v>
      </c>
      <c r="D336" s="27">
        <v>920</v>
      </c>
      <c r="E336" s="27">
        <v>549</v>
      </c>
      <c r="F336" s="28">
        <f t="shared" si="133"/>
        <v>44021</v>
      </c>
      <c r="G336" s="28">
        <f t="shared" si="130"/>
        <v>44034</v>
      </c>
    </row>
    <row r="337" spans="1:12" x14ac:dyDescent="0.35">
      <c r="A337" s="28">
        <v>44038</v>
      </c>
      <c r="B337" s="27" t="s">
        <v>581</v>
      </c>
      <c r="C337" s="27">
        <v>37764</v>
      </c>
      <c r="D337" s="27">
        <v>1651</v>
      </c>
      <c r="E337" s="27">
        <v>55</v>
      </c>
      <c r="F337" s="28">
        <f t="shared" si="133"/>
        <v>44021</v>
      </c>
      <c r="G337" s="28">
        <f t="shared" si="130"/>
        <v>44034</v>
      </c>
    </row>
    <row r="338" spans="1:12" x14ac:dyDescent="0.35">
      <c r="A338" s="28">
        <v>44039</v>
      </c>
      <c r="B338" s="27" t="s">
        <v>580</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579</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578</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577</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576</v>
      </c>
      <c r="C342" s="27">
        <v>6233</v>
      </c>
      <c r="D342" s="27">
        <v>921</v>
      </c>
      <c r="E342" s="27">
        <v>549</v>
      </c>
      <c r="F342" s="28">
        <f t="shared" si="133"/>
        <v>44022</v>
      </c>
      <c r="G342" s="28">
        <f t="shared" si="130"/>
        <v>44035</v>
      </c>
    </row>
    <row r="343" spans="1:12" x14ac:dyDescent="0.35">
      <c r="A343" s="28">
        <v>44039</v>
      </c>
      <c r="B343" s="27" t="s">
        <v>581</v>
      </c>
      <c r="C343" s="27">
        <v>37909</v>
      </c>
      <c r="D343" s="27">
        <v>1649</v>
      </c>
      <c r="E343" s="27">
        <v>54</v>
      </c>
      <c r="F343" s="28">
        <f t="shared" si="133"/>
        <v>44022</v>
      </c>
      <c r="G343" s="28">
        <f t="shared" si="130"/>
        <v>44035</v>
      </c>
    </row>
    <row r="344" spans="1:12" x14ac:dyDescent="0.35">
      <c r="A344" s="28">
        <v>44040</v>
      </c>
      <c r="B344" s="27" t="s">
        <v>580</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579</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578</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577</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576</v>
      </c>
      <c r="C348" s="27">
        <v>6262</v>
      </c>
      <c r="D348" s="27">
        <v>923</v>
      </c>
      <c r="E348" s="27">
        <v>550</v>
      </c>
      <c r="F348" s="28">
        <f t="shared" si="133"/>
        <v>44023</v>
      </c>
      <c r="G348" s="28">
        <f t="shared" si="130"/>
        <v>44036</v>
      </c>
    </row>
    <row r="349" spans="1:12" x14ac:dyDescent="0.35">
      <c r="A349" s="28">
        <v>44040</v>
      </c>
      <c r="B349" s="27" t="s">
        <v>581</v>
      </c>
      <c r="C349" s="27">
        <v>37876</v>
      </c>
      <c r="D349" s="27">
        <v>1653</v>
      </c>
      <c r="E349" s="27">
        <v>57</v>
      </c>
      <c r="F349" s="28">
        <f t="shared" si="133"/>
        <v>44023</v>
      </c>
      <c r="G349" s="28">
        <f t="shared" si="130"/>
        <v>44036</v>
      </c>
    </row>
    <row r="350" spans="1:12" x14ac:dyDescent="0.35">
      <c r="A350" s="28">
        <v>44041</v>
      </c>
      <c r="B350" s="27" t="s">
        <v>580</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579</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578</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577</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576</v>
      </c>
      <c r="C354" s="27">
        <v>6297</v>
      </c>
      <c r="D354" s="27">
        <v>927</v>
      </c>
      <c r="E354" s="27">
        <v>551</v>
      </c>
      <c r="F354" s="28">
        <f t="shared" si="133"/>
        <v>44024</v>
      </c>
      <c r="G354" s="28">
        <f t="shared" si="130"/>
        <v>44037</v>
      </c>
    </row>
    <row r="355" spans="1:12" x14ac:dyDescent="0.35">
      <c r="A355" s="28">
        <v>44041</v>
      </c>
      <c r="B355" s="27" t="s">
        <v>581</v>
      </c>
      <c r="C355" s="27">
        <v>37948</v>
      </c>
      <c r="D355" s="27">
        <v>1657</v>
      </c>
      <c r="E355" s="27">
        <v>59</v>
      </c>
      <c r="F355" s="28">
        <f t="shared" si="133"/>
        <v>44024</v>
      </c>
      <c r="G355" s="28">
        <f t="shared" si="130"/>
        <v>44037</v>
      </c>
    </row>
    <row r="356" spans="1:12" x14ac:dyDescent="0.35">
      <c r="A356" s="28">
        <v>44042</v>
      </c>
      <c r="B356" s="27" t="s">
        <v>580</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579</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578</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577</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576</v>
      </c>
      <c r="C360" s="27">
        <v>6337</v>
      </c>
      <c r="D360" s="27">
        <v>930</v>
      </c>
      <c r="E360" s="27">
        <v>552</v>
      </c>
      <c r="F360" s="28">
        <f t="shared" si="133"/>
        <v>44025</v>
      </c>
      <c r="G360" s="28">
        <f t="shared" si="130"/>
        <v>44038</v>
      </c>
    </row>
    <row r="361" spans="1:12" x14ac:dyDescent="0.35">
      <c r="A361" s="28">
        <v>44042</v>
      </c>
      <c r="B361" s="27" t="s">
        <v>581</v>
      </c>
      <c r="C361" s="27">
        <v>38043</v>
      </c>
      <c r="D361" s="27">
        <v>1660</v>
      </c>
      <c r="E361" s="27">
        <v>62</v>
      </c>
      <c r="F361" s="28">
        <f t="shared" si="133"/>
        <v>44025</v>
      </c>
      <c r="G361" s="28">
        <f t="shared" si="130"/>
        <v>44038</v>
      </c>
    </row>
    <row r="362" spans="1:12" x14ac:dyDescent="0.35">
      <c r="A362" s="28">
        <v>44043</v>
      </c>
      <c r="B362" s="27" t="s">
        <v>580</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579</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578</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577</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576</v>
      </c>
      <c r="C366" s="27">
        <v>6387</v>
      </c>
      <c r="D366" s="27">
        <v>930</v>
      </c>
      <c r="E366" s="27">
        <v>552</v>
      </c>
      <c r="F366" s="28">
        <f t="shared" si="133"/>
        <v>44026</v>
      </c>
      <c r="G366" s="28">
        <f t="shared" si="130"/>
        <v>44039</v>
      </c>
    </row>
    <row r="367" spans="1:12" x14ac:dyDescent="0.35">
      <c r="A367" s="28">
        <v>44043</v>
      </c>
      <c r="B367" s="27" t="s">
        <v>581</v>
      </c>
      <c r="C367" s="27">
        <v>38089</v>
      </c>
      <c r="D367" s="27">
        <v>1648</v>
      </c>
      <c r="E367" s="27">
        <v>57</v>
      </c>
      <c r="F367" s="28">
        <f t="shared" si="133"/>
        <v>44026</v>
      </c>
      <c r="G367" s="28">
        <f t="shared" si="130"/>
        <v>44039</v>
      </c>
    </row>
    <row r="368" spans="1:12" x14ac:dyDescent="0.35">
      <c r="A368" s="28">
        <v>44044</v>
      </c>
      <c r="B368" s="27" t="s">
        <v>580</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579</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578</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577</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576</v>
      </c>
      <c r="C372" s="27">
        <v>6421</v>
      </c>
      <c r="D372" s="27">
        <v>932</v>
      </c>
      <c r="E372" s="27">
        <v>552</v>
      </c>
      <c r="F372" s="28">
        <f t="shared" si="133"/>
        <v>44027</v>
      </c>
      <c r="G372" s="28">
        <f t="shared" si="130"/>
        <v>44040</v>
      </c>
    </row>
    <row r="373" spans="1:12" x14ac:dyDescent="0.35">
      <c r="A373" s="28">
        <v>44044</v>
      </c>
      <c r="B373" s="27" t="s">
        <v>581</v>
      </c>
      <c r="C373" s="27">
        <v>38167</v>
      </c>
      <c r="D373" s="27">
        <v>1644</v>
      </c>
      <c r="E373" s="27">
        <v>58</v>
      </c>
      <c r="F373" s="28">
        <f t="shared" si="133"/>
        <v>44027</v>
      </c>
      <c r="G373" s="28">
        <f t="shared" si="130"/>
        <v>44040</v>
      </c>
    </row>
    <row r="374" spans="1:12" x14ac:dyDescent="0.35">
      <c r="A374" s="28">
        <v>44045</v>
      </c>
      <c r="B374" s="27" t="s">
        <v>580</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579</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578</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577</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576</v>
      </c>
      <c r="C378" s="27">
        <v>6452</v>
      </c>
      <c r="D378" s="27">
        <v>934</v>
      </c>
      <c r="E378" s="27">
        <v>552</v>
      </c>
      <c r="F378" s="28">
        <f t="shared" si="133"/>
        <v>44028</v>
      </c>
      <c r="G378" s="28">
        <f t="shared" si="130"/>
        <v>44041</v>
      </c>
    </row>
    <row r="379" spans="1:12" x14ac:dyDescent="0.35">
      <c r="A379" s="28">
        <v>44045</v>
      </c>
      <c r="B379" s="27" t="s">
        <v>581</v>
      </c>
      <c r="C379" s="27">
        <v>38314</v>
      </c>
      <c r="D379" s="27">
        <v>1639</v>
      </c>
      <c r="E379" s="27">
        <v>59</v>
      </c>
      <c r="F379" s="28">
        <f t="shared" si="133"/>
        <v>44028</v>
      </c>
      <c r="G379" s="28">
        <f t="shared" si="130"/>
        <v>44041</v>
      </c>
    </row>
    <row r="380" spans="1:12" x14ac:dyDescent="0.35">
      <c r="A380" s="28">
        <v>44046</v>
      </c>
      <c r="B380" s="27" t="s">
        <v>580</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579</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578</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577</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576</v>
      </c>
      <c r="C384" s="27">
        <v>6470</v>
      </c>
      <c r="D384" s="27">
        <v>936</v>
      </c>
      <c r="E384" s="27">
        <v>554</v>
      </c>
      <c r="F384" s="28">
        <f t="shared" si="133"/>
        <v>44029</v>
      </c>
      <c r="G384" s="28">
        <f t="shared" si="130"/>
        <v>44042</v>
      </c>
    </row>
    <row r="385" spans="1:12" x14ac:dyDescent="0.35">
      <c r="A385" s="28">
        <v>44046</v>
      </c>
      <c r="B385" s="27" t="s">
        <v>581</v>
      </c>
      <c r="C385" s="27">
        <v>38385</v>
      </c>
      <c r="D385" s="27">
        <v>1636</v>
      </c>
      <c r="E385" s="27">
        <v>60</v>
      </c>
      <c r="F385" s="28">
        <f t="shared" si="133"/>
        <v>44029</v>
      </c>
      <c r="G385" s="28">
        <f t="shared" si="130"/>
        <v>44042</v>
      </c>
    </row>
    <row r="386" spans="1:12" x14ac:dyDescent="0.35">
      <c r="A386" s="28">
        <v>44047</v>
      </c>
      <c r="B386" s="27" t="s">
        <v>580</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579</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578</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577</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576</v>
      </c>
      <c r="C390" s="27">
        <v>6503</v>
      </c>
      <c r="D390" s="27">
        <v>941</v>
      </c>
      <c r="E390" s="27">
        <v>553</v>
      </c>
      <c r="F390" s="28">
        <f t="shared" si="133"/>
        <v>44030</v>
      </c>
      <c r="G390" s="28">
        <f t="shared" si="156"/>
        <v>44043</v>
      </c>
    </row>
    <row r="391" spans="1:12" x14ac:dyDescent="0.35">
      <c r="A391" s="28">
        <v>44047</v>
      </c>
      <c r="B391" s="27" t="s">
        <v>581</v>
      </c>
      <c r="C391" s="27">
        <v>38504</v>
      </c>
      <c r="D391" s="27">
        <v>1639</v>
      </c>
      <c r="E391" s="27">
        <v>59</v>
      </c>
      <c r="F391" s="28">
        <f t="shared" ref="F391:F454" si="157">A391-17</f>
        <v>44030</v>
      </c>
      <c r="G391" s="28">
        <f t="shared" si="156"/>
        <v>44043</v>
      </c>
    </row>
    <row r="392" spans="1:12" x14ac:dyDescent="0.35">
      <c r="A392" s="28">
        <v>44048</v>
      </c>
      <c r="B392" s="27" t="s">
        <v>580</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579</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578</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577</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576</v>
      </c>
      <c r="C396" s="27">
        <v>6554</v>
      </c>
      <c r="D396" s="27">
        <v>941</v>
      </c>
      <c r="E396" s="27">
        <v>553</v>
      </c>
      <c r="F396" s="28">
        <f t="shared" si="157"/>
        <v>44031</v>
      </c>
      <c r="G396" s="28">
        <f t="shared" si="156"/>
        <v>44044</v>
      </c>
    </row>
    <row r="397" spans="1:12" x14ac:dyDescent="0.35">
      <c r="A397" s="28">
        <v>44048</v>
      </c>
      <c r="B397" s="27" t="s">
        <v>581</v>
      </c>
      <c r="C397" s="27">
        <v>38528</v>
      </c>
      <c r="D397" s="27">
        <v>1637</v>
      </c>
      <c r="E397" s="27">
        <v>55</v>
      </c>
      <c r="F397" s="28">
        <f t="shared" si="157"/>
        <v>44031</v>
      </c>
      <c r="G397" s="28">
        <f t="shared" si="156"/>
        <v>44044</v>
      </c>
    </row>
    <row r="398" spans="1:12" x14ac:dyDescent="0.35">
      <c r="A398" s="28">
        <v>44049</v>
      </c>
      <c r="B398" s="27" t="s">
        <v>580</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579</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578</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577</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576</v>
      </c>
      <c r="C402" s="27">
        <v>6579</v>
      </c>
      <c r="D402" s="27">
        <v>942</v>
      </c>
      <c r="E402" s="27">
        <v>553</v>
      </c>
      <c r="F402" s="28">
        <f t="shared" si="157"/>
        <v>44032</v>
      </c>
      <c r="G402" s="28">
        <f t="shared" si="156"/>
        <v>44045</v>
      </c>
    </row>
    <row r="403" spans="1:12" x14ac:dyDescent="0.35">
      <c r="A403" s="28">
        <v>44049</v>
      </c>
      <c r="B403" s="27" t="s">
        <v>581</v>
      </c>
      <c r="C403" s="27">
        <v>38515</v>
      </c>
      <c r="D403" s="27">
        <v>1635</v>
      </c>
      <c r="E403" s="27">
        <v>56</v>
      </c>
      <c r="F403" s="28">
        <f t="shared" si="157"/>
        <v>44032</v>
      </c>
      <c r="G403" s="28">
        <f t="shared" si="156"/>
        <v>44045</v>
      </c>
    </row>
    <row r="404" spans="1:12" x14ac:dyDescent="0.35">
      <c r="A404" s="28">
        <v>44050</v>
      </c>
      <c r="B404" s="27" t="s">
        <v>580</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579</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578</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577</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576</v>
      </c>
      <c r="C408" s="27">
        <v>6618</v>
      </c>
      <c r="D408" s="27">
        <v>939</v>
      </c>
      <c r="E408" s="27">
        <v>550</v>
      </c>
      <c r="F408" s="28">
        <f t="shared" si="157"/>
        <v>44033</v>
      </c>
      <c r="G408" s="28">
        <f t="shared" si="156"/>
        <v>44046</v>
      </c>
    </row>
    <row r="409" spans="1:12" x14ac:dyDescent="0.35">
      <c r="A409" s="28">
        <v>44050</v>
      </c>
      <c r="B409" s="27" t="s">
        <v>581</v>
      </c>
      <c r="C409" s="27">
        <v>38518</v>
      </c>
      <c r="D409" s="27">
        <v>1634</v>
      </c>
      <c r="E409" s="27">
        <v>55</v>
      </c>
      <c r="F409" s="28">
        <f t="shared" si="157"/>
        <v>44033</v>
      </c>
      <c r="G409" s="28">
        <f t="shared" si="156"/>
        <v>44046</v>
      </c>
    </row>
    <row r="410" spans="1:12" x14ac:dyDescent="0.35">
      <c r="A410" s="28">
        <v>44051</v>
      </c>
      <c r="B410" s="27" t="s">
        <v>580</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579</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578</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577</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576</v>
      </c>
      <c r="C414" s="27">
        <v>6644</v>
      </c>
      <c r="D414" s="27">
        <v>944</v>
      </c>
      <c r="E414" s="27">
        <v>551</v>
      </c>
      <c r="F414" s="28">
        <f t="shared" si="157"/>
        <v>44034</v>
      </c>
      <c r="G414" s="28">
        <f t="shared" si="156"/>
        <v>44047</v>
      </c>
    </row>
    <row r="415" spans="1:12" x14ac:dyDescent="0.35">
      <c r="A415" s="28">
        <v>44051</v>
      </c>
      <c r="B415" s="27" t="s">
        <v>581</v>
      </c>
      <c r="C415" s="27">
        <v>38611</v>
      </c>
      <c r="D415" s="27">
        <v>1633</v>
      </c>
      <c r="E415" s="27">
        <v>54</v>
      </c>
      <c r="F415" s="28">
        <f t="shared" si="157"/>
        <v>44034</v>
      </c>
      <c r="G415" s="28">
        <f t="shared" si="156"/>
        <v>44047</v>
      </c>
    </row>
    <row r="416" spans="1:12" x14ac:dyDescent="0.35">
      <c r="A416" s="28">
        <v>44052</v>
      </c>
      <c r="B416" s="27" t="s">
        <v>580</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579</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578</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577</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576</v>
      </c>
      <c r="C420" s="27">
        <v>6675</v>
      </c>
      <c r="D420" s="27">
        <v>945</v>
      </c>
      <c r="E420" s="27">
        <v>551</v>
      </c>
      <c r="F420" s="28">
        <f t="shared" si="157"/>
        <v>44035</v>
      </c>
      <c r="G420" s="28">
        <f t="shared" si="156"/>
        <v>44048</v>
      </c>
    </row>
    <row r="421" spans="1:12" x14ac:dyDescent="0.35">
      <c r="A421" s="28">
        <v>44052</v>
      </c>
      <c r="B421" s="27" t="s">
        <v>581</v>
      </c>
      <c r="C421" s="27">
        <v>38662</v>
      </c>
      <c r="D421" s="27">
        <v>1632</v>
      </c>
      <c r="E421" s="27">
        <v>55</v>
      </c>
      <c r="F421" s="28">
        <f t="shared" si="157"/>
        <v>44035</v>
      </c>
      <c r="G421" s="28">
        <f t="shared" si="156"/>
        <v>44048</v>
      </c>
    </row>
    <row r="422" spans="1:12" x14ac:dyDescent="0.35">
      <c r="A422" s="28">
        <v>44053</v>
      </c>
      <c r="B422" s="27" t="s">
        <v>580</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579</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578</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577</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576</v>
      </c>
      <c r="C426" s="27">
        <v>6696</v>
      </c>
      <c r="D426" s="27">
        <v>946</v>
      </c>
      <c r="E426" s="27">
        <v>551</v>
      </c>
      <c r="F426" s="28">
        <f t="shared" si="157"/>
        <v>44036</v>
      </c>
      <c r="G426" s="28">
        <f t="shared" si="156"/>
        <v>44049</v>
      </c>
    </row>
    <row r="427" spans="1:12" x14ac:dyDescent="0.35">
      <c r="A427" s="28">
        <v>44053</v>
      </c>
      <c r="B427" s="27" t="s">
        <v>581</v>
      </c>
      <c r="C427" s="27">
        <v>38765</v>
      </c>
      <c r="D427" s="27">
        <v>1628</v>
      </c>
      <c r="E427" s="27">
        <v>55</v>
      </c>
      <c r="F427" s="28">
        <f t="shared" si="157"/>
        <v>44036</v>
      </c>
      <c r="G427" s="28">
        <f t="shared" si="156"/>
        <v>44049</v>
      </c>
    </row>
    <row r="428" spans="1:12" x14ac:dyDescent="0.35">
      <c r="A428" s="28">
        <v>44054</v>
      </c>
      <c r="B428" s="27" t="s">
        <v>580</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579</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578</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577</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576</v>
      </c>
      <c r="C432" s="27">
        <v>6729</v>
      </c>
      <c r="D432" s="27">
        <v>950</v>
      </c>
      <c r="E432" s="27">
        <v>551</v>
      </c>
      <c r="F432" s="28">
        <f t="shared" si="157"/>
        <v>44037</v>
      </c>
      <c r="G432" s="28">
        <f t="shared" si="156"/>
        <v>44050</v>
      </c>
    </row>
    <row r="433" spans="1:12" x14ac:dyDescent="0.35">
      <c r="A433" s="28">
        <v>44054</v>
      </c>
      <c r="B433" s="27" t="s">
        <v>581</v>
      </c>
      <c r="C433" s="27">
        <v>38853</v>
      </c>
      <c r="D433" s="27">
        <v>1628</v>
      </c>
      <c r="E433" s="27">
        <v>55</v>
      </c>
      <c r="F433" s="28">
        <f t="shared" si="157"/>
        <v>44037</v>
      </c>
      <c r="G433" s="28">
        <f t="shared" si="156"/>
        <v>44050</v>
      </c>
    </row>
    <row r="434" spans="1:12" x14ac:dyDescent="0.35">
      <c r="A434" s="28">
        <v>44055</v>
      </c>
      <c r="B434" s="27" t="s">
        <v>580</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579</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578</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577</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576</v>
      </c>
      <c r="C438" s="27">
        <v>6767</v>
      </c>
      <c r="D438" s="27">
        <v>953</v>
      </c>
      <c r="E438" s="27">
        <v>551</v>
      </c>
      <c r="F438" s="28">
        <f t="shared" si="157"/>
        <v>44038</v>
      </c>
      <c r="G438" s="28">
        <f t="shared" si="156"/>
        <v>44051</v>
      </c>
    </row>
    <row r="439" spans="1:12" x14ac:dyDescent="0.35">
      <c r="A439" s="28">
        <v>44055</v>
      </c>
      <c r="B439" s="27" t="s">
        <v>581</v>
      </c>
      <c r="C439" s="27">
        <v>38884</v>
      </c>
      <c r="D439" s="27">
        <v>1632</v>
      </c>
      <c r="E439" s="27">
        <v>55</v>
      </c>
      <c r="F439" s="28">
        <f t="shared" si="157"/>
        <v>44038</v>
      </c>
      <c r="G439" s="28">
        <f t="shared" si="156"/>
        <v>44051</v>
      </c>
    </row>
    <row r="440" spans="1:12" x14ac:dyDescent="0.35">
      <c r="A440" s="28">
        <v>44056</v>
      </c>
      <c r="B440" s="27" t="s">
        <v>580</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579</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578</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577</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576</v>
      </c>
      <c r="C444" s="27">
        <v>6806</v>
      </c>
      <c r="D444" s="27">
        <v>956</v>
      </c>
      <c r="E444" s="27">
        <v>552</v>
      </c>
      <c r="F444" s="28">
        <f t="shared" si="157"/>
        <v>44039</v>
      </c>
      <c r="G444" s="28">
        <f t="shared" si="156"/>
        <v>44052</v>
      </c>
    </row>
    <row r="445" spans="1:12" x14ac:dyDescent="0.35">
      <c r="A445" s="28">
        <v>44056</v>
      </c>
      <c r="B445" s="27" t="s">
        <v>581</v>
      </c>
      <c r="C445" s="27">
        <v>38972</v>
      </c>
      <c r="D445" s="27">
        <v>1632</v>
      </c>
      <c r="E445" s="27">
        <v>53</v>
      </c>
      <c r="F445" s="28">
        <f t="shared" si="157"/>
        <v>44039</v>
      </c>
      <c r="G445" s="28">
        <f t="shared" si="156"/>
        <v>44052</v>
      </c>
    </row>
    <row r="446" spans="1:12" x14ac:dyDescent="0.35">
      <c r="A446" s="28">
        <v>44057</v>
      </c>
      <c r="B446" s="27" t="s">
        <v>580</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579</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578</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577</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576</v>
      </c>
      <c r="C450" s="27">
        <v>6856</v>
      </c>
      <c r="D450" s="27">
        <v>955</v>
      </c>
      <c r="E450" s="27">
        <v>551</v>
      </c>
      <c r="F450" s="28">
        <f t="shared" si="157"/>
        <v>44040</v>
      </c>
      <c r="G450" s="28">
        <f t="shared" si="156"/>
        <v>44053</v>
      </c>
    </row>
    <row r="451" spans="1:12" x14ac:dyDescent="0.35">
      <c r="A451" s="28">
        <v>44057</v>
      </c>
      <c r="B451" s="27" t="s">
        <v>581</v>
      </c>
      <c r="C451" s="27">
        <v>38906</v>
      </c>
      <c r="D451" s="27">
        <v>1627</v>
      </c>
      <c r="E451" s="27">
        <v>55</v>
      </c>
      <c r="F451" s="28">
        <f t="shared" si="157"/>
        <v>44040</v>
      </c>
      <c r="G451" s="28">
        <f t="shared" ref="G451:G514" si="180">A451-4</f>
        <v>44053</v>
      </c>
    </row>
    <row r="452" spans="1:12" x14ac:dyDescent="0.35">
      <c r="A452" s="28">
        <v>44058</v>
      </c>
      <c r="B452" s="27" t="s">
        <v>580</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579</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578</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577</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576</v>
      </c>
      <c r="C456" s="27">
        <v>6892</v>
      </c>
      <c r="D456" s="27">
        <v>957</v>
      </c>
      <c r="E456" s="27">
        <v>551</v>
      </c>
      <c r="F456" s="28">
        <f t="shared" si="183"/>
        <v>44041</v>
      </c>
      <c r="G456" s="28">
        <f t="shared" si="180"/>
        <v>44054</v>
      </c>
    </row>
    <row r="457" spans="1:12" x14ac:dyDescent="0.35">
      <c r="A457" s="28">
        <v>44058</v>
      </c>
      <c r="B457" s="27" t="s">
        <v>581</v>
      </c>
      <c r="C457" s="27">
        <v>38982</v>
      </c>
      <c r="D457" s="27">
        <v>1622</v>
      </c>
      <c r="E457" s="27">
        <v>53</v>
      </c>
      <c r="F457" s="28">
        <f t="shared" si="183"/>
        <v>44041</v>
      </c>
      <c r="G457" s="28">
        <f t="shared" si="180"/>
        <v>44054</v>
      </c>
    </row>
    <row r="458" spans="1:12" x14ac:dyDescent="0.35">
      <c r="A458" s="28">
        <v>44059</v>
      </c>
      <c r="B458" s="27" t="s">
        <v>580</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579</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578</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577</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576</v>
      </c>
      <c r="C462" s="27">
        <v>6913</v>
      </c>
      <c r="D462" s="27">
        <v>958</v>
      </c>
      <c r="E462" s="27">
        <v>551</v>
      </c>
      <c r="F462" s="28">
        <f t="shared" si="183"/>
        <v>44042</v>
      </c>
      <c r="G462" s="28">
        <f t="shared" si="180"/>
        <v>44055</v>
      </c>
    </row>
    <row r="463" spans="1:12" x14ac:dyDescent="0.35">
      <c r="A463" s="28">
        <v>44059</v>
      </c>
      <c r="B463" s="27" t="s">
        <v>581</v>
      </c>
      <c r="C463" s="27">
        <v>39115</v>
      </c>
      <c r="D463" s="27">
        <v>1617</v>
      </c>
      <c r="E463" s="27">
        <v>53</v>
      </c>
      <c r="F463" s="28">
        <f t="shared" si="183"/>
        <v>44042</v>
      </c>
      <c r="G463" s="28">
        <f t="shared" si="180"/>
        <v>44055</v>
      </c>
    </row>
    <row r="464" spans="1:12" x14ac:dyDescent="0.35">
      <c r="A464" s="28">
        <v>44060</v>
      </c>
      <c r="B464" s="27" t="s">
        <v>580</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579</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578</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577</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576</v>
      </c>
      <c r="C468" s="27">
        <v>6940</v>
      </c>
      <c r="D468" s="27">
        <v>959</v>
      </c>
      <c r="E468" s="27">
        <v>551</v>
      </c>
      <c r="F468" s="28">
        <f t="shared" si="183"/>
        <v>44043</v>
      </c>
      <c r="G468" s="28">
        <f t="shared" si="180"/>
        <v>44056</v>
      </c>
    </row>
    <row r="469" spans="1:12" x14ac:dyDescent="0.35">
      <c r="A469" s="28">
        <v>44060</v>
      </c>
      <c r="B469" s="27" t="s">
        <v>581</v>
      </c>
      <c r="C469" s="27">
        <v>39174</v>
      </c>
      <c r="D469" s="27">
        <v>1614</v>
      </c>
      <c r="E469" s="27">
        <v>54</v>
      </c>
      <c r="F469" s="28">
        <f t="shared" si="183"/>
        <v>44043</v>
      </c>
      <c r="G469" s="28">
        <f t="shared" si="180"/>
        <v>44056</v>
      </c>
    </row>
    <row r="470" spans="1:12" x14ac:dyDescent="0.35">
      <c r="A470" s="28">
        <v>44061</v>
      </c>
      <c r="B470" s="27" t="s">
        <v>580</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579</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578</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577</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576</v>
      </c>
      <c r="C474" s="27">
        <v>6963</v>
      </c>
      <c r="D474" s="27">
        <v>962</v>
      </c>
      <c r="E474" s="27">
        <v>551</v>
      </c>
      <c r="F474" s="28">
        <f t="shared" si="183"/>
        <v>44044</v>
      </c>
      <c r="G474" s="28">
        <f t="shared" si="180"/>
        <v>44057</v>
      </c>
    </row>
    <row r="475" spans="1:12" x14ac:dyDescent="0.35">
      <c r="A475" s="28">
        <v>44061</v>
      </c>
      <c r="B475" s="27" t="s">
        <v>581</v>
      </c>
      <c r="C475" s="27">
        <v>39155</v>
      </c>
      <c r="D475" s="27">
        <v>1610</v>
      </c>
      <c r="E475" s="27">
        <v>53</v>
      </c>
      <c r="F475" s="28">
        <f t="shared" si="183"/>
        <v>44044</v>
      </c>
      <c r="G475" s="28">
        <f t="shared" si="180"/>
        <v>44057</v>
      </c>
    </row>
    <row r="476" spans="1:12" x14ac:dyDescent="0.35">
      <c r="A476" s="28">
        <v>44062</v>
      </c>
      <c r="B476" s="27" t="s">
        <v>580</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579</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578</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577</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576</v>
      </c>
      <c r="C480" s="27">
        <v>7002</v>
      </c>
      <c r="D480" s="27">
        <v>967</v>
      </c>
      <c r="E480" s="27">
        <v>553</v>
      </c>
      <c r="F480" s="28">
        <f t="shared" si="183"/>
        <v>44045</v>
      </c>
      <c r="G480" s="28">
        <f t="shared" si="180"/>
        <v>44058</v>
      </c>
    </row>
    <row r="481" spans="1:12" x14ac:dyDescent="0.35">
      <c r="A481" s="28">
        <v>44062</v>
      </c>
      <c r="B481" s="27" t="s">
        <v>581</v>
      </c>
      <c r="C481" s="27">
        <v>39129</v>
      </c>
      <c r="D481" s="27">
        <v>1612</v>
      </c>
      <c r="E481" s="27">
        <v>57</v>
      </c>
      <c r="F481" s="28">
        <f t="shared" si="183"/>
        <v>44045</v>
      </c>
      <c r="G481" s="28">
        <f t="shared" si="180"/>
        <v>44058</v>
      </c>
    </row>
    <row r="482" spans="1:12" x14ac:dyDescent="0.35">
      <c r="A482" s="28">
        <v>44063</v>
      </c>
      <c r="B482" s="27" t="s">
        <v>580</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579</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578</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577</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576</v>
      </c>
      <c r="C486" s="27">
        <v>7048</v>
      </c>
      <c r="D486" s="27">
        <v>965</v>
      </c>
      <c r="E486" s="27">
        <v>551</v>
      </c>
      <c r="F486" s="28">
        <f t="shared" si="183"/>
        <v>44046</v>
      </c>
      <c r="G486" s="28">
        <f t="shared" si="180"/>
        <v>44059</v>
      </c>
    </row>
    <row r="487" spans="1:12" x14ac:dyDescent="0.35">
      <c r="A487" s="28">
        <v>44063</v>
      </c>
      <c r="B487" s="27" t="s">
        <v>581</v>
      </c>
      <c r="C487" s="27">
        <v>39101</v>
      </c>
      <c r="D487" s="27">
        <v>1616</v>
      </c>
      <c r="E487" s="27">
        <v>60</v>
      </c>
      <c r="F487" s="28">
        <f t="shared" si="183"/>
        <v>44046</v>
      </c>
      <c r="G487" s="28">
        <f t="shared" si="180"/>
        <v>44059</v>
      </c>
    </row>
    <row r="488" spans="1:12" x14ac:dyDescent="0.35">
      <c r="A488" s="28">
        <v>44064</v>
      </c>
      <c r="B488" s="27" t="s">
        <v>580</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579</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578</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577</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576</v>
      </c>
      <c r="C492" s="27">
        <v>7087</v>
      </c>
      <c r="D492" s="27">
        <v>966</v>
      </c>
      <c r="E492" s="27">
        <v>551</v>
      </c>
      <c r="F492" s="28">
        <f t="shared" si="183"/>
        <v>44047</v>
      </c>
      <c r="G492" s="28">
        <f t="shared" si="180"/>
        <v>44060</v>
      </c>
    </row>
    <row r="493" spans="1:12" x14ac:dyDescent="0.35">
      <c r="A493" s="28">
        <v>44064</v>
      </c>
      <c r="B493" s="27" t="s">
        <v>581</v>
      </c>
      <c r="C493" s="27">
        <v>39207</v>
      </c>
      <c r="D493" s="27">
        <v>1613</v>
      </c>
      <c r="E493" s="27">
        <v>61</v>
      </c>
      <c r="F493" s="28">
        <f t="shared" si="183"/>
        <v>44047</v>
      </c>
      <c r="G493" s="28">
        <f t="shared" si="180"/>
        <v>44060</v>
      </c>
    </row>
    <row r="494" spans="1:12" x14ac:dyDescent="0.35">
      <c r="A494" s="28">
        <v>44065</v>
      </c>
      <c r="B494" s="27" t="s">
        <v>580</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579</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578</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577</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576</v>
      </c>
      <c r="C498" s="27">
        <v>7101</v>
      </c>
      <c r="D498" s="27">
        <v>969</v>
      </c>
      <c r="E498" s="27">
        <v>554</v>
      </c>
      <c r="F498" s="28">
        <f t="shared" si="183"/>
        <v>44048</v>
      </c>
      <c r="G498" s="28">
        <f t="shared" si="180"/>
        <v>44061</v>
      </c>
    </row>
    <row r="499" spans="1:12" x14ac:dyDescent="0.35">
      <c r="A499" s="28">
        <v>44065</v>
      </c>
      <c r="B499" s="27" t="s">
        <v>581</v>
      </c>
      <c r="C499" s="27">
        <v>39197</v>
      </c>
      <c r="D499" s="27">
        <v>1614</v>
      </c>
      <c r="E499" s="27">
        <v>61</v>
      </c>
      <c r="F499" s="28">
        <f t="shared" si="183"/>
        <v>44048</v>
      </c>
      <c r="G499" s="28">
        <f t="shared" si="180"/>
        <v>44061</v>
      </c>
    </row>
    <row r="500" spans="1:12" x14ac:dyDescent="0.35">
      <c r="A500" s="28">
        <v>44067</v>
      </c>
      <c r="B500" s="27" t="s">
        <v>580</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579</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578</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577</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576</v>
      </c>
      <c r="C504" s="27">
        <v>7146</v>
      </c>
      <c r="D504" s="27">
        <v>971</v>
      </c>
      <c r="E504" s="27">
        <v>559</v>
      </c>
      <c r="F504" s="28">
        <f t="shared" si="183"/>
        <v>44050</v>
      </c>
      <c r="G504" s="28">
        <f t="shared" si="180"/>
        <v>44063</v>
      </c>
    </row>
    <row r="505" spans="1:12" x14ac:dyDescent="0.35">
      <c r="A505" s="28">
        <v>44067</v>
      </c>
      <c r="B505" s="27" t="s">
        <v>581</v>
      </c>
      <c r="C505" s="27">
        <v>39395</v>
      </c>
      <c r="D505" s="27">
        <v>1605</v>
      </c>
      <c r="E505" s="27">
        <v>54</v>
      </c>
      <c r="F505" s="28">
        <f t="shared" si="183"/>
        <v>44050</v>
      </c>
      <c r="G505" s="28">
        <f t="shared" si="180"/>
        <v>44063</v>
      </c>
    </row>
    <row r="506" spans="1:12" x14ac:dyDescent="0.35">
      <c r="A506" s="28">
        <v>44068</v>
      </c>
      <c r="B506" s="27" t="s">
        <v>580</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579</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578</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577</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576</v>
      </c>
      <c r="C510" s="27">
        <v>7179</v>
      </c>
      <c r="D510" s="27">
        <v>972</v>
      </c>
      <c r="E510" s="27">
        <v>559</v>
      </c>
      <c r="F510" s="28">
        <f t="shared" si="183"/>
        <v>44051</v>
      </c>
      <c r="G510" s="28">
        <f t="shared" si="180"/>
        <v>44064</v>
      </c>
    </row>
    <row r="511" spans="1:12" x14ac:dyDescent="0.35">
      <c r="A511" s="28">
        <v>44068</v>
      </c>
      <c r="B511" s="27" t="s">
        <v>581</v>
      </c>
      <c r="C511" s="27">
        <v>39551</v>
      </c>
      <c r="D511" s="27">
        <v>1605</v>
      </c>
      <c r="E511" s="27">
        <v>55</v>
      </c>
      <c r="F511" s="28">
        <f t="shared" si="183"/>
        <v>44051</v>
      </c>
      <c r="G511" s="28">
        <f t="shared" si="180"/>
        <v>44064</v>
      </c>
    </row>
    <row r="512" spans="1:12" x14ac:dyDescent="0.35">
      <c r="A512" s="28">
        <v>44069</v>
      </c>
      <c r="B512" s="27" t="s">
        <v>580</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579</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578</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577</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576</v>
      </c>
      <c r="C516" s="27">
        <v>7222</v>
      </c>
      <c r="D516" s="27">
        <v>977</v>
      </c>
      <c r="E516" s="27">
        <v>563</v>
      </c>
      <c r="F516" s="28">
        <f t="shared" si="183"/>
        <v>44052</v>
      </c>
      <c r="G516" s="28">
        <f t="shared" si="206"/>
        <v>44065</v>
      </c>
    </row>
    <row r="517" spans="1:12" x14ac:dyDescent="0.35">
      <c r="A517" s="28">
        <v>44069</v>
      </c>
      <c r="B517" s="27" t="s">
        <v>581</v>
      </c>
      <c r="C517" s="27">
        <v>39506</v>
      </c>
      <c r="D517" s="27">
        <v>1602</v>
      </c>
      <c r="E517" s="27">
        <v>56</v>
      </c>
      <c r="F517" s="28">
        <f t="shared" si="183"/>
        <v>44052</v>
      </c>
      <c r="G517" s="28">
        <f t="shared" si="206"/>
        <v>44065</v>
      </c>
    </row>
    <row r="518" spans="1:12" x14ac:dyDescent="0.35">
      <c r="A518" s="28">
        <v>44070</v>
      </c>
      <c r="B518" s="27" t="s">
        <v>580</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579</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578</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577</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576</v>
      </c>
      <c r="C522" s="27">
        <v>7268</v>
      </c>
      <c r="D522" s="27">
        <v>979</v>
      </c>
      <c r="E522" s="27">
        <v>565</v>
      </c>
      <c r="F522" s="28">
        <f t="shared" si="209"/>
        <v>44053</v>
      </c>
      <c r="G522" s="28">
        <f t="shared" si="206"/>
        <v>44066</v>
      </c>
    </row>
    <row r="523" spans="1:12" x14ac:dyDescent="0.35">
      <c r="A523" s="28">
        <v>44070</v>
      </c>
      <c r="B523" s="27" t="s">
        <v>581</v>
      </c>
      <c r="C523" s="27">
        <v>39482</v>
      </c>
      <c r="D523" s="27">
        <v>1602</v>
      </c>
      <c r="E523" s="27">
        <v>54</v>
      </c>
      <c r="F523" s="28">
        <f t="shared" si="209"/>
        <v>44053</v>
      </c>
      <c r="G523" s="28">
        <f t="shared" si="206"/>
        <v>44066</v>
      </c>
    </row>
    <row r="524" spans="1:12" x14ac:dyDescent="0.35">
      <c r="A524" s="28">
        <v>44071</v>
      </c>
      <c r="B524" s="27" t="s">
        <v>580</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579</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578</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577</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576</v>
      </c>
      <c r="C528" s="27">
        <v>7331</v>
      </c>
      <c r="D528" s="27">
        <v>979</v>
      </c>
      <c r="E528" s="27">
        <v>567</v>
      </c>
      <c r="F528" s="28">
        <f t="shared" si="209"/>
        <v>44054</v>
      </c>
      <c r="G528" s="28">
        <f t="shared" si="206"/>
        <v>44067</v>
      </c>
    </row>
    <row r="529" spans="1:12" x14ac:dyDescent="0.35">
      <c r="A529" s="28">
        <v>44071</v>
      </c>
      <c r="B529" s="27" t="s">
        <v>581</v>
      </c>
      <c r="C529" s="27">
        <v>39527</v>
      </c>
      <c r="D529" s="27">
        <v>1601</v>
      </c>
      <c r="E529" s="27">
        <v>55</v>
      </c>
      <c r="F529" s="28">
        <f t="shared" si="209"/>
        <v>44054</v>
      </c>
      <c r="G529" s="28">
        <f t="shared" si="206"/>
        <v>44067</v>
      </c>
    </row>
    <row r="530" spans="1:12" x14ac:dyDescent="0.35">
      <c r="A530" s="28">
        <v>44072</v>
      </c>
      <c r="B530" s="27" t="s">
        <v>580</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579</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578</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577</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576</v>
      </c>
      <c r="C534" s="27">
        <v>7373</v>
      </c>
      <c r="D534" s="27">
        <v>981</v>
      </c>
      <c r="E534" s="27">
        <v>567</v>
      </c>
      <c r="F534" s="28">
        <f t="shared" si="209"/>
        <v>44055</v>
      </c>
      <c r="G534" s="28">
        <f t="shared" si="206"/>
        <v>44068</v>
      </c>
    </row>
    <row r="535" spans="1:12" x14ac:dyDescent="0.35">
      <c r="A535" s="28">
        <v>44072</v>
      </c>
      <c r="B535" s="27" t="s">
        <v>581</v>
      </c>
      <c r="C535" s="27">
        <v>39647</v>
      </c>
      <c r="D535" s="27">
        <v>1602</v>
      </c>
      <c r="E535" s="27">
        <v>55</v>
      </c>
      <c r="F535" s="28">
        <f t="shared" si="209"/>
        <v>44055</v>
      </c>
      <c r="G535" s="28">
        <f t="shared" si="206"/>
        <v>44068</v>
      </c>
    </row>
    <row r="536" spans="1:12" x14ac:dyDescent="0.35">
      <c r="A536" s="28">
        <v>44073</v>
      </c>
      <c r="B536" s="27" t="s">
        <v>580</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579</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578</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577</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576</v>
      </c>
      <c r="C540" s="27">
        <v>7391</v>
      </c>
      <c r="D540" s="27">
        <v>982</v>
      </c>
      <c r="E540" s="27">
        <v>569</v>
      </c>
      <c r="F540" s="28">
        <f t="shared" si="209"/>
        <v>44056</v>
      </c>
      <c r="G540" s="28">
        <f t="shared" si="206"/>
        <v>44069</v>
      </c>
    </row>
    <row r="541" spans="1:12" x14ac:dyDescent="0.35">
      <c r="A541" s="28">
        <v>44073</v>
      </c>
      <c r="B541" s="27" t="s">
        <v>581</v>
      </c>
      <c r="C541" s="27">
        <v>39682</v>
      </c>
      <c r="D541" s="27">
        <v>1601</v>
      </c>
      <c r="E541" s="27">
        <v>56</v>
      </c>
      <c r="F541" s="28">
        <f t="shared" si="209"/>
        <v>44056</v>
      </c>
      <c r="G541" s="28">
        <f t="shared" si="206"/>
        <v>44069</v>
      </c>
    </row>
    <row r="542" spans="1:12" x14ac:dyDescent="0.35">
      <c r="A542" s="28">
        <v>44074</v>
      </c>
      <c r="B542" s="27" t="s">
        <v>580</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579</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578</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577</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576</v>
      </c>
      <c r="C546" s="27">
        <v>7406</v>
      </c>
      <c r="D546" s="27">
        <v>983</v>
      </c>
      <c r="E546" s="27">
        <v>569</v>
      </c>
      <c r="F546" s="28">
        <f t="shared" si="209"/>
        <v>44057</v>
      </c>
      <c r="G546" s="28">
        <f t="shared" si="206"/>
        <v>44070</v>
      </c>
    </row>
    <row r="547" spans="1:12" x14ac:dyDescent="0.35">
      <c r="A547" s="28">
        <v>44074</v>
      </c>
      <c r="B547" s="27" t="s">
        <v>581</v>
      </c>
      <c r="C547" s="27">
        <v>39807</v>
      </c>
      <c r="D547" s="27">
        <v>1601</v>
      </c>
      <c r="E547" s="27">
        <v>57</v>
      </c>
      <c r="F547" s="28">
        <f t="shared" si="209"/>
        <v>44057</v>
      </c>
      <c r="G547" s="28">
        <f t="shared" si="206"/>
        <v>44070</v>
      </c>
    </row>
    <row r="548" spans="1:12" x14ac:dyDescent="0.35">
      <c r="A548" s="28">
        <v>44075</v>
      </c>
      <c r="B548" s="27" t="s">
        <v>580</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579</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578</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577</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576</v>
      </c>
      <c r="C552" s="27">
        <v>7444</v>
      </c>
      <c r="D552" s="27">
        <v>987</v>
      </c>
      <c r="E552" s="27">
        <v>570</v>
      </c>
      <c r="F552" s="28">
        <f t="shared" si="209"/>
        <v>44058</v>
      </c>
      <c r="G552" s="28">
        <f t="shared" si="206"/>
        <v>44071</v>
      </c>
    </row>
    <row r="553" spans="1:12" x14ac:dyDescent="0.35">
      <c r="A553" s="28">
        <v>44075</v>
      </c>
      <c r="B553" s="27" t="s">
        <v>581</v>
      </c>
      <c r="C553" s="27">
        <v>39770</v>
      </c>
      <c r="D553" s="27">
        <v>1598</v>
      </c>
      <c r="E553" s="27">
        <v>57</v>
      </c>
      <c r="F553" s="28">
        <f t="shared" si="209"/>
        <v>44058</v>
      </c>
      <c r="G553" s="28">
        <f t="shared" si="206"/>
        <v>44071</v>
      </c>
    </row>
    <row r="554" spans="1:12" x14ac:dyDescent="0.35">
      <c r="A554" s="28">
        <v>44076</v>
      </c>
      <c r="B554" s="27" t="s">
        <v>580</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579</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578</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577</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576</v>
      </c>
      <c r="C558" s="27">
        <v>7323</v>
      </c>
      <c r="D558" s="27">
        <v>985</v>
      </c>
      <c r="E558" s="27">
        <v>571</v>
      </c>
      <c r="F558" s="28">
        <f t="shared" si="209"/>
        <v>44059</v>
      </c>
      <c r="G558" s="28">
        <f t="shared" si="206"/>
        <v>44072</v>
      </c>
    </row>
    <row r="559" spans="1:12" x14ac:dyDescent="0.35">
      <c r="A559" s="28">
        <v>44076</v>
      </c>
      <c r="B559" s="27" t="s">
        <v>581</v>
      </c>
      <c r="C559" s="27">
        <v>35099</v>
      </c>
      <c r="D559" s="27">
        <v>1575</v>
      </c>
      <c r="E559" s="27">
        <v>57</v>
      </c>
      <c r="F559" s="28">
        <f t="shared" si="209"/>
        <v>44059</v>
      </c>
      <c r="G559" s="28">
        <f t="shared" si="206"/>
        <v>44072</v>
      </c>
    </row>
    <row r="560" spans="1:12" x14ac:dyDescent="0.35">
      <c r="A560" s="28">
        <v>44077</v>
      </c>
      <c r="B560" s="27" t="s">
        <v>580</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579</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578</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577</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576</v>
      </c>
      <c r="C564" s="27">
        <v>7377</v>
      </c>
      <c r="D564" s="27">
        <v>989</v>
      </c>
      <c r="E564" s="27">
        <v>570</v>
      </c>
      <c r="F564" s="28">
        <f t="shared" si="209"/>
        <v>44060</v>
      </c>
      <c r="G564" s="28">
        <f t="shared" si="206"/>
        <v>44073</v>
      </c>
    </row>
    <row r="565" spans="1:12" x14ac:dyDescent="0.35">
      <c r="A565" s="28">
        <v>44077</v>
      </c>
      <c r="B565" s="27" t="s">
        <v>581</v>
      </c>
      <c r="C565" s="27">
        <v>35103</v>
      </c>
      <c r="D565" s="27">
        <v>1572</v>
      </c>
      <c r="E565" s="27">
        <v>54</v>
      </c>
      <c r="F565" s="28">
        <f t="shared" si="209"/>
        <v>44060</v>
      </c>
      <c r="G565" s="28">
        <f t="shared" si="206"/>
        <v>44073</v>
      </c>
    </row>
    <row r="566" spans="1:12" x14ac:dyDescent="0.35">
      <c r="A566" s="28">
        <v>44078</v>
      </c>
      <c r="B566" s="27" t="s">
        <v>580</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579</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578</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577</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576</v>
      </c>
      <c r="C570" s="27">
        <v>7404</v>
      </c>
      <c r="D570" s="27">
        <v>987</v>
      </c>
      <c r="E570" s="27">
        <v>571</v>
      </c>
      <c r="F570" s="28">
        <f t="shared" si="209"/>
        <v>44061</v>
      </c>
      <c r="G570" s="28">
        <f t="shared" si="206"/>
        <v>44074</v>
      </c>
    </row>
    <row r="571" spans="1:12" x14ac:dyDescent="0.35">
      <c r="A571" s="28">
        <v>44078</v>
      </c>
      <c r="B571" s="27" t="s">
        <v>581</v>
      </c>
      <c r="C571" s="27">
        <v>35033</v>
      </c>
      <c r="D571" s="27">
        <v>1564</v>
      </c>
      <c r="E571" s="27">
        <v>56</v>
      </c>
      <c r="F571" s="28">
        <f t="shared" si="209"/>
        <v>44061</v>
      </c>
      <c r="G571" s="28">
        <f t="shared" si="206"/>
        <v>44074</v>
      </c>
    </row>
    <row r="572" spans="1:12" x14ac:dyDescent="0.35">
      <c r="A572" s="28">
        <v>44079</v>
      </c>
      <c r="B572" s="27" t="s">
        <v>580</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579</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578</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577</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576</v>
      </c>
      <c r="C576" s="27">
        <v>7449</v>
      </c>
      <c r="D576" s="27">
        <v>990</v>
      </c>
      <c r="E576" s="27">
        <v>570</v>
      </c>
      <c r="F576" s="28">
        <f t="shared" si="209"/>
        <v>44062</v>
      </c>
      <c r="G576" s="28">
        <f t="shared" si="206"/>
        <v>44075</v>
      </c>
    </row>
    <row r="577" spans="1:12" x14ac:dyDescent="0.35">
      <c r="A577" s="28">
        <v>44079</v>
      </c>
      <c r="B577" s="27" t="s">
        <v>581</v>
      </c>
      <c r="C577" s="27">
        <v>35123</v>
      </c>
      <c r="D577" s="27">
        <v>1562</v>
      </c>
      <c r="E577" s="27">
        <v>54</v>
      </c>
      <c r="F577" s="28">
        <f t="shared" si="209"/>
        <v>44062</v>
      </c>
      <c r="G577" s="28">
        <f t="shared" si="206"/>
        <v>44075</v>
      </c>
    </row>
    <row r="578" spans="1:12" x14ac:dyDescent="0.35">
      <c r="A578" s="28">
        <v>44080</v>
      </c>
      <c r="B578" s="27" t="s">
        <v>580</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579</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578</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577</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576</v>
      </c>
      <c r="C582" s="27">
        <v>7486</v>
      </c>
      <c r="D582" s="27">
        <v>993</v>
      </c>
      <c r="E582" s="27">
        <v>572</v>
      </c>
      <c r="F582" s="28">
        <f t="shared" si="209"/>
        <v>44063</v>
      </c>
      <c r="G582" s="28">
        <f t="shared" si="232"/>
        <v>44076</v>
      </c>
    </row>
    <row r="583" spans="1:12" x14ac:dyDescent="0.35">
      <c r="A583" s="28">
        <v>44080</v>
      </c>
      <c r="B583" s="27" t="s">
        <v>581</v>
      </c>
      <c r="C583" s="27">
        <v>35196</v>
      </c>
      <c r="D583" s="27">
        <v>1563</v>
      </c>
      <c r="E583" s="27">
        <v>54</v>
      </c>
      <c r="F583" s="28">
        <f t="shared" ref="F583:F646" si="233">A583-17</f>
        <v>44063</v>
      </c>
      <c r="G583" s="28">
        <f t="shared" si="232"/>
        <v>44076</v>
      </c>
    </row>
    <row r="584" spans="1:12" x14ac:dyDescent="0.35">
      <c r="A584" s="28">
        <v>44081</v>
      </c>
      <c r="B584" s="27" t="s">
        <v>580</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579</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578</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577</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576</v>
      </c>
      <c r="C588" s="27">
        <v>7503</v>
      </c>
      <c r="D588" s="27">
        <v>995</v>
      </c>
      <c r="E588" s="27">
        <v>572</v>
      </c>
      <c r="F588" s="28">
        <f t="shared" si="233"/>
        <v>44064</v>
      </c>
      <c r="G588" s="28">
        <f t="shared" si="232"/>
        <v>44077</v>
      </c>
    </row>
    <row r="589" spans="1:12" x14ac:dyDescent="0.35">
      <c r="A589" s="28">
        <v>44081</v>
      </c>
      <c r="B589" s="27" t="s">
        <v>581</v>
      </c>
      <c r="C589" s="27">
        <v>35301</v>
      </c>
      <c r="D589" s="27">
        <v>1562</v>
      </c>
      <c r="E589" s="27">
        <v>55</v>
      </c>
      <c r="F589" s="28">
        <f t="shared" si="233"/>
        <v>44064</v>
      </c>
      <c r="G589" s="28">
        <f t="shared" si="232"/>
        <v>44077</v>
      </c>
    </row>
    <row r="590" spans="1:12" x14ac:dyDescent="0.35">
      <c r="A590" s="28">
        <v>44082</v>
      </c>
      <c r="B590" s="27" t="s">
        <v>580</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579</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578</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577</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576</v>
      </c>
      <c r="C594" s="27">
        <v>7516</v>
      </c>
      <c r="D594" s="27">
        <v>995</v>
      </c>
      <c r="E594" s="27">
        <v>574</v>
      </c>
      <c r="F594" s="28">
        <f t="shared" si="233"/>
        <v>44065</v>
      </c>
      <c r="G594" s="28">
        <f t="shared" si="232"/>
        <v>44078</v>
      </c>
    </row>
    <row r="595" spans="1:12" x14ac:dyDescent="0.35">
      <c r="A595" s="28">
        <v>44082</v>
      </c>
      <c r="B595" s="27" t="s">
        <v>581</v>
      </c>
      <c r="C595" s="27">
        <v>35246</v>
      </c>
      <c r="D595" s="27">
        <v>1561</v>
      </c>
      <c r="E595" s="27">
        <v>54</v>
      </c>
      <c r="F595" s="28">
        <f t="shared" si="233"/>
        <v>44065</v>
      </c>
      <c r="G595" s="28">
        <f t="shared" si="232"/>
        <v>44078</v>
      </c>
    </row>
    <row r="596" spans="1:12" x14ac:dyDescent="0.35">
      <c r="A596" s="28">
        <v>44083</v>
      </c>
      <c r="B596" s="27" t="s">
        <v>580</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579</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578</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577</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576</v>
      </c>
      <c r="C600" s="27">
        <v>7549</v>
      </c>
      <c r="D600" s="27">
        <v>995</v>
      </c>
      <c r="E600" s="27">
        <v>574</v>
      </c>
      <c r="F600" s="28">
        <f t="shared" si="233"/>
        <v>44066</v>
      </c>
      <c r="G600" s="28">
        <f t="shared" si="232"/>
        <v>44079</v>
      </c>
    </row>
    <row r="601" spans="1:12" x14ac:dyDescent="0.35">
      <c r="A601" s="28">
        <v>44083</v>
      </c>
      <c r="B601" s="27" t="s">
        <v>581</v>
      </c>
      <c r="C601" s="27">
        <v>35152</v>
      </c>
      <c r="D601" s="27">
        <v>1558</v>
      </c>
      <c r="E601" s="27">
        <v>56</v>
      </c>
      <c r="F601" s="28">
        <f t="shared" si="233"/>
        <v>44066</v>
      </c>
      <c r="G601" s="28">
        <f t="shared" si="232"/>
        <v>44079</v>
      </c>
    </row>
    <row r="602" spans="1:12" x14ac:dyDescent="0.35">
      <c r="A602" s="28">
        <v>44084</v>
      </c>
      <c r="B602" s="27" t="s">
        <v>580</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579</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578</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577</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576</v>
      </c>
      <c r="C606" s="27">
        <v>7597</v>
      </c>
      <c r="D606" s="27">
        <v>994</v>
      </c>
      <c r="E606" s="27">
        <v>576</v>
      </c>
      <c r="F606" s="28">
        <f t="shared" si="233"/>
        <v>44067</v>
      </c>
      <c r="G606" s="28">
        <f t="shared" si="232"/>
        <v>44080</v>
      </c>
    </row>
    <row r="607" spans="1:12" x14ac:dyDescent="0.35">
      <c r="A607" s="28">
        <v>44084</v>
      </c>
      <c r="B607" s="27" t="s">
        <v>581</v>
      </c>
      <c r="C607" s="27">
        <v>35210</v>
      </c>
      <c r="D607" s="27">
        <v>1563</v>
      </c>
      <c r="E607" s="27">
        <v>59</v>
      </c>
      <c r="F607" s="28">
        <f t="shared" si="233"/>
        <v>44067</v>
      </c>
      <c r="G607" s="28">
        <f t="shared" si="232"/>
        <v>44080</v>
      </c>
    </row>
    <row r="608" spans="1:12" x14ac:dyDescent="0.35">
      <c r="A608" s="28">
        <v>44085</v>
      </c>
      <c r="B608" s="27" t="s">
        <v>580</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579</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578</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577</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576</v>
      </c>
      <c r="C612" s="27">
        <v>7650</v>
      </c>
      <c r="D612" s="27">
        <v>997</v>
      </c>
      <c r="E612" s="27">
        <v>578</v>
      </c>
      <c r="F612" s="28">
        <f t="shared" si="233"/>
        <v>44068</v>
      </c>
      <c r="G612" s="28">
        <f t="shared" si="232"/>
        <v>44081</v>
      </c>
    </row>
    <row r="613" spans="1:12" x14ac:dyDescent="0.35">
      <c r="A613" s="28">
        <v>44085</v>
      </c>
      <c r="B613" s="27" t="s">
        <v>581</v>
      </c>
      <c r="C613" s="27">
        <v>35273</v>
      </c>
      <c r="D613" s="27">
        <v>1563</v>
      </c>
      <c r="E613" s="27">
        <v>62</v>
      </c>
      <c r="F613" s="28">
        <f t="shared" si="233"/>
        <v>44068</v>
      </c>
      <c r="G613" s="28">
        <f t="shared" si="232"/>
        <v>44081</v>
      </c>
    </row>
    <row r="614" spans="1:12" x14ac:dyDescent="0.35">
      <c r="A614" s="28">
        <v>44086</v>
      </c>
      <c r="B614" s="27" t="s">
        <v>580</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579</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578</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577</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576</v>
      </c>
      <c r="C618" s="27">
        <v>7732</v>
      </c>
      <c r="D618" s="27">
        <v>1001</v>
      </c>
      <c r="E618" s="27">
        <v>581</v>
      </c>
      <c r="F618" s="28">
        <f t="shared" si="233"/>
        <v>44069</v>
      </c>
      <c r="G618" s="28">
        <f t="shared" si="232"/>
        <v>44082</v>
      </c>
    </row>
    <row r="619" spans="1:12" x14ac:dyDescent="0.35">
      <c r="A619" s="28">
        <v>44086</v>
      </c>
      <c r="B619" s="27" t="s">
        <v>581</v>
      </c>
      <c r="C619" s="27">
        <v>35359</v>
      </c>
      <c r="D619" s="27">
        <v>1557</v>
      </c>
      <c r="E619" s="27">
        <v>55</v>
      </c>
      <c r="F619" s="28">
        <f t="shared" si="233"/>
        <v>44069</v>
      </c>
      <c r="G619" s="28">
        <f t="shared" si="232"/>
        <v>44082</v>
      </c>
    </row>
    <row r="620" spans="1:12" x14ac:dyDescent="0.35">
      <c r="A620" s="28">
        <v>44087</v>
      </c>
      <c r="B620" s="27" t="s">
        <v>580</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579</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578</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577</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576</v>
      </c>
      <c r="C624" s="27">
        <v>7753</v>
      </c>
      <c r="D624" s="27">
        <v>1000</v>
      </c>
      <c r="E624" s="27">
        <v>582</v>
      </c>
      <c r="F624" s="28">
        <f t="shared" si="233"/>
        <v>44070</v>
      </c>
      <c r="G624" s="28">
        <f t="shared" si="232"/>
        <v>44083</v>
      </c>
    </row>
    <row r="625" spans="1:12" x14ac:dyDescent="0.35">
      <c r="A625" s="28">
        <v>44087</v>
      </c>
      <c r="B625" s="27" t="s">
        <v>581</v>
      </c>
      <c r="C625" s="27">
        <v>35391</v>
      </c>
      <c r="D625" s="27">
        <v>1556</v>
      </c>
      <c r="E625" s="27">
        <v>55</v>
      </c>
      <c r="F625" s="28">
        <f t="shared" si="233"/>
        <v>44070</v>
      </c>
      <c r="G625" s="28">
        <f t="shared" si="232"/>
        <v>44083</v>
      </c>
    </row>
    <row r="626" spans="1:12" x14ac:dyDescent="0.35">
      <c r="A626" s="28">
        <v>44088</v>
      </c>
      <c r="B626" s="27" t="s">
        <v>580</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579</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578</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577</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576</v>
      </c>
      <c r="C630" s="27">
        <v>7764</v>
      </c>
      <c r="D630" s="27">
        <v>1005</v>
      </c>
      <c r="E630" s="27">
        <v>584</v>
      </c>
      <c r="F630" s="28">
        <f t="shared" si="233"/>
        <v>44071</v>
      </c>
      <c r="G630" s="28">
        <f t="shared" si="232"/>
        <v>44084</v>
      </c>
    </row>
    <row r="631" spans="1:12" x14ac:dyDescent="0.35">
      <c r="A631" s="28">
        <v>44088</v>
      </c>
      <c r="B631" s="27" t="s">
        <v>581</v>
      </c>
      <c r="C631" s="27">
        <v>35491</v>
      </c>
      <c r="D631" s="27">
        <v>1555</v>
      </c>
      <c r="E631" s="27">
        <v>55</v>
      </c>
      <c r="F631" s="28">
        <f t="shared" si="233"/>
        <v>44071</v>
      </c>
      <c r="G631" s="28">
        <f t="shared" si="232"/>
        <v>44084</v>
      </c>
    </row>
    <row r="632" spans="1:12" x14ac:dyDescent="0.35">
      <c r="A632" s="28">
        <v>44089</v>
      </c>
      <c r="B632" s="27" t="s">
        <v>580</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579</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578</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577</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576</v>
      </c>
      <c r="C636" s="27">
        <v>7774</v>
      </c>
      <c r="D636" s="27">
        <v>1005</v>
      </c>
      <c r="E636" s="27">
        <v>586</v>
      </c>
      <c r="F636" s="28">
        <f t="shared" si="233"/>
        <v>44072</v>
      </c>
      <c r="G636" s="28">
        <f t="shared" si="232"/>
        <v>44085</v>
      </c>
    </row>
    <row r="637" spans="1:12" x14ac:dyDescent="0.35">
      <c r="A637" s="28">
        <v>44089</v>
      </c>
      <c r="B637" s="27" t="s">
        <v>581</v>
      </c>
      <c r="C637" s="27">
        <v>35520</v>
      </c>
      <c r="D637" s="27">
        <v>1554</v>
      </c>
      <c r="E637" s="27">
        <v>54</v>
      </c>
      <c r="F637" s="28">
        <f t="shared" si="233"/>
        <v>44072</v>
      </c>
      <c r="G637" s="28">
        <f t="shared" si="232"/>
        <v>44085</v>
      </c>
    </row>
    <row r="638" spans="1:12" x14ac:dyDescent="0.35">
      <c r="A638" s="28">
        <v>44090</v>
      </c>
      <c r="B638" s="27" t="s">
        <v>580</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579</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578</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577</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576</v>
      </c>
      <c r="C642" s="27">
        <v>7832</v>
      </c>
      <c r="D642" s="27">
        <v>1006</v>
      </c>
      <c r="E642" s="27">
        <v>587</v>
      </c>
      <c r="F642" s="28">
        <f t="shared" si="233"/>
        <v>44073</v>
      </c>
      <c r="G642" s="28">
        <f t="shared" si="232"/>
        <v>44086</v>
      </c>
    </row>
    <row r="643" spans="1:12" x14ac:dyDescent="0.35">
      <c r="A643" s="28">
        <v>44090</v>
      </c>
      <c r="B643" s="27" t="s">
        <v>581</v>
      </c>
      <c r="C643" s="27">
        <v>35405</v>
      </c>
      <c r="D643" s="27">
        <v>1556</v>
      </c>
      <c r="E643" s="27">
        <v>54</v>
      </c>
      <c r="F643" s="28">
        <f t="shared" si="233"/>
        <v>44073</v>
      </c>
      <c r="G643" s="28">
        <f t="shared" ref="G643:G706" si="256">A643-4</f>
        <v>44086</v>
      </c>
    </row>
    <row r="644" spans="1:12" x14ac:dyDescent="0.35">
      <c r="A644" s="28">
        <v>44091</v>
      </c>
      <c r="B644" s="27" t="s">
        <v>580</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579</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578</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577</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576</v>
      </c>
      <c r="C648" s="27">
        <v>7872</v>
      </c>
      <c r="D648" s="27">
        <v>1006</v>
      </c>
      <c r="E648" s="27">
        <v>587</v>
      </c>
      <c r="F648" s="28">
        <f t="shared" si="259"/>
        <v>44074</v>
      </c>
      <c r="G648" s="28">
        <f t="shared" si="256"/>
        <v>44087</v>
      </c>
    </row>
    <row r="649" spans="1:12" x14ac:dyDescent="0.35">
      <c r="A649" s="28">
        <v>44091</v>
      </c>
      <c r="B649" s="27" t="s">
        <v>581</v>
      </c>
      <c r="C649" s="27">
        <v>35460</v>
      </c>
      <c r="D649" s="27">
        <v>1552</v>
      </c>
      <c r="E649" s="27">
        <v>53</v>
      </c>
      <c r="F649" s="28">
        <f t="shared" si="259"/>
        <v>44074</v>
      </c>
      <c r="G649" s="28">
        <f t="shared" si="256"/>
        <v>44087</v>
      </c>
    </row>
    <row r="650" spans="1:12" x14ac:dyDescent="0.35">
      <c r="A650" s="28">
        <v>44092</v>
      </c>
      <c r="B650" s="27" t="s">
        <v>580</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579</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578</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577</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576</v>
      </c>
      <c r="C654" s="27">
        <v>7900</v>
      </c>
      <c r="D654" s="27">
        <v>1005</v>
      </c>
      <c r="E654" s="27">
        <v>587</v>
      </c>
      <c r="F654" s="28">
        <f t="shared" si="259"/>
        <v>44075</v>
      </c>
      <c r="G654" s="28">
        <f t="shared" si="256"/>
        <v>44088</v>
      </c>
    </row>
    <row r="655" spans="1:12" x14ac:dyDescent="0.35">
      <c r="A655" s="28">
        <v>44092</v>
      </c>
      <c r="B655" s="27" t="s">
        <v>581</v>
      </c>
      <c r="C655" s="27">
        <v>35507</v>
      </c>
      <c r="D655" s="27">
        <v>1553</v>
      </c>
      <c r="E655" s="27">
        <v>55</v>
      </c>
      <c r="F655" s="28">
        <f t="shared" si="259"/>
        <v>44075</v>
      </c>
      <c r="G655" s="28">
        <f t="shared" si="256"/>
        <v>44088</v>
      </c>
    </row>
    <row r="656" spans="1:12" x14ac:dyDescent="0.35">
      <c r="A656" s="28">
        <v>44093</v>
      </c>
      <c r="B656" s="27" t="s">
        <v>580</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579</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578</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577</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576</v>
      </c>
      <c r="C660" s="27">
        <v>7996</v>
      </c>
      <c r="D660" s="27">
        <v>1011</v>
      </c>
      <c r="E660" s="27">
        <v>591</v>
      </c>
      <c r="F660" s="28">
        <f t="shared" si="259"/>
        <v>44076</v>
      </c>
      <c r="G660" s="28">
        <f t="shared" si="256"/>
        <v>44089</v>
      </c>
    </row>
    <row r="661" spans="1:12" x14ac:dyDescent="0.35">
      <c r="A661" s="28">
        <v>44093</v>
      </c>
      <c r="B661" s="27" t="s">
        <v>581</v>
      </c>
      <c r="C661" s="27">
        <v>35571</v>
      </c>
      <c r="D661" s="27">
        <v>1557</v>
      </c>
      <c r="E661" s="27">
        <v>54</v>
      </c>
      <c r="F661" s="28">
        <f t="shared" si="259"/>
        <v>44076</v>
      </c>
      <c r="G661" s="28">
        <f t="shared" si="256"/>
        <v>44089</v>
      </c>
    </row>
    <row r="662" spans="1:12" x14ac:dyDescent="0.35">
      <c r="A662" s="28">
        <v>44094</v>
      </c>
      <c r="B662" s="27" t="s">
        <v>580</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579</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578</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577</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576</v>
      </c>
      <c r="C666" s="27">
        <v>8028</v>
      </c>
      <c r="D666" s="27">
        <v>1011</v>
      </c>
      <c r="E666" s="27">
        <v>591</v>
      </c>
      <c r="F666" s="28">
        <f t="shared" si="259"/>
        <v>44077</v>
      </c>
      <c r="G666" s="28">
        <f t="shared" si="256"/>
        <v>44090</v>
      </c>
    </row>
    <row r="667" spans="1:12" x14ac:dyDescent="0.35">
      <c r="A667" s="28">
        <v>44094</v>
      </c>
      <c r="B667" s="27" t="s">
        <v>581</v>
      </c>
      <c r="C667" s="27">
        <v>35580</v>
      </c>
      <c r="D667" s="27">
        <v>1557</v>
      </c>
      <c r="E667" s="27">
        <v>54</v>
      </c>
      <c r="F667" s="28">
        <f t="shared" si="259"/>
        <v>44077</v>
      </c>
      <c r="G667" s="28">
        <f t="shared" si="256"/>
        <v>44090</v>
      </c>
    </row>
    <row r="668" spans="1:12" x14ac:dyDescent="0.35">
      <c r="A668" s="28">
        <v>44095</v>
      </c>
      <c r="B668" s="27" t="s">
        <v>580</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579</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578</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577</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576</v>
      </c>
      <c r="C672" s="27">
        <v>8048</v>
      </c>
      <c r="D672" s="27">
        <v>1013</v>
      </c>
      <c r="E672" s="27">
        <v>591</v>
      </c>
      <c r="F672" s="28">
        <f t="shared" si="259"/>
        <v>44078</v>
      </c>
      <c r="G672" s="28">
        <f t="shared" si="256"/>
        <v>44091</v>
      </c>
    </row>
    <row r="673" spans="1:12" x14ac:dyDescent="0.35">
      <c r="A673" s="28">
        <v>44095</v>
      </c>
      <c r="B673" s="27" t="s">
        <v>581</v>
      </c>
      <c r="C673" s="27">
        <v>35663</v>
      </c>
      <c r="D673" s="27">
        <v>1555</v>
      </c>
      <c r="E673" s="27">
        <v>54</v>
      </c>
      <c r="F673" s="28">
        <f t="shared" si="259"/>
        <v>44078</v>
      </c>
      <c r="G673" s="28">
        <f t="shared" si="256"/>
        <v>44091</v>
      </c>
    </row>
    <row r="674" spans="1:12" x14ac:dyDescent="0.35">
      <c r="A674" s="28">
        <v>44096</v>
      </c>
      <c r="B674" s="27" t="s">
        <v>580</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579</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578</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577</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576</v>
      </c>
      <c r="C678" s="27">
        <v>8064</v>
      </c>
      <c r="D678" s="27">
        <v>1013</v>
      </c>
      <c r="E678" s="27">
        <v>592</v>
      </c>
      <c r="F678" s="28">
        <f t="shared" si="259"/>
        <v>44079</v>
      </c>
      <c r="G678" s="28">
        <f t="shared" si="256"/>
        <v>44092</v>
      </c>
    </row>
    <row r="679" spans="1:12" x14ac:dyDescent="0.35">
      <c r="A679" s="28">
        <v>44096</v>
      </c>
      <c r="B679" s="27" t="s">
        <v>581</v>
      </c>
      <c r="C679" s="27">
        <v>35610</v>
      </c>
      <c r="D679" s="27">
        <v>1562</v>
      </c>
      <c r="E679" s="27">
        <v>55</v>
      </c>
      <c r="F679" s="28">
        <f t="shared" si="259"/>
        <v>44079</v>
      </c>
      <c r="G679" s="28">
        <f t="shared" si="256"/>
        <v>44092</v>
      </c>
    </row>
    <row r="680" spans="1:12" x14ac:dyDescent="0.35">
      <c r="A680" s="28">
        <v>44097</v>
      </c>
      <c r="B680" s="27" t="s">
        <v>580</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579</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578</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577</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576</v>
      </c>
      <c r="C684" s="27">
        <v>8166</v>
      </c>
      <c r="D684" s="27">
        <v>1016</v>
      </c>
      <c r="E684" s="27">
        <v>593</v>
      </c>
      <c r="F684" s="28">
        <f t="shared" si="259"/>
        <v>44080</v>
      </c>
      <c r="G684" s="28">
        <f t="shared" si="256"/>
        <v>44093</v>
      </c>
    </row>
    <row r="685" spans="1:12" x14ac:dyDescent="0.35">
      <c r="A685" s="28">
        <v>44097</v>
      </c>
      <c r="B685" s="27" t="s">
        <v>581</v>
      </c>
      <c r="C685" s="27">
        <v>35645</v>
      </c>
      <c r="D685" s="27">
        <v>1566</v>
      </c>
      <c r="E685" s="27">
        <v>59</v>
      </c>
      <c r="F685" s="28">
        <f t="shared" si="259"/>
        <v>44080</v>
      </c>
      <c r="G685" s="28">
        <f t="shared" si="256"/>
        <v>44093</v>
      </c>
    </row>
    <row r="686" spans="1:12" x14ac:dyDescent="0.35">
      <c r="A686" s="28">
        <v>44098</v>
      </c>
      <c r="B686" s="27" t="s">
        <v>580</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579</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578</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577</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576</v>
      </c>
      <c r="C690" s="27">
        <v>8209</v>
      </c>
      <c r="D690" s="27">
        <v>1022</v>
      </c>
      <c r="E690" s="27">
        <v>598</v>
      </c>
      <c r="F690" s="28">
        <f t="shared" si="259"/>
        <v>44081</v>
      </c>
      <c r="G690" s="28">
        <f t="shared" si="256"/>
        <v>44094</v>
      </c>
    </row>
    <row r="691" spans="1:12" x14ac:dyDescent="0.35">
      <c r="A691" s="28">
        <v>44098</v>
      </c>
      <c r="B691" s="27" t="s">
        <v>581</v>
      </c>
      <c r="C691" s="27">
        <v>35650</v>
      </c>
      <c r="D691" s="27">
        <v>1565</v>
      </c>
      <c r="E691" s="27">
        <v>58</v>
      </c>
      <c r="F691" s="28">
        <f t="shared" si="259"/>
        <v>44081</v>
      </c>
      <c r="G691" s="28">
        <f t="shared" si="256"/>
        <v>44094</v>
      </c>
    </row>
    <row r="692" spans="1:12" x14ac:dyDescent="0.35">
      <c r="A692" s="28">
        <v>44099</v>
      </c>
      <c r="B692" s="27" t="s">
        <v>580</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579</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578</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577</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576</v>
      </c>
      <c r="C696" s="27">
        <v>8266</v>
      </c>
      <c r="D696" s="27">
        <v>1026</v>
      </c>
      <c r="E696" s="27">
        <v>598</v>
      </c>
      <c r="F696" s="28">
        <f t="shared" si="259"/>
        <v>44082</v>
      </c>
      <c r="G696" s="28">
        <f t="shared" si="256"/>
        <v>44095</v>
      </c>
    </row>
    <row r="697" spans="1:12" x14ac:dyDescent="0.35">
      <c r="A697" s="28">
        <v>44099</v>
      </c>
      <c r="B697" s="27" t="s">
        <v>581</v>
      </c>
      <c r="C697" s="27">
        <v>35644</v>
      </c>
      <c r="D697" s="27">
        <v>1562</v>
      </c>
      <c r="E697" s="27">
        <v>59</v>
      </c>
      <c r="F697" s="28">
        <f t="shared" si="259"/>
        <v>44082</v>
      </c>
      <c r="G697" s="28">
        <f t="shared" si="256"/>
        <v>44095</v>
      </c>
    </row>
    <row r="698" spans="1:12" x14ac:dyDescent="0.35">
      <c r="A698" s="28">
        <v>44100</v>
      </c>
      <c r="B698" s="27" t="s">
        <v>580</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579</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578</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577</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576</v>
      </c>
      <c r="C702" s="27">
        <v>8301</v>
      </c>
      <c r="D702" s="27">
        <v>1028</v>
      </c>
      <c r="E702" s="27">
        <v>599</v>
      </c>
      <c r="F702" s="28">
        <f t="shared" si="259"/>
        <v>44083</v>
      </c>
      <c r="G702" s="28">
        <f t="shared" si="256"/>
        <v>44096</v>
      </c>
    </row>
    <row r="703" spans="1:12" x14ac:dyDescent="0.35">
      <c r="A703" s="28">
        <v>44100</v>
      </c>
      <c r="B703" s="27" t="s">
        <v>581</v>
      </c>
      <c r="C703" s="27">
        <v>35668</v>
      </c>
      <c r="D703" s="27">
        <v>1558</v>
      </c>
      <c r="E703" s="27">
        <v>57</v>
      </c>
      <c r="F703" s="28">
        <f t="shared" si="259"/>
        <v>44083</v>
      </c>
      <c r="G703" s="28">
        <f t="shared" si="256"/>
        <v>44096</v>
      </c>
    </row>
    <row r="704" spans="1:12" x14ac:dyDescent="0.35">
      <c r="A704" s="28">
        <v>44101</v>
      </c>
      <c r="B704" s="27" t="s">
        <v>580</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579</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578</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577</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576</v>
      </c>
      <c r="C708" s="27">
        <v>8378</v>
      </c>
      <c r="D708" s="27">
        <v>1028</v>
      </c>
      <c r="E708" s="27">
        <v>601</v>
      </c>
      <c r="F708" s="28">
        <f t="shared" si="259"/>
        <v>44084</v>
      </c>
      <c r="G708" s="28">
        <f t="shared" si="282"/>
        <v>44097</v>
      </c>
    </row>
    <row r="709" spans="1:12" x14ac:dyDescent="0.35">
      <c r="A709" s="28">
        <v>44101</v>
      </c>
      <c r="B709" s="27" t="s">
        <v>581</v>
      </c>
      <c r="C709" s="27">
        <v>35696</v>
      </c>
      <c r="D709" s="27">
        <v>1554</v>
      </c>
      <c r="E709" s="27">
        <v>57</v>
      </c>
      <c r="F709" s="28">
        <f t="shared" si="259"/>
        <v>44084</v>
      </c>
      <c r="G709" s="28">
        <f t="shared" si="282"/>
        <v>44097</v>
      </c>
    </row>
    <row r="710" spans="1:12" x14ac:dyDescent="0.35">
      <c r="A710" s="28">
        <v>44102</v>
      </c>
      <c r="B710" s="27" t="s">
        <v>580</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579</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578</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577</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576</v>
      </c>
      <c r="C714" s="27">
        <v>8449</v>
      </c>
      <c r="D714" s="27">
        <v>1030</v>
      </c>
      <c r="E714" s="27">
        <v>602</v>
      </c>
      <c r="F714" s="28">
        <f t="shared" si="285"/>
        <v>44085</v>
      </c>
      <c r="G714" s="28">
        <f t="shared" si="282"/>
        <v>44098</v>
      </c>
    </row>
    <row r="715" spans="1:12" x14ac:dyDescent="0.35">
      <c r="A715" s="28">
        <v>44102</v>
      </c>
      <c r="B715" s="27" t="s">
        <v>581</v>
      </c>
      <c r="C715" s="27">
        <v>35764</v>
      </c>
      <c r="D715" s="27">
        <v>1552</v>
      </c>
      <c r="E715" s="27">
        <v>57</v>
      </c>
      <c r="F715" s="28">
        <f t="shared" si="285"/>
        <v>44085</v>
      </c>
      <c r="G715" s="28">
        <f t="shared" si="282"/>
        <v>44098</v>
      </c>
    </row>
    <row r="716" spans="1:12" x14ac:dyDescent="0.35">
      <c r="A716" s="28">
        <v>44103</v>
      </c>
      <c r="B716" s="27" t="s">
        <v>580</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579</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578</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577</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576</v>
      </c>
      <c r="C720" s="27">
        <v>8482</v>
      </c>
      <c r="D720" s="27">
        <v>1035</v>
      </c>
      <c r="E720" s="27">
        <v>601</v>
      </c>
      <c r="F720" s="28">
        <f t="shared" si="285"/>
        <v>44086</v>
      </c>
      <c r="G720" s="28">
        <f t="shared" si="282"/>
        <v>44099</v>
      </c>
    </row>
    <row r="721" spans="1:12" x14ac:dyDescent="0.35">
      <c r="A721" s="28">
        <v>44103</v>
      </c>
      <c r="B721" s="27" t="s">
        <v>581</v>
      </c>
      <c r="C721" s="27">
        <v>35874</v>
      </c>
      <c r="D721" s="27">
        <v>1556</v>
      </c>
      <c r="E721" s="27">
        <v>56</v>
      </c>
      <c r="F721" s="28">
        <f t="shared" si="285"/>
        <v>44086</v>
      </c>
      <c r="G721" s="28">
        <f t="shared" si="282"/>
        <v>44099</v>
      </c>
    </row>
    <row r="722" spans="1:12" x14ac:dyDescent="0.35">
      <c r="A722" s="28">
        <v>44104</v>
      </c>
      <c r="B722" s="27" t="s">
        <v>580</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579</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578</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577</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576</v>
      </c>
      <c r="C726" s="27">
        <v>8550</v>
      </c>
      <c r="D726" s="27">
        <v>1039</v>
      </c>
      <c r="E726" s="27">
        <v>603</v>
      </c>
      <c r="F726" s="28">
        <f t="shared" si="285"/>
        <v>44087</v>
      </c>
      <c r="G726" s="28">
        <f t="shared" si="282"/>
        <v>44100</v>
      </c>
    </row>
    <row r="727" spans="1:12" x14ac:dyDescent="0.35">
      <c r="A727" s="28">
        <v>44104</v>
      </c>
      <c r="B727" s="27" t="s">
        <v>581</v>
      </c>
      <c r="C727" s="27">
        <v>35958</v>
      </c>
      <c r="D727" s="27">
        <v>1552</v>
      </c>
      <c r="E727" s="27">
        <v>57</v>
      </c>
      <c r="F727" s="28">
        <f t="shared" si="285"/>
        <v>44087</v>
      </c>
      <c r="G727" s="28">
        <f t="shared" si="282"/>
        <v>44100</v>
      </c>
    </row>
    <row r="728" spans="1:12" x14ac:dyDescent="0.35">
      <c r="A728" s="28">
        <v>44105</v>
      </c>
      <c r="B728" s="27" t="s">
        <v>580</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579</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578</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577</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576</v>
      </c>
      <c r="C732" s="27">
        <v>8636</v>
      </c>
      <c r="D732" s="27">
        <v>1042</v>
      </c>
      <c r="E732" s="27">
        <v>606</v>
      </c>
      <c r="F732" s="28">
        <f t="shared" si="285"/>
        <v>44088</v>
      </c>
      <c r="G732" s="28">
        <f t="shared" si="282"/>
        <v>44101</v>
      </c>
    </row>
    <row r="733" spans="1:12" x14ac:dyDescent="0.35">
      <c r="A733" s="28">
        <v>44105</v>
      </c>
      <c r="B733" s="27" t="s">
        <v>581</v>
      </c>
      <c r="C733" s="27">
        <v>36066</v>
      </c>
      <c r="D733" s="27">
        <v>1551</v>
      </c>
      <c r="E733" s="27">
        <v>55</v>
      </c>
      <c r="F733" s="28">
        <f t="shared" si="285"/>
        <v>44088</v>
      </c>
      <c r="G733" s="28">
        <f t="shared" si="282"/>
        <v>44101</v>
      </c>
    </row>
    <row r="734" spans="1:12" x14ac:dyDescent="0.35">
      <c r="A734" s="28">
        <v>44106</v>
      </c>
      <c r="B734" s="27" t="s">
        <v>580</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579</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578</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577</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576</v>
      </c>
      <c r="C738" s="27">
        <v>8723</v>
      </c>
      <c r="D738" s="27">
        <v>1047</v>
      </c>
      <c r="E738" s="27">
        <v>607</v>
      </c>
      <c r="F738" s="28">
        <f t="shared" si="285"/>
        <v>44089</v>
      </c>
      <c r="G738" s="28">
        <f t="shared" si="282"/>
        <v>44102</v>
      </c>
    </row>
    <row r="739" spans="1:12" x14ac:dyDescent="0.35">
      <c r="A739" s="28">
        <v>44106</v>
      </c>
      <c r="B739" s="27" t="s">
        <v>581</v>
      </c>
      <c r="C739" s="27">
        <v>36225</v>
      </c>
      <c r="D739" s="27">
        <v>1554</v>
      </c>
      <c r="E739" s="27">
        <v>56</v>
      </c>
      <c r="F739" s="28">
        <f t="shared" si="285"/>
        <v>44089</v>
      </c>
      <c r="G739" s="28">
        <f t="shared" si="282"/>
        <v>44102</v>
      </c>
    </row>
    <row r="740" spans="1:12" x14ac:dyDescent="0.35">
      <c r="A740" s="28">
        <v>44107</v>
      </c>
      <c r="B740" s="27" t="s">
        <v>580</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579</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578</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577</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576</v>
      </c>
      <c r="C744" s="27">
        <v>8783</v>
      </c>
      <c r="D744" s="27">
        <v>1051</v>
      </c>
      <c r="E744" s="27">
        <v>608</v>
      </c>
      <c r="F744" s="28">
        <f t="shared" si="285"/>
        <v>44090</v>
      </c>
      <c r="G744" s="28">
        <f t="shared" si="282"/>
        <v>44103</v>
      </c>
    </row>
    <row r="745" spans="1:12" x14ac:dyDescent="0.35">
      <c r="A745" s="28">
        <v>44107</v>
      </c>
      <c r="B745" s="27" t="s">
        <v>581</v>
      </c>
      <c r="C745" s="27">
        <v>36309</v>
      </c>
      <c r="D745" s="27">
        <v>1555</v>
      </c>
      <c r="E745" s="27">
        <v>57</v>
      </c>
      <c r="F745" s="28">
        <f t="shared" si="285"/>
        <v>44090</v>
      </c>
      <c r="G745" s="28">
        <f t="shared" si="282"/>
        <v>44103</v>
      </c>
    </row>
    <row r="746" spans="1:12" x14ac:dyDescent="0.35">
      <c r="A746" s="28">
        <v>44108</v>
      </c>
      <c r="B746" s="27" t="s">
        <v>580</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579</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578</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577</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576</v>
      </c>
      <c r="C750" s="27">
        <v>8862</v>
      </c>
      <c r="D750" s="27">
        <v>1051</v>
      </c>
      <c r="E750" s="27">
        <v>609</v>
      </c>
      <c r="F750" s="28">
        <f t="shared" si="285"/>
        <v>44091</v>
      </c>
      <c r="G750" s="28">
        <f t="shared" si="282"/>
        <v>44104</v>
      </c>
    </row>
    <row r="751" spans="1:12" x14ac:dyDescent="0.35">
      <c r="A751" s="28">
        <v>44108</v>
      </c>
      <c r="B751" s="27" t="s">
        <v>581</v>
      </c>
      <c r="C751" s="27">
        <v>36324</v>
      </c>
      <c r="D751" s="27">
        <v>1550</v>
      </c>
      <c r="E751" s="27">
        <v>57</v>
      </c>
      <c r="F751" s="28">
        <f t="shared" si="285"/>
        <v>44091</v>
      </c>
      <c r="G751" s="28">
        <f t="shared" si="282"/>
        <v>44104</v>
      </c>
    </row>
    <row r="752" spans="1:12" x14ac:dyDescent="0.35">
      <c r="A752" s="28">
        <v>44109</v>
      </c>
      <c r="B752" s="27" t="s">
        <v>580</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579</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578</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577</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576</v>
      </c>
      <c r="C756" s="27">
        <v>8887</v>
      </c>
      <c r="D756" s="27">
        <v>1053</v>
      </c>
      <c r="E756" s="27">
        <v>611</v>
      </c>
      <c r="F756" s="28">
        <f t="shared" si="285"/>
        <v>44092</v>
      </c>
      <c r="G756" s="28">
        <f t="shared" si="282"/>
        <v>44105</v>
      </c>
    </row>
    <row r="757" spans="1:12" x14ac:dyDescent="0.35">
      <c r="A757" s="28">
        <v>44109</v>
      </c>
      <c r="B757" s="27" t="s">
        <v>581</v>
      </c>
      <c r="C757" s="27">
        <v>36515</v>
      </c>
      <c r="D757" s="27">
        <v>1548</v>
      </c>
      <c r="E757" s="27">
        <v>57</v>
      </c>
      <c r="F757" s="28">
        <f t="shared" si="285"/>
        <v>44092</v>
      </c>
      <c r="G757" s="28">
        <f t="shared" si="282"/>
        <v>44105</v>
      </c>
    </row>
    <row r="758" spans="1:12" x14ac:dyDescent="0.35">
      <c r="A758" s="28">
        <v>44110</v>
      </c>
      <c r="B758" s="27" t="s">
        <v>580</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579</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578</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577</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576</v>
      </c>
      <c r="C762" s="27">
        <v>8941</v>
      </c>
      <c r="D762" s="27">
        <v>1058</v>
      </c>
      <c r="E762" s="27">
        <v>611</v>
      </c>
      <c r="F762" s="28">
        <f t="shared" si="285"/>
        <v>44093</v>
      </c>
      <c r="G762" s="28">
        <f t="shared" si="282"/>
        <v>44106</v>
      </c>
    </row>
    <row r="763" spans="1:12" x14ac:dyDescent="0.35">
      <c r="A763" s="28">
        <v>44110</v>
      </c>
      <c r="B763" s="27" t="s">
        <v>581</v>
      </c>
      <c r="C763" s="27">
        <v>36643</v>
      </c>
      <c r="D763" s="27">
        <v>1547</v>
      </c>
      <c r="E763" s="27">
        <v>56</v>
      </c>
      <c r="F763" s="28">
        <f t="shared" si="285"/>
        <v>44093</v>
      </c>
      <c r="G763" s="28">
        <f t="shared" si="282"/>
        <v>44106</v>
      </c>
    </row>
    <row r="764" spans="1:12" x14ac:dyDescent="0.35">
      <c r="A764" s="28">
        <v>44111</v>
      </c>
      <c r="B764" s="27" t="s">
        <v>580</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579</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578</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577</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576</v>
      </c>
      <c r="C768" s="27">
        <v>8983</v>
      </c>
      <c r="D768" s="27">
        <v>1060</v>
      </c>
      <c r="E768" s="27">
        <v>610</v>
      </c>
      <c r="F768" s="28">
        <f t="shared" si="285"/>
        <v>44094</v>
      </c>
      <c r="G768" s="28">
        <f t="shared" si="282"/>
        <v>44107</v>
      </c>
    </row>
    <row r="769" spans="1:12" x14ac:dyDescent="0.35">
      <c r="A769" s="28">
        <v>44111</v>
      </c>
      <c r="B769" s="27" t="s">
        <v>581</v>
      </c>
      <c r="C769" s="27">
        <v>36601</v>
      </c>
      <c r="D769" s="27">
        <v>1562</v>
      </c>
      <c r="E769" s="27">
        <v>58</v>
      </c>
      <c r="F769" s="28">
        <f t="shared" si="285"/>
        <v>44094</v>
      </c>
      <c r="G769" s="28">
        <f t="shared" si="282"/>
        <v>44107</v>
      </c>
    </row>
    <row r="770" spans="1:12" x14ac:dyDescent="0.35">
      <c r="A770" s="28">
        <v>44112</v>
      </c>
      <c r="B770" s="27" t="s">
        <v>580</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579</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578</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577</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576</v>
      </c>
      <c r="C774" s="27">
        <v>9047</v>
      </c>
      <c r="D774" s="27">
        <v>1064</v>
      </c>
      <c r="E774" s="27">
        <v>611</v>
      </c>
      <c r="F774" s="28">
        <f t="shared" si="285"/>
        <v>44095</v>
      </c>
      <c r="G774" s="28">
        <f t="shared" si="308"/>
        <v>44108</v>
      </c>
    </row>
    <row r="775" spans="1:12" x14ac:dyDescent="0.35">
      <c r="A775" s="28">
        <v>44112</v>
      </c>
      <c r="B775" s="27" t="s">
        <v>581</v>
      </c>
      <c r="C775" s="27">
        <v>36567</v>
      </c>
      <c r="D775" s="27">
        <v>1560</v>
      </c>
      <c r="E775" s="27">
        <v>59</v>
      </c>
      <c r="F775" s="28">
        <f t="shared" ref="F775:F838" si="309">A775-17</f>
        <v>44095</v>
      </c>
      <c r="G775" s="28">
        <f t="shared" si="308"/>
        <v>44108</v>
      </c>
    </row>
    <row r="776" spans="1:12" x14ac:dyDescent="0.35">
      <c r="A776" s="28">
        <v>44113</v>
      </c>
      <c r="B776" s="27" t="s">
        <v>580</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579</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578</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577</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576</v>
      </c>
      <c r="C780" s="27">
        <v>9153</v>
      </c>
      <c r="D780" s="27">
        <v>1068</v>
      </c>
      <c r="E780" s="27">
        <v>612</v>
      </c>
      <c r="F780" s="28">
        <f t="shared" si="309"/>
        <v>44096</v>
      </c>
      <c r="G780" s="28">
        <f t="shared" si="308"/>
        <v>44109</v>
      </c>
    </row>
    <row r="781" spans="1:12" x14ac:dyDescent="0.35">
      <c r="A781" s="28">
        <v>44113</v>
      </c>
      <c r="B781" s="27" t="s">
        <v>581</v>
      </c>
      <c r="C781" s="27">
        <v>36785</v>
      </c>
      <c r="D781" s="27">
        <v>1560</v>
      </c>
      <c r="E781" s="27">
        <v>60</v>
      </c>
      <c r="F781" s="28">
        <f t="shared" si="309"/>
        <v>44096</v>
      </c>
      <c r="G781" s="28">
        <f t="shared" si="308"/>
        <v>44109</v>
      </c>
    </row>
    <row r="782" spans="1:12" x14ac:dyDescent="0.35">
      <c r="A782" s="28">
        <v>44114</v>
      </c>
      <c r="B782" s="27" t="s">
        <v>580</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579</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578</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577</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576</v>
      </c>
      <c r="C786" s="27">
        <v>9255</v>
      </c>
      <c r="D786" s="27">
        <v>1071</v>
      </c>
      <c r="E786" s="27">
        <v>615</v>
      </c>
      <c r="F786" s="28">
        <f t="shared" si="309"/>
        <v>44097</v>
      </c>
      <c r="G786" s="28">
        <f t="shared" si="308"/>
        <v>44110</v>
      </c>
    </row>
    <row r="787" spans="1:12" x14ac:dyDescent="0.35">
      <c r="A787" s="28">
        <v>44114</v>
      </c>
      <c r="B787" s="27" t="s">
        <v>581</v>
      </c>
      <c r="C787" s="27">
        <v>36815</v>
      </c>
      <c r="D787" s="27">
        <v>1551</v>
      </c>
      <c r="E787" s="27">
        <v>55</v>
      </c>
      <c r="F787" s="28">
        <f t="shared" si="309"/>
        <v>44097</v>
      </c>
      <c r="G787" s="28">
        <f t="shared" si="308"/>
        <v>44110</v>
      </c>
    </row>
    <row r="788" spans="1:12" x14ac:dyDescent="0.35">
      <c r="A788" s="28">
        <v>44115</v>
      </c>
      <c r="B788" s="27" t="s">
        <v>580</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579</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578</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577</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576</v>
      </c>
      <c r="C792" s="27">
        <v>9335</v>
      </c>
      <c r="D792" s="27">
        <v>1073</v>
      </c>
      <c r="E792" s="27">
        <v>618</v>
      </c>
      <c r="F792" s="28">
        <f t="shared" si="309"/>
        <v>44098</v>
      </c>
      <c r="G792" s="28">
        <f t="shared" si="308"/>
        <v>44111</v>
      </c>
    </row>
    <row r="793" spans="1:12" x14ac:dyDescent="0.35">
      <c r="A793" s="28">
        <v>44115</v>
      </c>
      <c r="B793" s="27" t="s">
        <v>581</v>
      </c>
      <c r="C793" s="27">
        <v>36921</v>
      </c>
      <c r="D793" s="27">
        <v>1552</v>
      </c>
      <c r="E793" s="27">
        <v>54</v>
      </c>
      <c r="F793" s="28">
        <f t="shared" si="309"/>
        <v>44098</v>
      </c>
      <c r="G793" s="28">
        <f t="shared" si="308"/>
        <v>44111</v>
      </c>
    </row>
    <row r="794" spans="1:12" x14ac:dyDescent="0.35">
      <c r="A794" s="28">
        <v>44116</v>
      </c>
      <c r="B794" s="27" t="s">
        <v>580</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579</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578</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577</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576</v>
      </c>
      <c r="C798" s="27">
        <v>9379</v>
      </c>
      <c r="D798" s="27">
        <v>1075</v>
      </c>
      <c r="E798" s="27">
        <v>619</v>
      </c>
      <c r="F798" s="28">
        <f t="shared" si="309"/>
        <v>44099</v>
      </c>
      <c r="G798" s="28">
        <f t="shared" si="308"/>
        <v>44112</v>
      </c>
    </row>
    <row r="799" spans="1:12" x14ac:dyDescent="0.35">
      <c r="A799" s="28">
        <v>44116</v>
      </c>
      <c r="B799" s="27" t="s">
        <v>581</v>
      </c>
      <c r="C799" s="27">
        <v>37183</v>
      </c>
      <c r="D799" s="27">
        <v>1550</v>
      </c>
      <c r="E799" s="27">
        <v>56</v>
      </c>
      <c r="F799" s="28">
        <f t="shared" si="309"/>
        <v>44099</v>
      </c>
      <c r="G799" s="28">
        <f t="shared" si="308"/>
        <v>44112</v>
      </c>
    </row>
    <row r="800" spans="1:12" x14ac:dyDescent="0.35">
      <c r="A800" s="28">
        <v>44117</v>
      </c>
      <c r="B800" s="27" t="s">
        <v>580</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579</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578</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577</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576</v>
      </c>
      <c r="C804" s="27">
        <v>9419</v>
      </c>
      <c r="D804" s="27">
        <v>1076</v>
      </c>
      <c r="E804" s="27">
        <v>620</v>
      </c>
      <c r="F804" s="28">
        <f t="shared" si="309"/>
        <v>44100</v>
      </c>
      <c r="G804" s="28">
        <f t="shared" si="308"/>
        <v>44113</v>
      </c>
    </row>
    <row r="805" spans="1:12" x14ac:dyDescent="0.35">
      <c r="A805" s="28">
        <v>44117</v>
      </c>
      <c r="B805" s="27" t="s">
        <v>581</v>
      </c>
      <c r="C805" s="27">
        <v>37475</v>
      </c>
      <c r="D805" s="27">
        <v>1549</v>
      </c>
      <c r="E805" s="27">
        <v>57</v>
      </c>
      <c r="F805" s="28">
        <f t="shared" si="309"/>
        <v>44100</v>
      </c>
      <c r="G805" s="28">
        <f t="shared" si="308"/>
        <v>44113</v>
      </c>
    </row>
    <row r="806" spans="1:12" x14ac:dyDescent="0.35">
      <c r="A806" s="28">
        <v>44118</v>
      </c>
      <c r="B806" s="27" t="s">
        <v>580</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579</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578</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577</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576</v>
      </c>
      <c r="C810" s="27">
        <v>9467</v>
      </c>
      <c r="D810" s="27">
        <v>1078</v>
      </c>
      <c r="E810" s="27">
        <v>621</v>
      </c>
      <c r="F810" s="28">
        <f t="shared" si="309"/>
        <v>44101</v>
      </c>
      <c r="G810" s="28">
        <f t="shared" si="308"/>
        <v>44114</v>
      </c>
    </row>
    <row r="811" spans="1:12" x14ac:dyDescent="0.35">
      <c r="A811" s="28">
        <v>44118</v>
      </c>
      <c r="B811" s="27" t="s">
        <v>581</v>
      </c>
      <c r="C811" s="27">
        <v>37483</v>
      </c>
      <c r="D811" s="27">
        <v>1549</v>
      </c>
      <c r="E811" s="27">
        <v>58</v>
      </c>
      <c r="F811" s="28">
        <f t="shared" si="309"/>
        <v>44101</v>
      </c>
      <c r="G811" s="28">
        <f t="shared" si="308"/>
        <v>44114</v>
      </c>
    </row>
    <row r="812" spans="1:12" x14ac:dyDescent="0.35">
      <c r="A812" s="28">
        <v>44119</v>
      </c>
      <c r="B812" s="27" t="s">
        <v>580</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579</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578</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577</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576</v>
      </c>
      <c r="C816" s="27">
        <v>9530</v>
      </c>
      <c r="D816" s="27">
        <v>1078</v>
      </c>
      <c r="E816" s="27">
        <v>626</v>
      </c>
      <c r="F816" s="28">
        <f t="shared" si="309"/>
        <v>44102</v>
      </c>
      <c r="G816" s="28">
        <f t="shared" si="308"/>
        <v>44115</v>
      </c>
    </row>
    <row r="817" spans="1:12" x14ac:dyDescent="0.35">
      <c r="A817" s="28">
        <v>44119</v>
      </c>
      <c r="B817" s="27" t="s">
        <v>581</v>
      </c>
      <c r="C817" s="27">
        <v>37531</v>
      </c>
      <c r="D817" s="27">
        <v>1550</v>
      </c>
      <c r="E817" s="27">
        <v>57</v>
      </c>
      <c r="F817" s="28">
        <f t="shared" si="309"/>
        <v>44102</v>
      </c>
      <c r="G817" s="28">
        <f t="shared" si="308"/>
        <v>44115</v>
      </c>
    </row>
    <row r="818" spans="1:12" x14ac:dyDescent="0.35">
      <c r="A818" s="28">
        <v>44120</v>
      </c>
      <c r="B818" s="27" t="s">
        <v>580</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579</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578</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577</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576</v>
      </c>
      <c r="C822" s="27">
        <v>9615</v>
      </c>
      <c r="D822" s="27">
        <v>1079</v>
      </c>
      <c r="E822" s="27">
        <v>628</v>
      </c>
      <c r="F822" s="28">
        <f t="shared" si="309"/>
        <v>44103</v>
      </c>
      <c r="G822" s="28">
        <f t="shared" si="308"/>
        <v>44116</v>
      </c>
    </row>
    <row r="823" spans="1:12" x14ac:dyDescent="0.35">
      <c r="A823" s="28">
        <v>44120</v>
      </c>
      <c r="B823" s="27" t="s">
        <v>581</v>
      </c>
      <c r="C823" s="27">
        <v>37613</v>
      </c>
      <c r="D823" s="27">
        <v>1549</v>
      </c>
      <c r="E823" s="27">
        <v>57</v>
      </c>
      <c r="F823" s="28">
        <f t="shared" si="309"/>
        <v>44103</v>
      </c>
      <c r="G823" s="28">
        <f t="shared" si="308"/>
        <v>44116</v>
      </c>
    </row>
    <row r="824" spans="1:12" x14ac:dyDescent="0.35">
      <c r="A824" s="28">
        <v>44121</v>
      </c>
      <c r="B824" s="27" t="s">
        <v>580</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579</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578</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577</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576</v>
      </c>
      <c r="C828" s="27">
        <v>9664</v>
      </c>
      <c r="D828" s="27">
        <v>1083</v>
      </c>
      <c r="E828" s="27">
        <v>631</v>
      </c>
      <c r="F828" s="28">
        <f t="shared" si="309"/>
        <v>44104</v>
      </c>
      <c r="G828" s="28">
        <f t="shared" si="308"/>
        <v>44117</v>
      </c>
    </row>
    <row r="829" spans="1:12" x14ac:dyDescent="0.35">
      <c r="A829" s="28">
        <v>44121</v>
      </c>
      <c r="B829" s="27" t="s">
        <v>581</v>
      </c>
      <c r="C829" s="27">
        <v>37611</v>
      </c>
      <c r="D829" s="27">
        <v>1549</v>
      </c>
      <c r="E829" s="27">
        <v>57</v>
      </c>
      <c r="F829" s="28">
        <f t="shared" si="309"/>
        <v>44104</v>
      </c>
      <c r="G829" s="28">
        <f t="shared" si="308"/>
        <v>44117</v>
      </c>
    </row>
    <row r="830" spans="1:12" x14ac:dyDescent="0.35">
      <c r="A830" s="28">
        <v>44122</v>
      </c>
      <c r="B830" s="27" t="s">
        <v>580</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579</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578</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577</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576</v>
      </c>
      <c r="C834" s="27">
        <v>9737</v>
      </c>
      <c r="D834" s="27">
        <v>1089</v>
      </c>
      <c r="E834" s="27">
        <v>633</v>
      </c>
      <c r="F834" s="28">
        <f t="shared" si="309"/>
        <v>44105</v>
      </c>
      <c r="G834" s="28">
        <f t="shared" si="308"/>
        <v>44118</v>
      </c>
    </row>
    <row r="835" spans="1:12" x14ac:dyDescent="0.35">
      <c r="A835" s="28">
        <v>44122</v>
      </c>
      <c r="B835" s="27" t="s">
        <v>581</v>
      </c>
      <c r="C835" s="27">
        <v>37689</v>
      </c>
      <c r="D835" s="27">
        <v>1548</v>
      </c>
      <c r="E835" s="27">
        <v>56</v>
      </c>
      <c r="F835" s="28">
        <f t="shared" si="309"/>
        <v>44105</v>
      </c>
      <c r="G835" s="28">
        <f t="shared" ref="G835:G898" si="332">A835-4</f>
        <v>44118</v>
      </c>
    </row>
    <row r="836" spans="1:12" x14ac:dyDescent="0.35">
      <c r="A836" s="28">
        <v>44123</v>
      </c>
      <c r="B836" s="27" t="s">
        <v>580</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579</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578</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577</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576</v>
      </c>
      <c r="C840" s="27">
        <v>9803</v>
      </c>
      <c r="D840" s="27">
        <v>1093</v>
      </c>
      <c r="E840" s="27">
        <v>635</v>
      </c>
      <c r="F840" s="28">
        <f t="shared" si="335"/>
        <v>44106</v>
      </c>
      <c r="G840" s="28">
        <f t="shared" si="332"/>
        <v>44119</v>
      </c>
    </row>
    <row r="841" spans="1:12" x14ac:dyDescent="0.35">
      <c r="A841" s="28">
        <v>44123</v>
      </c>
      <c r="B841" s="27" t="s">
        <v>581</v>
      </c>
      <c r="C841" s="27">
        <v>37850</v>
      </c>
      <c r="D841" s="27">
        <v>1545</v>
      </c>
      <c r="E841" s="27">
        <v>56</v>
      </c>
      <c r="F841" s="28">
        <f t="shared" si="335"/>
        <v>44106</v>
      </c>
      <c r="G841" s="28">
        <f t="shared" si="332"/>
        <v>44119</v>
      </c>
    </row>
    <row r="842" spans="1:12" x14ac:dyDescent="0.35">
      <c r="A842" s="28">
        <v>44124</v>
      </c>
      <c r="B842" s="27" t="s">
        <v>580</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579</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578</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577</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576</v>
      </c>
      <c r="C846" s="27">
        <v>9856</v>
      </c>
      <c r="D846" s="27">
        <v>1092</v>
      </c>
      <c r="E846" s="27">
        <v>635</v>
      </c>
      <c r="F846" s="28">
        <f t="shared" si="335"/>
        <v>44107</v>
      </c>
      <c r="G846" s="28">
        <f t="shared" si="332"/>
        <v>44120</v>
      </c>
    </row>
    <row r="847" spans="1:12" x14ac:dyDescent="0.35">
      <c r="A847" s="28">
        <v>44124</v>
      </c>
      <c r="B847" s="27" t="s">
        <v>581</v>
      </c>
      <c r="C847" s="27">
        <v>38041</v>
      </c>
      <c r="D847" s="27">
        <v>1544</v>
      </c>
      <c r="E847" s="27">
        <v>56</v>
      </c>
      <c r="F847" s="28">
        <f t="shared" si="335"/>
        <v>44107</v>
      </c>
      <c r="G847" s="28">
        <f t="shared" si="332"/>
        <v>44120</v>
      </c>
    </row>
    <row r="848" spans="1:12" x14ac:dyDescent="0.35">
      <c r="A848" s="28">
        <v>44125</v>
      </c>
      <c r="B848" s="27" t="s">
        <v>580</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579</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578</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577</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576</v>
      </c>
      <c r="C852" s="27">
        <v>9932</v>
      </c>
      <c r="D852" s="27">
        <v>1098</v>
      </c>
      <c r="E852" s="27">
        <v>642</v>
      </c>
      <c r="F852" s="28">
        <f t="shared" si="335"/>
        <v>44108</v>
      </c>
      <c r="G852" s="28">
        <f t="shared" si="332"/>
        <v>44121</v>
      </c>
    </row>
    <row r="853" spans="1:12" x14ac:dyDescent="0.35">
      <c r="A853" s="28">
        <v>44125</v>
      </c>
      <c r="B853" s="27" t="s">
        <v>581</v>
      </c>
      <c r="C853" s="27">
        <v>37953</v>
      </c>
      <c r="D853" s="27">
        <v>1541</v>
      </c>
      <c r="E853" s="27">
        <v>55</v>
      </c>
      <c r="F853" s="28">
        <f t="shared" si="335"/>
        <v>44108</v>
      </c>
      <c r="G853" s="28">
        <f t="shared" si="332"/>
        <v>44121</v>
      </c>
    </row>
    <row r="854" spans="1:12" x14ac:dyDescent="0.35">
      <c r="A854" s="28">
        <v>44126</v>
      </c>
      <c r="B854" s="27" t="s">
        <v>580</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579</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578</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577</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576</v>
      </c>
      <c r="C858" s="27">
        <v>10020</v>
      </c>
      <c r="D858" s="27">
        <v>1102</v>
      </c>
      <c r="E858" s="27">
        <v>643</v>
      </c>
      <c r="F858" s="28">
        <f t="shared" si="335"/>
        <v>44109</v>
      </c>
      <c r="G858" s="28">
        <f t="shared" si="332"/>
        <v>44122</v>
      </c>
    </row>
    <row r="859" spans="1:12" x14ac:dyDescent="0.35">
      <c r="A859" s="28">
        <v>44126</v>
      </c>
      <c r="B859" s="27" t="s">
        <v>581</v>
      </c>
      <c r="C859" s="27">
        <v>38131</v>
      </c>
      <c r="D859" s="27">
        <v>1542</v>
      </c>
      <c r="E859" s="27">
        <v>58</v>
      </c>
      <c r="F859" s="28">
        <f t="shared" si="335"/>
        <v>44109</v>
      </c>
      <c r="G859" s="28">
        <f t="shared" si="332"/>
        <v>44122</v>
      </c>
    </row>
    <row r="860" spans="1:12" x14ac:dyDescent="0.35">
      <c r="A860" s="28">
        <v>44127</v>
      </c>
      <c r="B860" s="27" t="s">
        <v>580</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579</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578</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577</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576</v>
      </c>
      <c r="C864" s="27">
        <v>10073</v>
      </c>
      <c r="D864" s="27">
        <v>1106</v>
      </c>
      <c r="E864" s="27">
        <v>646</v>
      </c>
      <c r="F864" s="28">
        <f t="shared" si="335"/>
        <v>44110</v>
      </c>
      <c r="G864" s="28">
        <f t="shared" si="332"/>
        <v>44123</v>
      </c>
    </row>
    <row r="865" spans="1:12" x14ac:dyDescent="0.35">
      <c r="A865" s="28">
        <v>44127</v>
      </c>
      <c r="B865" s="27" t="s">
        <v>581</v>
      </c>
      <c r="C865" s="27">
        <v>38489</v>
      </c>
      <c r="D865" s="27">
        <v>1539</v>
      </c>
      <c r="E865" s="27">
        <v>56</v>
      </c>
      <c r="F865" s="28">
        <f t="shared" si="335"/>
        <v>44110</v>
      </c>
      <c r="G865" s="28">
        <f t="shared" si="332"/>
        <v>44123</v>
      </c>
    </row>
    <row r="866" spans="1:12" x14ac:dyDescent="0.35">
      <c r="A866" s="28">
        <v>44128</v>
      </c>
      <c r="B866" s="27" t="s">
        <v>580</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579</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578</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577</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576</v>
      </c>
      <c r="C870" s="27">
        <v>10198</v>
      </c>
      <c r="D870" s="27">
        <v>1112</v>
      </c>
      <c r="E870" s="27">
        <v>648</v>
      </c>
      <c r="F870" s="28">
        <f t="shared" si="335"/>
        <v>44111</v>
      </c>
      <c r="G870" s="28">
        <f t="shared" si="332"/>
        <v>44124</v>
      </c>
    </row>
    <row r="871" spans="1:12" x14ac:dyDescent="0.35">
      <c r="A871" s="28">
        <v>44128</v>
      </c>
      <c r="B871" s="27" t="s">
        <v>581</v>
      </c>
      <c r="C871" s="27">
        <v>38617</v>
      </c>
      <c r="D871" s="27">
        <v>1536</v>
      </c>
      <c r="E871" s="27">
        <v>56</v>
      </c>
      <c r="F871" s="28">
        <f t="shared" si="335"/>
        <v>44111</v>
      </c>
      <c r="G871" s="28">
        <f t="shared" si="332"/>
        <v>44124</v>
      </c>
    </row>
    <row r="872" spans="1:12" x14ac:dyDescent="0.35">
      <c r="A872" s="28">
        <v>44129</v>
      </c>
      <c r="B872" s="27" t="s">
        <v>580</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579</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578</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577</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576</v>
      </c>
      <c r="C876" s="27">
        <v>10302</v>
      </c>
      <c r="D876" s="27">
        <v>1114</v>
      </c>
      <c r="E876" s="27">
        <v>649</v>
      </c>
      <c r="F876" s="28">
        <f t="shared" si="335"/>
        <v>44112</v>
      </c>
      <c r="G876" s="28">
        <f t="shared" si="332"/>
        <v>44125</v>
      </c>
    </row>
    <row r="877" spans="1:12" x14ac:dyDescent="0.35">
      <c r="A877" s="28">
        <v>44129</v>
      </c>
      <c r="B877" s="27" t="s">
        <v>581</v>
      </c>
      <c r="C877" s="27">
        <v>38841</v>
      </c>
      <c r="D877" s="27">
        <v>1536</v>
      </c>
      <c r="E877" s="27">
        <v>55</v>
      </c>
      <c r="F877" s="28">
        <f t="shared" si="335"/>
        <v>44112</v>
      </c>
      <c r="G877" s="28">
        <f t="shared" si="332"/>
        <v>44125</v>
      </c>
    </row>
    <row r="878" spans="1:12" x14ac:dyDescent="0.35">
      <c r="A878" s="28">
        <v>44130</v>
      </c>
      <c r="B878" s="27" t="s">
        <v>580</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579</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578</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577</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576</v>
      </c>
      <c r="C882" s="27">
        <v>10385</v>
      </c>
      <c r="D882" s="27">
        <v>1120</v>
      </c>
      <c r="E882" s="27">
        <v>652</v>
      </c>
      <c r="F882" s="28">
        <f t="shared" si="335"/>
        <v>44113</v>
      </c>
      <c r="G882" s="28">
        <f t="shared" si="332"/>
        <v>44126</v>
      </c>
    </row>
    <row r="883" spans="1:12" x14ac:dyDescent="0.35">
      <c r="A883" s="28">
        <v>44130</v>
      </c>
      <c r="B883" s="27" t="s">
        <v>581</v>
      </c>
      <c r="C883" s="27">
        <v>39273</v>
      </c>
      <c r="D883" s="27">
        <v>1531</v>
      </c>
      <c r="E883" s="27">
        <v>55</v>
      </c>
      <c r="F883" s="28">
        <f t="shared" si="335"/>
        <v>44113</v>
      </c>
      <c r="G883" s="28">
        <f t="shared" si="332"/>
        <v>44126</v>
      </c>
    </row>
    <row r="884" spans="1:12" x14ac:dyDescent="0.35">
      <c r="A884" s="28">
        <v>44131</v>
      </c>
      <c r="B884" s="27" t="s">
        <v>580</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579</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578</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577</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576</v>
      </c>
      <c r="C888" s="27">
        <v>10455</v>
      </c>
      <c r="D888" s="27">
        <v>1120</v>
      </c>
      <c r="E888" s="27">
        <v>652</v>
      </c>
      <c r="F888" s="28">
        <f t="shared" si="335"/>
        <v>44114</v>
      </c>
      <c r="G888" s="28">
        <f t="shared" si="332"/>
        <v>44127</v>
      </c>
    </row>
    <row r="889" spans="1:12" x14ac:dyDescent="0.35">
      <c r="A889" s="28">
        <v>44131</v>
      </c>
      <c r="B889" s="27" t="s">
        <v>581</v>
      </c>
      <c r="C889" s="27">
        <v>39636</v>
      </c>
      <c r="D889" s="27">
        <v>1527</v>
      </c>
      <c r="E889" s="27">
        <v>56</v>
      </c>
      <c r="F889" s="28">
        <f t="shared" si="335"/>
        <v>44114</v>
      </c>
      <c r="G889" s="28">
        <f t="shared" si="332"/>
        <v>44127</v>
      </c>
    </row>
    <row r="890" spans="1:12" x14ac:dyDescent="0.35">
      <c r="A890" s="28">
        <v>44132</v>
      </c>
      <c r="B890" s="27" t="s">
        <v>580</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579</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578</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577</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576</v>
      </c>
      <c r="C894" s="27">
        <v>10556</v>
      </c>
      <c r="D894" s="27">
        <v>1118</v>
      </c>
      <c r="E894" s="27">
        <v>653</v>
      </c>
      <c r="F894" s="28">
        <f t="shared" si="335"/>
        <v>44115</v>
      </c>
      <c r="G894" s="28">
        <f t="shared" si="332"/>
        <v>44128</v>
      </c>
    </row>
    <row r="895" spans="1:12" x14ac:dyDescent="0.35">
      <c r="A895" s="28">
        <v>44132</v>
      </c>
      <c r="B895" s="27" t="s">
        <v>581</v>
      </c>
      <c r="C895" s="27">
        <v>39705</v>
      </c>
      <c r="D895" s="27">
        <v>1529</v>
      </c>
      <c r="E895" s="27">
        <v>57</v>
      </c>
      <c r="F895" s="28">
        <f t="shared" si="335"/>
        <v>44115</v>
      </c>
      <c r="G895" s="28">
        <f t="shared" si="332"/>
        <v>44128</v>
      </c>
    </row>
    <row r="896" spans="1:12" x14ac:dyDescent="0.35">
      <c r="A896" s="28">
        <v>44133</v>
      </c>
      <c r="B896" s="27" t="s">
        <v>580</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579</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578</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577</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576</v>
      </c>
      <c r="C900" s="27">
        <v>10659</v>
      </c>
      <c r="D900" s="27">
        <v>1122</v>
      </c>
      <c r="E900" s="27">
        <v>657</v>
      </c>
      <c r="F900" s="28">
        <f t="shared" si="335"/>
        <v>44116</v>
      </c>
      <c r="G900" s="28">
        <f t="shared" si="358"/>
        <v>44129</v>
      </c>
    </row>
    <row r="901" spans="1:12" x14ac:dyDescent="0.35">
      <c r="A901" s="28">
        <v>44133</v>
      </c>
      <c r="B901" s="27" t="s">
        <v>581</v>
      </c>
      <c r="C901" s="27">
        <v>39924</v>
      </c>
      <c r="D901" s="27">
        <v>1528</v>
      </c>
      <c r="E901" s="27">
        <v>56</v>
      </c>
      <c r="F901" s="28">
        <f t="shared" si="335"/>
        <v>44116</v>
      </c>
      <c r="G901" s="28">
        <f t="shared" si="358"/>
        <v>44129</v>
      </c>
    </row>
    <row r="902" spans="1:12" x14ac:dyDescent="0.35">
      <c r="A902" s="28">
        <v>44134</v>
      </c>
      <c r="B902" s="27" t="s">
        <v>580</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579</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578</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577</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576</v>
      </c>
      <c r="C906" s="27">
        <v>10782</v>
      </c>
      <c r="D906" s="27">
        <v>1126</v>
      </c>
      <c r="E906" s="27">
        <v>661</v>
      </c>
      <c r="F906" s="28">
        <f t="shared" si="361"/>
        <v>44117</v>
      </c>
      <c r="G906" s="28">
        <f t="shared" si="358"/>
        <v>44130</v>
      </c>
    </row>
    <row r="907" spans="1:12" x14ac:dyDescent="0.35">
      <c r="A907" s="28">
        <v>44134</v>
      </c>
      <c r="B907" s="27" t="s">
        <v>581</v>
      </c>
      <c r="C907" s="27">
        <v>40445</v>
      </c>
      <c r="D907" s="27">
        <v>1529</v>
      </c>
      <c r="E907" s="27">
        <v>57</v>
      </c>
      <c r="F907" s="28">
        <f t="shared" si="361"/>
        <v>44117</v>
      </c>
      <c r="G907" s="28">
        <f t="shared" si="358"/>
        <v>44130</v>
      </c>
    </row>
    <row r="908" spans="1:12" x14ac:dyDescent="0.35">
      <c r="A908" s="28">
        <v>44135</v>
      </c>
      <c r="B908" s="27" t="s">
        <v>580</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579</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578</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577</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576</v>
      </c>
      <c r="C912" s="27">
        <v>10891</v>
      </c>
      <c r="D912" s="27">
        <v>1127</v>
      </c>
      <c r="E912" s="27">
        <v>662</v>
      </c>
      <c r="F912" s="28">
        <f t="shared" si="361"/>
        <v>44118</v>
      </c>
      <c r="G912" s="28">
        <f t="shared" si="358"/>
        <v>44131</v>
      </c>
    </row>
    <row r="913" spans="1:12" x14ac:dyDescent="0.35">
      <c r="A913" s="28">
        <v>44135</v>
      </c>
      <c r="B913" s="27" t="s">
        <v>581</v>
      </c>
      <c r="C913" s="27">
        <v>40843</v>
      </c>
      <c r="D913" s="27">
        <v>1533</v>
      </c>
      <c r="E913" s="27">
        <v>54</v>
      </c>
      <c r="F913" s="28">
        <f t="shared" si="361"/>
        <v>44118</v>
      </c>
      <c r="G913" s="28">
        <f t="shared" si="358"/>
        <v>44131</v>
      </c>
    </row>
    <row r="914" spans="1:12" x14ac:dyDescent="0.35">
      <c r="A914" s="28">
        <v>44136</v>
      </c>
      <c r="B914" s="27" t="s">
        <v>580</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579</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578</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577</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576</v>
      </c>
      <c r="C918" s="27">
        <v>10981</v>
      </c>
      <c r="D918" s="27">
        <v>1128</v>
      </c>
      <c r="E918" s="27">
        <v>664</v>
      </c>
      <c r="F918" s="28">
        <f t="shared" si="361"/>
        <v>44119</v>
      </c>
      <c r="G918" s="28">
        <f t="shared" si="358"/>
        <v>44132</v>
      </c>
    </row>
    <row r="919" spans="1:12" x14ac:dyDescent="0.35">
      <c r="A919" s="28">
        <v>44136</v>
      </c>
      <c r="B919" s="27" t="s">
        <v>581</v>
      </c>
      <c r="C919" s="27">
        <v>41100</v>
      </c>
      <c r="D919" s="27">
        <v>1531</v>
      </c>
      <c r="E919" s="27">
        <v>56</v>
      </c>
      <c r="F919" s="28">
        <f t="shared" si="361"/>
        <v>44119</v>
      </c>
      <c r="G919" s="28">
        <f t="shared" si="358"/>
        <v>44132</v>
      </c>
    </row>
    <row r="920" spans="1:12" x14ac:dyDescent="0.35">
      <c r="A920" s="28">
        <v>44139</v>
      </c>
      <c r="B920" s="27" t="s">
        <v>580</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579</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578</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577</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576</v>
      </c>
      <c r="C924" s="27">
        <v>11262</v>
      </c>
      <c r="D924" s="27">
        <v>1136</v>
      </c>
      <c r="E924" s="27">
        <v>666</v>
      </c>
      <c r="F924" s="28">
        <f t="shared" si="361"/>
        <v>44122</v>
      </c>
      <c r="G924" s="28">
        <f t="shared" si="358"/>
        <v>44135</v>
      </c>
    </row>
    <row r="925" spans="1:12" x14ac:dyDescent="0.35">
      <c r="A925" s="28">
        <v>44139</v>
      </c>
      <c r="B925" s="27" t="s">
        <v>581</v>
      </c>
      <c r="C925" s="27">
        <v>41909</v>
      </c>
      <c r="D925" s="27">
        <v>1523</v>
      </c>
      <c r="E925" s="27">
        <v>57</v>
      </c>
      <c r="F925" s="28">
        <f t="shared" si="361"/>
        <v>44122</v>
      </c>
      <c r="G925" s="28">
        <f t="shared" si="358"/>
        <v>44135</v>
      </c>
    </row>
    <row r="926" spans="1:12" x14ac:dyDescent="0.35">
      <c r="A926" s="28">
        <v>44146</v>
      </c>
      <c r="B926" s="27" t="s">
        <v>580</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579</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578</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577</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576</v>
      </c>
      <c r="C930" s="27">
        <v>12309</v>
      </c>
      <c r="D930" s="27">
        <v>1166</v>
      </c>
      <c r="E930" s="27">
        <v>685</v>
      </c>
      <c r="F930" s="28">
        <f t="shared" si="361"/>
        <v>44129</v>
      </c>
      <c r="G930" s="28">
        <f t="shared" si="358"/>
        <v>44142</v>
      </c>
    </row>
    <row r="931" spans="1:12" x14ac:dyDescent="0.35">
      <c r="A931" s="28">
        <v>44146</v>
      </c>
      <c r="B931" s="27" t="s">
        <v>581</v>
      </c>
      <c r="C931" s="27">
        <v>46452</v>
      </c>
      <c r="D931" s="27">
        <v>1535</v>
      </c>
      <c r="E931" s="27">
        <v>63</v>
      </c>
      <c r="F931" s="28">
        <f t="shared" si="361"/>
        <v>44129</v>
      </c>
      <c r="G931" s="28">
        <f t="shared" si="358"/>
        <v>44142</v>
      </c>
    </row>
    <row r="932" spans="1:12" x14ac:dyDescent="0.35">
      <c r="A932" s="28">
        <v>44153</v>
      </c>
      <c r="B932" s="27" t="s">
        <v>580</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579</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578</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577</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576</v>
      </c>
      <c r="C936" s="27">
        <v>13575</v>
      </c>
      <c r="D936" s="27">
        <v>1208</v>
      </c>
      <c r="E936" s="27">
        <v>707</v>
      </c>
      <c r="F936" s="28">
        <f t="shared" si="361"/>
        <v>44136</v>
      </c>
      <c r="G936" s="28">
        <f t="shared" si="358"/>
        <v>44149</v>
      </c>
    </row>
    <row r="937" spans="1:12" x14ac:dyDescent="0.35">
      <c r="A937" s="28">
        <v>44153</v>
      </c>
      <c r="B937" s="27" t="s">
        <v>581</v>
      </c>
      <c r="C937" s="27">
        <v>52673</v>
      </c>
      <c r="D937" s="27">
        <v>1545</v>
      </c>
      <c r="E937" s="27">
        <v>60</v>
      </c>
      <c r="F937" s="28">
        <f t="shared" si="361"/>
        <v>44136</v>
      </c>
      <c r="G937" s="28">
        <f t="shared" si="358"/>
        <v>44149</v>
      </c>
    </row>
    <row r="938" spans="1:12" x14ac:dyDescent="0.35">
      <c r="A938" s="28">
        <v>44160</v>
      </c>
      <c r="B938" s="27" t="s">
        <v>580</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579</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578</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577</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576</v>
      </c>
      <c r="C942" s="27">
        <v>15097</v>
      </c>
      <c r="D942" s="27">
        <v>1245</v>
      </c>
      <c r="E942" s="27">
        <v>736</v>
      </c>
      <c r="F942" s="28">
        <f t="shared" si="361"/>
        <v>44143</v>
      </c>
      <c r="G942" s="28">
        <f t="shared" si="358"/>
        <v>44156</v>
      </c>
    </row>
    <row r="943" spans="1:12" x14ac:dyDescent="0.35">
      <c r="A943" s="28">
        <v>44160</v>
      </c>
      <c r="B943" s="27" t="s">
        <v>581</v>
      </c>
      <c r="C943" s="27">
        <v>57996</v>
      </c>
      <c r="D943" s="27">
        <v>1565</v>
      </c>
      <c r="E943" s="27">
        <v>57</v>
      </c>
      <c r="F943" s="28">
        <f t="shared" si="361"/>
        <v>44143</v>
      </c>
      <c r="G943" s="28">
        <f t="shared" si="358"/>
        <v>44156</v>
      </c>
    </row>
    <row r="944" spans="1:12" x14ac:dyDescent="0.35">
      <c r="A944" s="28">
        <v>44167</v>
      </c>
      <c r="B944" s="27" t="s">
        <v>580</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579</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578</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577</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576</v>
      </c>
      <c r="C948" s="27">
        <v>16683</v>
      </c>
      <c r="D948" s="27">
        <v>1275</v>
      </c>
      <c r="E948" s="27">
        <v>760</v>
      </c>
      <c r="F948" s="28">
        <f t="shared" si="361"/>
        <v>44150</v>
      </c>
      <c r="G948" s="28">
        <f t="shared" si="358"/>
        <v>44163</v>
      </c>
    </row>
    <row r="949" spans="1:12" x14ac:dyDescent="0.35">
      <c r="A949" s="28">
        <v>44167</v>
      </c>
      <c r="B949" s="27" t="s">
        <v>581</v>
      </c>
      <c r="C949" s="27">
        <v>64262</v>
      </c>
      <c r="D949" s="27">
        <v>1595</v>
      </c>
      <c r="E949" s="27">
        <v>63</v>
      </c>
      <c r="F949" s="28">
        <f t="shared" si="361"/>
        <v>44150</v>
      </c>
      <c r="G949" s="28">
        <f t="shared" si="358"/>
        <v>44163</v>
      </c>
    </row>
    <row r="950" spans="1:12" x14ac:dyDescent="0.35">
      <c r="A950" s="28">
        <v>44174</v>
      </c>
      <c r="B950" s="27" t="s">
        <v>580</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579</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578</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577</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576</v>
      </c>
      <c r="C954" s="27">
        <v>19478</v>
      </c>
      <c r="D954" s="27">
        <v>1315</v>
      </c>
      <c r="E954" s="27">
        <v>798</v>
      </c>
      <c r="F954" s="28">
        <f t="shared" si="361"/>
        <v>44157</v>
      </c>
      <c r="G954" s="28">
        <f t="shared" si="358"/>
        <v>44170</v>
      </c>
    </row>
    <row r="955" spans="1:12" x14ac:dyDescent="0.35">
      <c r="A955" s="28">
        <v>44174</v>
      </c>
      <c r="B955" s="27" t="s">
        <v>581</v>
      </c>
      <c r="C955" s="27">
        <v>74226</v>
      </c>
      <c r="D955" s="27">
        <v>1654</v>
      </c>
      <c r="E955" s="27">
        <v>61</v>
      </c>
      <c r="F955" s="28">
        <f t="shared" si="361"/>
        <v>44157</v>
      </c>
      <c r="G955" s="28">
        <f t="shared" si="358"/>
        <v>44170</v>
      </c>
    </row>
    <row r="956" spans="1:12" x14ac:dyDescent="0.35">
      <c r="A956" s="28">
        <v>44181</v>
      </c>
      <c r="B956" s="27" t="s">
        <v>580</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579</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578</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577</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576</v>
      </c>
      <c r="C960" s="27">
        <v>22454</v>
      </c>
      <c r="D960" s="27">
        <v>1380</v>
      </c>
      <c r="E960" s="27">
        <v>831</v>
      </c>
      <c r="F960" s="28">
        <f t="shared" si="361"/>
        <v>44164</v>
      </c>
      <c r="G960" s="28">
        <f t="shared" si="358"/>
        <v>44177</v>
      </c>
    </row>
    <row r="961" spans="1:12" x14ac:dyDescent="0.35">
      <c r="A961" s="28">
        <v>44181</v>
      </c>
      <c r="B961" s="27" t="s">
        <v>581</v>
      </c>
      <c r="C961" s="27">
        <v>82427</v>
      </c>
      <c r="D961" s="27">
        <v>1787</v>
      </c>
      <c r="E961" s="27">
        <v>62</v>
      </c>
      <c r="F961" s="28">
        <f t="shared" si="361"/>
        <v>44164</v>
      </c>
      <c r="G961" s="28">
        <f t="shared" si="358"/>
        <v>44177</v>
      </c>
    </row>
    <row r="962" spans="1:12" x14ac:dyDescent="0.35">
      <c r="A962" s="28">
        <v>44188</v>
      </c>
      <c r="B962" s="27" t="s">
        <v>580</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579</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578</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577</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576</v>
      </c>
      <c r="C966" s="27">
        <v>25012</v>
      </c>
      <c r="D966" s="27">
        <v>1433</v>
      </c>
      <c r="E966" s="27">
        <v>874</v>
      </c>
      <c r="F966" s="28">
        <f t="shared" si="361"/>
        <v>44171</v>
      </c>
      <c r="G966" s="28">
        <f t="shared" si="384"/>
        <v>44184</v>
      </c>
    </row>
    <row r="967" spans="1:12" x14ac:dyDescent="0.35">
      <c r="A967" s="28">
        <v>44188</v>
      </c>
      <c r="B967" s="27" t="s">
        <v>581</v>
      </c>
      <c r="C967" s="27">
        <v>89655</v>
      </c>
      <c r="D967" s="27">
        <v>1950</v>
      </c>
      <c r="E967" s="27">
        <v>66</v>
      </c>
      <c r="F967" s="28">
        <f t="shared" ref="F967:F1030" si="385">A967-17</f>
        <v>44171</v>
      </c>
      <c r="G967" s="28">
        <f t="shared" si="384"/>
        <v>44184</v>
      </c>
    </row>
    <row r="968" spans="1:12" x14ac:dyDescent="0.35">
      <c r="A968" s="28">
        <v>44195</v>
      </c>
      <c r="B968" s="27" t="s">
        <v>580</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579</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578</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577</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576</v>
      </c>
      <c r="C972" s="27">
        <v>27187</v>
      </c>
      <c r="D972" s="27">
        <v>1471</v>
      </c>
      <c r="E972" s="27">
        <v>903</v>
      </c>
      <c r="F972" s="28">
        <f t="shared" si="385"/>
        <v>44178</v>
      </c>
      <c r="G972" s="28">
        <f t="shared" si="384"/>
        <v>44191</v>
      </c>
    </row>
    <row r="973" spans="1:12" x14ac:dyDescent="0.35">
      <c r="A973" s="28">
        <v>44195</v>
      </c>
      <c r="B973" s="27" t="s">
        <v>575</v>
      </c>
      <c r="C973" s="27">
        <v>97184</v>
      </c>
      <c r="D973" s="27">
        <v>1677</v>
      </c>
      <c r="E973" s="27">
        <v>62</v>
      </c>
      <c r="F973" s="28">
        <f t="shared" si="385"/>
        <v>44178</v>
      </c>
      <c r="G973" s="28">
        <f t="shared" si="384"/>
        <v>44191</v>
      </c>
    </row>
    <row r="974" spans="1:12" x14ac:dyDescent="0.35">
      <c r="A974" s="28">
        <v>44195</v>
      </c>
      <c r="B974" s="27" t="s">
        <v>574</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573</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580</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579</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578</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577</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576</v>
      </c>
      <c r="C980" s="27">
        <v>29987</v>
      </c>
      <c r="D980" s="27">
        <v>1522</v>
      </c>
      <c r="E980" s="27">
        <v>959</v>
      </c>
      <c r="F980" s="28">
        <f t="shared" si="385"/>
        <v>44185</v>
      </c>
      <c r="G980" s="28">
        <f t="shared" si="384"/>
        <v>44198</v>
      </c>
    </row>
    <row r="981" spans="1:12" x14ac:dyDescent="0.35">
      <c r="A981" s="28">
        <v>44202</v>
      </c>
      <c r="B981" s="27" t="s">
        <v>575</v>
      </c>
      <c r="C981" s="27">
        <v>106177</v>
      </c>
      <c r="D981" s="27">
        <v>1703</v>
      </c>
      <c r="E981" s="27">
        <v>65</v>
      </c>
      <c r="F981" s="28">
        <f t="shared" si="385"/>
        <v>44185</v>
      </c>
      <c r="G981" s="28">
        <f t="shared" si="384"/>
        <v>44198</v>
      </c>
    </row>
    <row r="982" spans="1:12" x14ac:dyDescent="0.35">
      <c r="A982" s="28">
        <v>44202</v>
      </c>
      <c r="B982" s="27" t="s">
        <v>574</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573</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580</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579</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578</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577</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576</v>
      </c>
      <c r="C988" s="27">
        <v>33560</v>
      </c>
      <c r="D988" s="27">
        <v>1579</v>
      </c>
      <c r="E988" s="27">
        <v>1024</v>
      </c>
      <c r="F988" s="28">
        <f t="shared" si="385"/>
        <v>44192</v>
      </c>
      <c r="G988" s="28">
        <f t="shared" si="384"/>
        <v>44205</v>
      </c>
    </row>
    <row r="989" spans="1:12" x14ac:dyDescent="0.35">
      <c r="A989" s="28">
        <v>44209</v>
      </c>
      <c r="B989" s="27" t="s">
        <v>575</v>
      </c>
      <c r="C989" s="27">
        <v>117632</v>
      </c>
      <c r="D989" s="27">
        <v>1710</v>
      </c>
      <c r="E989" s="27">
        <v>71</v>
      </c>
      <c r="F989" s="28">
        <f t="shared" si="385"/>
        <v>44192</v>
      </c>
      <c r="G989" s="28">
        <f t="shared" si="384"/>
        <v>44205</v>
      </c>
    </row>
    <row r="990" spans="1:12" x14ac:dyDescent="0.35">
      <c r="A990" s="28">
        <v>44209</v>
      </c>
      <c r="B990" s="27" t="s">
        <v>574</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573</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580</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579</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578</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577</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576</v>
      </c>
      <c r="C996" s="27">
        <v>36536</v>
      </c>
      <c r="D996" s="27">
        <v>1625</v>
      </c>
      <c r="E996" s="27">
        <v>1070</v>
      </c>
      <c r="F996" s="28">
        <f t="shared" si="385"/>
        <v>44199</v>
      </c>
      <c r="G996" s="28">
        <f t="shared" si="384"/>
        <v>44212</v>
      </c>
    </row>
    <row r="997" spans="1:12" x14ac:dyDescent="0.35">
      <c r="A997" s="28">
        <v>44216</v>
      </c>
      <c r="B997" s="27" t="s">
        <v>575</v>
      </c>
      <c r="C997" s="27">
        <v>124416</v>
      </c>
      <c r="D997" s="27">
        <v>1715</v>
      </c>
      <c r="E997" s="27">
        <v>71</v>
      </c>
      <c r="F997" s="28">
        <f t="shared" si="385"/>
        <v>44199</v>
      </c>
      <c r="G997" s="28">
        <f t="shared" si="384"/>
        <v>44212</v>
      </c>
    </row>
    <row r="998" spans="1:12" x14ac:dyDescent="0.35">
      <c r="A998" s="28">
        <v>44216</v>
      </c>
      <c r="B998" s="27" t="s">
        <v>574</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573</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580</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579</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578</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577</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576</v>
      </c>
      <c r="C1004" s="27">
        <v>39223</v>
      </c>
      <c r="D1004" s="27">
        <v>1684</v>
      </c>
      <c r="E1004" s="27">
        <v>1121</v>
      </c>
      <c r="F1004" s="28">
        <f t="shared" si="385"/>
        <v>44206</v>
      </c>
      <c r="G1004" s="28">
        <f t="shared" si="384"/>
        <v>44219</v>
      </c>
    </row>
    <row r="1005" spans="1:12" x14ac:dyDescent="0.35">
      <c r="A1005" s="28">
        <v>44223</v>
      </c>
      <c r="B1005" s="27" t="s">
        <v>575</v>
      </c>
      <c r="C1005" s="27">
        <v>128723</v>
      </c>
      <c r="D1005" s="27">
        <v>1715</v>
      </c>
      <c r="E1005" s="27">
        <v>73</v>
      </c>
      <c r="F1005" s="28">
        <f t="shared" si="385"/>
        <v>44206</v>
      </c>
      <c r="G1005" s="28">
        <f t="shared" si="384"/>
        <v>44219</v>
      </c>
    </row>
    <row r="1006" spans="1:12" x14ac:dyDescent="0.35">
      <c r="A1006" s="28">
        <v>44223</v>
      </c>
      <c r="B1006" s="27" t="s">
        <v>574</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573</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580</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579</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578</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577</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576</v>
      </c>
      <c r="C1012" s="27">
        <v>41491</v>
      </c>
      <c r="D1012" s="27">
        <v>1743</v>
      </c>
      <c r="E1012" s="27">
        <v>1174</v>
      </c>
      <c r="F1012" s="28">
        <f t="shared" si="385"/>
        <v>44213</v>
      </c>
      <c r="G1012" s="28">
        <f t="shared" si="384"/>
        <v>44226</v>
      </c>
    </row>
    <row r="1013" spans="1:12" x14ac:dyDescent="0.35">
      <c r="A1013" s="28">
        <v>44230</v>
      </c>
      <c r="B1013" s="27" t="s">
        <v>575</v>
      </c>
      <c r="C1013" s="27">
        <v>132546</v>
      </c>
      <c r="D1013" s="27">
        <v>1709</v>
      </c>
      <c r="E1013" s="27">
        <v>74</v>
      </c>
      <c r="F1013" s="28">
        <f t="shared" si="385"/>
        <v>44213</v>
      </c>
      <c r="G1013" s="28">
        <f t="shared" si="384"/>
        <v>44226</v>
      </c>
    </row>
    <row r="1014" spans="1:12" x14ac:dyDescent="0.35">
      <c r="A1014" s="28">
        <v>44230</v>
      </c>
      <c r="B1014" s="27" t="s">
        <v>574</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573</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580</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579</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578</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577</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576</v>
      </c>
      <c r="C1020" s="27">
        <v>43456</v>
      </c>
      <c r="D1020" s="27">
        <v>1806</v>
      </c>
      <c r="E1020" s="27">
        <v>1233</v>
      </c>
      <c r="F1020" s="28">
        <f t="shared" si="385"/>
        <v>44220</v>
      </c>
      <c r="G1020" s="28">
        <f t="shared" si="384"/>
        <v>44233</v>
      </c>
    </row>
    <row r="1021" spans="1:12" x14ac:dyDescent="0.35">
      <c r="A1021" s="28">
        <v>44237</v>
      </c>
      <c r="B1021" s="27" t="s">
        <v>575</v>
      </c>
      <c r="C1021" s="27">
        <v>134884</v>
      </c>
      <c r="D1021" s="27">
        <v>1698</v>
      </c>
      <c r="E1021" s="27">
        <v>69</v>
      </c>
      <c r="F1021" s="28">
        <f t="shared" si="385"/>
        <v>44220</v>
      </c>
      <c r="G1021" s="28">
        <f t="shared" si="384"/>
        <v>44233</v>
      </c>
    </row>
    <row r="1022" spans="1:12" x14ac:dyDescent="0.35">
      <c r="A1022" s="28">
        <v>44237</v>
      </c>
      <c r="B1022" s="27" t="s">
        <v>574</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573</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580</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579</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578</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577</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576</v>
      </c>
      <c r="C1028" s="27">
        <v>45007</v>
      </c>
      <c r="D1028" s="27">
        <v>1851</v>
      </c>
      <c r="E1028" s="27">
        <v>1280</v>
      </c>
      <c r="F1028" s="28">
        <f t="shared" si="385"/>
        <v>44227</v>
      </c>
      <c r="G1028" s="28">
        <f t="shared" si="397"/>
        <v>44240</v>
      </c>
    </row>
    <row r="1029" spans="1:12" x14ac:dyDescent="0.35">
      <c r="A1029" s="28">
        <v>44244</v>
      </c>
      <c r="B1029" s="27" t="s">
        <v>575</v>
      </c>
      <c r="C1029" s="27">
        <v>136504</v>
      </c>
      <c r="D1029" s="27">
        <v>1685</v>
      </c>
      <c r="E1029" s="27">
        <v>68</v>
      </c>
      <c r="F1029" s="28">
        <f t="shared" si="385"/>
        <v>44227</v>
      </c>
      <c r="G1029" s="28">
        <f t="shared" si="397"/>
        <v>44240</v>
      </c>
    </row>
    <row r="1030" spans="1:12" x14ac:dyDescent="0.35">
      <c r="A1030" s="28">
        <v>44244</v>
      </c>
      <c r="B1030" s="27" t="s">
        <v>574</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573</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580</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579</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578</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577</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576</v>
      </c>
      <c r="C1036" s="27">
        <v>46412</v>
      </c>
      <c r="D1036" s="27">
        <v>1898</v>
      </c>
      <c r="E1036" s="27">
        <v>1328</v>
      </c>
      <c r="F1036" s="28">
        <f t="shared" si="399"/>
        <v>44234</v>
      </c>
      <c r="G1036" s="28">
        <f t="shared" si="397"/>
        <v>44247</v>
      </c>
    </row>
    <row r="1037" spans="1:12" x14ac:dyDescent="0.35">
      <c r="A1037" s="28">
        <v>44251</v>
      </c>
      <c r="B1037" s="27" t="s">
        <v>575</v>
      </c>
      <c r="C1037" s="27">
        <v>138080</v>
      </c>
      <c r="D1037" s="27">
        <v>1681</v>
      </c>
      <c r="E1037" s="27">
        <v>74</v>
      </c>
      <c r="F1037" s="28">
        <f t="shared" si="399"/>
        <v>44234</v>
      </c>
      <c r="G1037" s="28">
        <f t="shared" si="397"/>
        <v>44247</v>
      </c>
    </row>
    <row r="1038" spans="1:12" x14ac:dyDescent="0.35">
      <c r="A1038" s="28">
        <v>44251</v>
      </c>
      <c r="B1038" s="27" t="s">
        <v>574</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573</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580</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579</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578</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577</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576</v>
      </c>
      <c r="C1044" s="27">
        <v>47605</v>
      </c>
      <c r="D1044" s="27">
        <v>1957</v>
      </c>
      <c r="E1044" s="27">
        <v>1373</v>
      </c>
      <c r="F1044" s="28">
        <f t="shared" si="399"/>
        <v>44241</v>
      </c>
      <c r="G1044" s="28">
        <f t="shared" si="397"/>
        <v>44254</v>
      </c>
    </row>
    <row r="1045" spans="1:12" x14ac:dyDescent="0.35">
      <c r="A1045" s="28">
        <v>44258</v>
      </c>
      <c r="B1045" s="27" t="s">
        <v>575</v>
      </c>
      <c r="C1045" s="27">
        <v>139757</v>
      </c>
      <c r="D1045" s="27">
        <v>1675</v>
      </c>
      <c r="E1045" s="27">
        <v>69</v>
      </c>
      <c r="F1045" s="28">
        <f t="shared" si="399"/>
        <v>44241</v>
      </c>
      <c r="G1045" s="28">
        <f t="shared" si="397"/>
        <v>44254</v>
      </c>
    </row>
    <row r="1046" spans="1:12" x14ac:dyDescent="0.35">
      <c r="A1046" s="28">
        <v>44258</v>
      </c>
      <c r="B1046" s="27" t="s">
        <v>574</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573</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580</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579</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578</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577</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576</v>
      </c>
      <c r="C1052" s="27">
        <v>48872</v>
      </c>
      <c r="D1052" s="27">
        <v>2001</v>
      </c>
      <c r="E1052" s="27">
        <v>1403</v>
      </c>
      <c r="F1052" s="28">
        <f t="shared" si="405"/>
        <v>44248</v>
      </c>
      <c r="G1052" s="28">
        <f t="shared" si="406"/>
        <v>44261</v>
      </c>
    </row>
    <row r="1053" spans="1:12" x14ac:dyDescent="0.35">
      <c r="A1053" s="28">
        <v>44265</v>
      </c>
      <c r="B1053" s="27" t="s">
        <v>575</v>
      </c>
      <c r="C1053" s="27">
        <v>140947</v>
      </c>
      <c r="D1053" s="27">
        <v>1679</v>
      </c>
      <c r="E1053" s="27">
        <v>72</v>
      </c>
      <c r="F1053" s="28">
        <f t="shared" si="405"/>
        <v>44248</v>
      </c>
      <c r="G1053" s="28">
        <f t="shared" si="406"/>
        <v>44261</v>
      </c>
    </row>
    <row r="1054" spans="1:12" x14ac:dyDescent="0.35">
      <c r="A1054" s="28">
        <v>44265</v>
      </c>
      <c r="B1054" s="27" t="s">
        <v>574</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573</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580</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579</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578</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577</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576</v>
      </c>
      <c r="C1060" s="27">
        <v>50301</v>
      </c>
      <c r="D1060" s="27">
        <v>2040</v>
      </c>
      <c r="E1060" s="27">
        <v>1437</v>
      </c>
      <c r="F1060" s="28">
        <f t="shared" si="409"/>
        <v>44255</v>
      </c>
      <c r="G1060" s="28">
        <f t="shared" si="410"/>
        <v>44268</v>
      </c>
    </row>
    <row r="1061" spans="1:12" x14ac:dyDescent="0.35">
      <c r="A1061" s="28">
        <v>44272</v>
      </c>
      <c r="B1061" s="27" t="s">
        <v>575</v>
      </c>
      <c r="C1061" s="27">
        <v>142264</v>
      </c>
      <c r="D1061" s="27">
        <v>1671</v>
      </c>
      <c r="E1061" s="27">
        <v>69</v>
      </c>
      <c r="F1061" s="28">
        <f t="shared" si="409"/>
        <v>44255</v>
      </c>
      <c r="G1061" s="28">
        <f t="shared" si="410"/>
        <v>44268</v>
      </c>
    </row>
    <row r="1062" spans="1:12" x14ac:dyDescent="0.35">
      <c r="A1062" s="28">
        <v>44272</v>
      </c>
      <c r="B1062" s="27" t="s">
        <v>574</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573</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580</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579</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578</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577</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576</v>
      </c>
      <c r="C1068" s="27">
        <v>51845</v>
      </c>
      <c r="D1068" s="27">
        <v>2068</v>
      </c>
      <c r="E1068" s="27">
        <v>1470</v>
      </c>
      <c r="F1068" s="28">
        <f t="shared" si="409"/>
        <v>44262</v>
      </c>
      <c r="G1068" s="28">
        <f t="shared" si="410"/>
        <v>44275</v>
      </c>
    </row>
    <row r="1069" spans="1:12" x14ac:dyDescent="0.35">
      <c r="A1069" s="28">
        <v>44279</v>
      </c>
      <c r="B1069" s="27" t="s">
        <v>574</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573</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575</v>
      </c>
      <c r="C1071" s="27">
        <v>144330</v>
      </c>
      <c r="D1071" s="27">
        <v>1685</v>
      </c>
      <c r="E1071" s="27">
        <v>72</v>
      </c>
      <c r="F1071" s="28">
        <f>A1071-17</f>
        <v>44262</v>
      </c>
      <c r="G1071" s="28">
        <f>A1071-4</f>
        <v>44275</v>
      </c>
    </row>
    <row r="1072" spans="1:12" x14ac:dyDescent="0.35">
      <c r="A1072" s="98">
        <v>44286</v>
      </c>
      <c r="B1072" s="27" t="s">
        <v>574</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573</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580</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579</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578</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577</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576</v>
      </c>
      <c r="C1078" s="75">
        <v>53763</v>
      </c>
      <c r="D1078" s="75">
        <v>2099</v>
      </c>
      <c r="E1078" s="75">
        <v>1496</v>
      </c>
      <c r="F1078" s="28">
        <f t="shared" si="414"/>
        <v>44269</v>
      </c>
      <c r="G1078" s="28">
        <f t="shared" si="415"/>
        <v>44282</v>
      </c>
    </row>
    <row r="1079" spans="1:12" x14ac:dyDescent="0.35">
      <c r="A1079" s="98">
        <v>44286</v>
      </c>
      <c r="B1079" s="27" t="s">
        <v>575</v>
      </c>
      <c r="C1079" s="75">
        <v>147160</v>
      </c>
      <c r="D1079" s="75">
        <v>1680</v>
      </c>
      <c r="E1079" s="75">
        <v>71</v>
      </c>
      <c r="F1079" s="28">
        <f t="shared" si="414"/>
        <v>44269</v>
      </c>
      <c r="G1079" s="28">
        <f t="shared" si="415"/>
        <v>44282</v>
      </c>
    </row>
    <row r="1080" spans="1:12" s="105" customFormat="1" x14ac:dyDescent="0.35">
      <c r="A1080" s="98">
        <v>44293</v>
      </c>
      <c r="B1080" s="105" t="s">
        <v>574</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573</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580</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579</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578</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577</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576</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575</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574</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573</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580</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579</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578</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577</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576</v>
      </c>
      <c r="C1094" s="114">
        <v>57288</v>
      </c>
      <c r="D1094" s="114">
        <v>2158</v>
      </c>
      <c r="E1094" s="114">
        <v>1526</v>
      </c>
      <c r="F1094" s="115">
        <f t="shared" si="424"/>
        <v>44283</v>
      </c>
      <c r="G1094" s="115">
        <f t="shared" si="425"/>
        <v>44296</v>
      </c>
    </row>
    <row r="1095" spans="1:12" x14ac:dyDescent="0.35">
      <c r="A1095" s="98">
        <v>44300</v>
      </c>
      <c r="B1095" s="114" t="s">
        <v>575</v>
      </c>
      <c r="C1095" s="114">
        <v>152517</v>
      </c>
      <c r="D1095" s="114">
        <v>1696</v>
      </c>
      <c r="E1095" s="114">
        <v>63</v>
      </c>
      <c r="F1095" s="115">
        <f t="shared" si="424"/>
        <v>44283</v>
      </c>
      <c r="G1095" s="115">
        <f t="shared" si="425"/>
        <v>44296</v>
      </c>
    </row>
    <row r="1096" spans="1:12" x14ac:dyDescent="0.35">
      <c r="A1096" s="98">
        <v>44307</v>
      </c>
      <c r="B1096" s="114" t="s">
        <v>574</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573</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580</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579</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578</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577</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576</v>
      </c>
      <c r="C1102" s="114">
        <v>58954</v>
      </c>
      <c r="D1102" s="114">
        <v>2178</v>
      </c>
      <c r="E1102" s="114">
        <v>1532</v>
      </c>
      <c r="F1102" s="115">
        <f t="shared" si="429"/>
        <v>44290</v>
      </c>
      <c r="G1102" s="115">
        <f t="shared" si="430"/>
        <v>44303</v>
      </c>
    </row>
    <row r="1103" spans="1:12" x14ac:dyDescent="0.35">
      <c r="A1103" s="98">
        <v>44307</v>
      </c>
      <c r="B1103" s="114" t="s">
        <v>575</v>
      </c>
      <c r="C1103" s="114">
        <v>154783</v>
      </c>
      <c r="D1103" s="114">
        <v>1692</v>
      </c>
      <c r="E1103" s="114">
        <v>59</v>
      </c>
      <c r="F1103" s="115">
        <f t="shared" si="429"/>
        <v>44290</v>
      </c>
      <c r="G1103" s="115">
        <f t="shared" si="430"/>
        <v>44303</v>
      </c>
    </row>
    <row r="1104" spans="1:12" x14ac:dyDescent="0.35">
      <c r="A1104" s="98">
        <v>44314</v>
      </c>
      <c r="B1104" s="114" t="s">
        <v>574</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573</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580</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579</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578</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577</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576</v>
      </c>
      <c r="C1110" s="114">
        <v>60590</v>
      </c>
      <c r="D1110" s="114">
        <v>2201</v>
      </c>
      <c r="E1110" s="114">
        <v>1542</v>
      </c>
      <c r="F1110" s="115">
        <f t="shared" si="434"/>
        <v>44297</v>
      </c>
      <c r="G1110" s="115">
        <f t="shared" si="435"/>
        <v>44310</v>
      </c>
    </row>
    <row r="1111" spans="1:15" x14ac:dyDescent="0.35">
      <c r="A1111" s="98">
        <v>44314</v>
      </c>
      <c r="B1111" s="114" t="s">
        <v>575</v>
      </c>
      <c r="C1111" s="114">
        <v>155972</v>
      </c>
      <c r="D1111" s="114">
        <v>1712</v>
      </c>
      <c r="E1111" s="114">
        <v>62</v>
      </c>
      <c r="F1111" s="115">
        <f t="shared" si="434"/>
        <v>44297</v>
      </c>
      <c r="G1111" s="115">
        <f t="shared" si="435"/>
        <v>44310</v>
      </c>
    </row>
    <row r="1112" spans="1:15" x14ac:dyDescent="0.35">
      <c r="A1112" s="98">
        <v>44321</v>
      </c>
      <c r="B1112" s="114" t="s">
        <v>574</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573</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580</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579</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578</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577</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576</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575</v>
      </c>
      <c r="C1119" s="114">
        <v>156612</v>
      </c>
      <c r="D1119" s="114">
        <v>1714</v>
      </c>
      <c r="E1119" s="114">
        <v>60</v>
      </c>
      <c r="F1119" s="115">
        <f t="shared" si="439"/>
        <v>44304</v>
      </c>
      <c r="G1119" s="115">
        <f t="shared" si="440"/>
        <v>44317</v>
      </c>
    </row>
    <row r="1120" spans="1:15" x14ac:dyDescent="0.35">
      <c r="A1120" s="98">
        <v>44328</v>
      </c>
      <c r="B1120" s="151" t="s">
        <v>574</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573</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580</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579</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578</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577</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576</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575</v>
      </c>
      <c r="C1127" s="151">
        <v>157484</v>
      </c>
      <c r="D1127" s="151">
        <v>1714</v>
      </c>
      <c r="E1127" s="151">
        <v>62</v>
      </c>
      <c r="F1127" s="115">
        <f t="shared" si="444"/>
        <v>44311</v>
      </c>
      <c r="G1127" s="115">
        <f t="shared" si="445"/>
        <v>44324</v>
      </c>
      <c r="M1127" s="151"/>
      <c r="N1127" s="151"/>
      <c r="O1127" s="151"/>
    </row>
    <row r="1128" spans="1:15" x14ac:dyDescent="0.35">
      <c r="A1128" s="98">
        <v>44335</v>
      </c>
      <c r="B1128" s="159" t="s">
        <v>574</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573</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580</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579</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578</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577</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576</v>
      </c>
      <c r="C1134" s="159">
        <v>63700</v>
      </c>
      <c r="D1134" s="159">
        <v>2263</v>
      </c>
      <c r="E1134" s="159">
        <v>1581</v>
      </c>
      <c r="F1134" s="115">
        <f t="shared" si="449"/>
        <v>44318</v>
      </c>
      <c r="G1134" s="115">
        <f t="shared" si="450"/>
        <v>44331</v>
      </c>
    </row>
    <row r="1135" spans="1:15" x14ac:dyDescent="0.35">
      <c r="A1135" s="98">
        <v>44335</v>
      </c>
      <c r="B1135" s="159" t="s">
        <v>575</v>
      </c>
      <c r="C1135" s="159">
        <v>157747</v>
      </c>
      <c r="D1135" s="159">
        <v>1718</v>
      </c>
      <c r="E1135" s="159">
        <v>66</v>
      </c>
      <c r="F1135" s="115">
        <f t="shared" si="449"/>
        <v>44318</v>
      </c>
      <c r="G1135" s="115">
        <f t="shared" si="450"/>
        <v>44331</v>
      </c>
    </row>
    <row r="1136" spans="1:15" s="170" customFormat="1" x14ac:dyDescent="0.35">
      <c r="A1136" s="98">
        <v>44342</v>
      </c>
      <c r="B1136" s="170" t="s">
        <v>574</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573</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580</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579</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578</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577</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576</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575</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574</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573</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580</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579</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578</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577</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576</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575</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574</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573</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580</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579</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578</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577</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576</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575</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574</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573</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580</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579</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578</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577</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576</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575</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574</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573</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580</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579</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578</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577</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576</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575</v>
      </c>
      <c r="C1175" s="170">
        <v>153705</v>
      </c>
      <c r="D1175" s="170">
        <v>1723</v>
      </c>
      <c r="E1175" s="170">
        <v>61</v>
      </c>
      <c r="F1175" s="115">
        <f t="shared" si="471"/>
        <v>44353</v>
      </c>
      <c r="G1175" s="115">
        <f t="shared" si="472"/>
        <v>44366</v>
      </c>
      <c r="H1175" s="42"/>
      <c r="I1175" s="44"/>
      <c r="J1175" s="42"/>
      <c r="K1175" s="42"/>
      <c r="L1175" s="42"/>
    </row>
    <row r="1176" spans="1:12" s="177" customFormat="1" x14ac:dyDescent="0.35">
      <c r="A1176" s="98">
        <v>44377</v>
      </c>
      <c r="B1176" s="177" t="s">
        <v>574</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5">
      <c r="A1177" s="98">
        <v>44377</v>
      </c>
      <c r="B1177" s="177" t="s">
        <v>573</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5">
      <c r="A1178" s="98">
        <v>44377</v>
      </c>
      <c r="B1178" s="177" t="s">
        <v>580</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5">
      <c r="A1179" s="98">
        <v>44377</v>
      </c>
      <c r="B1179" s="177" t="s">
        <v>579</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5">
      <c r="A1180" s="98">
        <v>44377</v>
      </c>
      <c r="B1180" s="177" t="s">
        <v>578</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5">
      <c r="A1181" s="98">
        <v>44377</v>
      </c>
      <c r="B1181" s="177" t="s">
        <v>577</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5">
      <c r="A1182" s="98">
        <v>44377</v>
      </c>
      <c r="B1182" s="177" t="s">
        <v>576</v>
      </c>
      <c r="C1182" s="177">
        <v>66695</v>
      </c>
      <c r="D1182" s="130"/>
      <c r="E1182" s="177">
        <v>1606</v>
      </c>
      <c r="F1182" s="115">
        <f t="shared" si="476"/>
        <v>44360</v>
      </c>
      <c r="G1182" s="115">
        <f t="shared" si="477"/>
        <v>44373</v>
      </c>
      <c r="H1182" s="42"/>
      <c r="I1182" s="44"/>
      <c r="J1182" s="42"/>
      <c r="K1182" s="42"/>
      <c r="L1182" s="178"/>
    </row>
    <row r="1183" spans="1:12" s="177" customFormat="1" x14ac:dyDescent="0.35">
      <c r="A1183" s="98">
        <v>44377</v>
      </c>
      <c r="B1183" s="177" t="s">
        <v>575</v>
      </c>
      <c r="C1183" s="177">
        <v>153462</v>
      </c>
      <c r="D1183" s="130"/>
      <c r="E1183" s="177">
        <v>60</v>
      </c>
      <c r="F1183" s="115">
        <f t="shared" si="476"/>
        <v>44360</v>
      </c>
      <c r="G1183" s="115">
        <f t="shared" si="477"/>
        <v>44373</v>
      </c>
      <c r="H1183" s="42"/>
      <c r="I1183" s="44"/>
      <c r="J1183" s="42"/>
      <c r="K1183" s="42"/>
      <c r="L1183" s="178"/>
    </row>
    <row r="1184" spans="1:12" s="177" customFormat="1" x14ac:dyDescent="0.35">
      <c r="A1184" s="98">
        <v>44384</v>
      </c>
      <c r="B1184" s="177" t="s">
        <v>574</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5">
      <c r="A1185" s="98">
        <v>44384</v>
      </c>
      <c r="B1185" s="177" t="s">
        <v>573</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5">
      <c r="A1186" s="98">
        <v>44384</v>
      </c>
      <c r="B1186" s="177" t="s">
        <v>580</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5">
      <c r="A1187" s="98">
        <v>44384</v>
      </c>
      <c r="B1187" s="177" t="s">
        <v>579</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5">
      <c r="A1188" s="98">
        <v>44384</v>
      </c>
      <c r="B1188" s="177" t="s">
        <v>578</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5">
      <c r="A1189" s="98">
        <v>44384</v>
      </c>
      <c r="B1189" s="177" t="s">
        <v>577</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5">
      <c r="A1190" s="98">
        <v>44384</v>
      </c>
      <c r="B1190" s="177" t="s">
        <v>576</v>
      </c>
      <c r="C1190" s="177">
        <v>67004</v>
      </c>
      <c r="D1190" s="130"/>
      <c r="E1190" s="177">
        <v>1608</v>
      </c>
      <c r="F1190" s="115">
        <f t="shared" si="480"/>
        <v>44367</v>
      </c>
      <c r="G1190" s="115">
        <f t="shared" si="481"/>
        <v>44380</v>
      </c>
      <c r="H1190" s="42"/>
      <c r="I1190" s="44"/>
      <c r="J1190" s="42"/>
      <c r="K1190" s="42"/>
      <c r="L1190" s="178"/>
    </row>
    <row r="1191" spans="1:12" s="177" customFormat="1" x14ac:dyDescent="0.35">
      <c r="A1191" s="98">
        <v>44384</v>
      </c>
      <c r="B1191" s="177" t="s">
        <v>575</v>
      </c>
      <c r="C1191" s="177">
        <v>153328</v>
      </c>
      <c r="D1191" s="130"/>
      <c r="E1191" s="177">
        <v>60</v>
      </c>
      <c r="F1191" s="115">
        <f t="shared" si="480"/>
        <v>44367</v>
      </c>
      <c r="G1191" s="115">
        <f t="shared" si="481"/>
        <v>44380</v>
      </c>
      <c r="H1191" s="42"/>
      <c r="I1191" s="44"/>
      <c r="J1191" s="42"/>
      <c r="K1191" s="42"/>
      <c r="L1191" s="178"/>
    </row>
    <row r="1192" spans="1:12" x14ac:dyDescent="0.35">
      <c r="D1192" s="130"/>
      <c r="L1192" s="178"/>
    </row>
    <row r="1193" spans="1:12" x14ac:dyDescent="0.35">
      <c r="D1193" s="130"/>
      <c r="L1193" s="178"/>
    </row>
    <row r="1194" spans="1:12" x14ac:dyDescent="0.35">
      <c r="D1194" s="130"/>
      <c r="L1194" s="178"/>
    </row>
    <row r="1195" spans="1:12" x14ac:dyDescent="0.35">
      <c r="D1195" s="130"/>
      <c r="L1195" s="178"/>
    </row>
    <row r="1196" spans="1:12" x14ac:dyDescent="0.35">
      <c r="D1196" s="130"/>
      <c r="L1196" s="178"/>
    </row>
    <row r="1197" spans="1:12" x14ac:dyDescent="0.35">
      <c r="D1197" s="130"/>
      <c r="L1197" s="178"/>
    </row>
    <row r="1198" spans="1:12" x14ac:dyDescent="0.35">
      <c r="D1198" s="130"/>
      <c r="L1198" s="178"/>
    </row>
    <row r="1199" spans="1:12" x14ac:dyDescent="0.35">
      <c r="D1199" s="130"/>
      <c r="L1199" s="178"/>
    </row>
    <row r="1200" spans="1:12" x14ac:dyDescent="0.35">
      <c r="D1200" s="130"/>
      <c r="L1200" s="178"/>
    </row>
    <row r="1201" spans="4:12" x14ac:dyDescent="0.35">
      <c r="D1201" s="130"/>
      <c r="L1201" s="178"/>
    </row>
    <row r="1202" spans="4:12" x14ac:dyDescent="0.35">
      <c r="D1202" s="130"/>
      <c r="L1202" s="178"/>
    </row>
    <row r="1203" spans="4:12" x14ac:dyDescent="0.35">
      <c r="D1203" s="130"/>
      <c r="L1203" s="178"/>
    </row>
    <row r="1204" spans="4:12" x14ac:dyDescent="0.35">
      <c r="D1204" s="130"/>
      <c r="L1204" s="178"/>
    </row>
    <row r="1205" spans="4:12" x14ac:dyDescent="0.35">
      <c r="D1205" s="130"/>
      <c r="L1205" s="178"/>
    </row>
    <row r="1206" spans="4:12" x14ac:dyDescent="0.35">
      <c r="D1206" s="130"/>
      <c r="L1206" s="178"/>
    </row>
    <row r="1207" spans="4:12" x14ac:dyDescent="0.35">
      <c r="D1207" s="130"/>
      <c r="L1207" s="178"/>
    </row>
    <row r="1208" spans="4:12" x14ac:dyDescent="0.35">
      <c r="D1208" s="130"/>
      <c r="L1208" s="178"/>
    </row>
    <row r="1209" spans="4:12" x14ac:dyDescent="0.35">
      <c r="D1209" s="130"/>
      <c r="L1209" s="178"/>
    </row>
    <row r="1210" spans="4:12" x14ac:dyDescent="0.35">
      <c r="D1210" s="130"/>
      <c r="L1210" s="178"/>
    </row>
    <row r="1211" spans="4:12" x14ac:dyDescent="0.35">
      <c r="D1211" s="130"/>
      <c r="L1211" s="178"/>
    </row>
    <row r="1212" spans="4:12" x14ac:dyDescent="0.35">
      <c r="D1212" s="130"/>
      <c r="L1212" s="178"/>
    </row>
    <row r="1213" spans="4:12" x14ac:dyDescent="0.35">
      <c r="D1213" s="130"/>
      <c r="L1213" s="178"/>
    </row>
    <row r="1214" spans="4:12" x14ac:dyDescent="0.35">
      <c r="D1214" s="130"/>
      <c r="L1214" s="178"/>
    </row>
    <row r="1215" spans="4:12" x14ac:dyDescent="0.35">
      <c r="D1215" s="130"/>
      <c r="L1215" s="178"/>
    </row>
    <row r="1216" spans="4:12" x14ac:dyDescent="0.35">
      <c r="D1216" s="130"/>
      <c r="L1216" s="178"/>
    </row>
    <row r="1217" spans="4:12" x14ac:dyDescent="0.35">
      <c r="D1217" s="130"/>
      <c r="L1217" s="178"/>
    </row>
    <row r="1218" spans="4:12" x14ac:dyDescent="0.35">
      <c r="D1218" s="130"/>
      <c r="L1218" s="178"/>
    </row>
    <row r="1219" spans="4:12" x14ac:dyDescent="0.35">
      <c r="D1219" s="130"/>
      <c r="L1219" s="178"/>
    </row>
    <row r="1220" spans="4:12" x14ac:dyDescent="0.35">
      <c r="D1220" s="130"/>
      <c r="L1220" s="178"/>
    </row>
    <row r="1221" spans="4:12" x14ac:dyDescent="0.35">
      <c r="D1221" s="130"/>
      <c r="L1221" s="178"/>
    </row>
    <row r="1222" spans="4:12" x14ac:dyDescent="0.35">
      <c r="D1222" s="130"/>
      <c r="L1222" s="178"/>
    </row>
    <row r="1223" spans="4:12" x14ac:dyDescent="0.35">
      <c r="D1223" s="130"/>
      <c r="L1223" s="178"/>
    </row>
    <row r="1224" spans="4:12" x14ac:dyDescent="0.35">
      <c r="D1224" s="130"/>
      <c r="L1224" s="178"/>
    </row>
    <row r="1225" spans="4:12" x14ac:dyDescent="0.35">
      <c r="D1225" s="130"/>
      <c r="L1225" s="178"/>
    </row>
    <row r="1226" spans="4:12" x14ac:dyDescent="0.35">
      <c r="D1226" s="130"/>
      <c r="L1226" s="178"/>
    </row>
    <row r="1227" spans="4:12" x14ac:dyDescent="0.35">
      <c r="D1227" s="130"/>
      <c r="L1227" s="178"/>
    </row>
    <row r="1228" spans="4:12" x14ac:dyDescent="0.35">
      <c r="D1228" s="130"/>
      <c r="L1228" s="178"/>
    </row>
    <row r="1229" spans="4:12" x14ac:dyDescent="0.35">
      <c r="D1229" s="130"/>
      <c r="L1229" s="178"/>
    </row>
    <row r="1230" spans="4:12" x14ac:dyDescent="0.35">
      <c r="D1230" s="130"/>
      <c r="L1230" s="178"/>
    </row>
    <row r="1231" spans="4:12" x14ac:dyDescent="0.35">
      <c r="D1231" s="130"/>
      <c r="L1231" s="178"/>
    </row>
    <row r="1232" spans="4:12" x14ac:dyDescent="0.35">
      <c r="D1232" s="130"/>
      <c r="L1232" s="178"/>
    </row>
    <row r="1233" spans="4:12" x14ac:dyDescent="0.35">
      <c r="D1233" s="130"/>
      <c r="L1233" s="178"/>
    </row>
    <row r="1234" spans="4:12" x14ac:dyDescent="0.35">
      <c r="D1234" s="130"/>
      <c r="L1234" s="178"/>
    </row>
    <row r="1235" spans="4:12" x14ac:dyDescent="0.35">
      <c r="D1235" s="130"/>
      <c r="L1235" s="178"/>
    </row>
    <row r="1236" spans="4:12" x14ac:dyDescent="0.35">
      <c r="D1236" s="130"/>
      <c r="L1236" s="178"/>
    </row>
    <row r="1237" spans="4:12" x14ac:dyDescent="0.35">
      <c r="D1237" s="130"/>
      <c r="L1237" s="178"/>
    </row>
    <row r="1238" spans="4:12" x14ac:dyDescent="0.35">
      <c r="D1238" s="130"/>
      <c r="L1238" s="178"/>
    </row>
    <row r="1239" spans="4:12" x14ac:dyDescent="0.35">
      <c r="D1239" s="130"/>
      <c r="L1239" s="178"/>
    </row>
    <row r="1240" spans="4:12" x14ac:dyDescent="0.35">
      <c r="D1240" s="130"/>
      <c r="L1240" s="178"/>
    </row>
    <row r="1241" spans="4:12" x14ac:dyDescent="0.35">
      <c r="D1241" s="130"/>
      <c r="L1241" s="178"/>
    </row>
    <row r="1242" spans="4:12" x14ac:dyDescent="0.35">
      <c r="D1242" s="130"/>
      <c r="L1242" s="178"/>
    </row>
    <row r="1243" spans="4:12" x14ac:dyDescent="0.35">
      <c r="D1243" s="130"/>
      <c r="L1243" s="178"/>
    </row>
    <row r="1244" spans="4:12" x14ac:dyDescent="0.35">
      <c r="D1244" s="130"/>
      <c r="L1244" s="178"/>
    </row>
    <row r="1245" spans="4:12" x14ac:dyDescent="0.35">
      <c r="D1245" s="130"/>
      <c r="L1245" s="178"/>
    </row>
    <row r="1246" spans="4:12" x14ac:dyDescent="0.35">
      <c r="D1246" s="130"/>
      <c r="L1246" s="178"/>
    </row>
    <row r="1247" spans="4:12" x14ac:dyDescent="0.35">
      <c r="D1247" s="130"/>
      <c r="L1247" s="178"/>
    </row>
    <row r="1248" spans="4:12" x14ac:dyDescent="0.35">
      <c r="D1248" s="130"/>
      <c r="L1248" s="178"/>
    </row>
    <row r="1249" spans="4:12" x14ac:dyDescent="0.35">
      <c r="D1249" s="130"/>
      <c r="L1249" s="178"/>
    </row>
    <row r="1250" spans="4:12" x14ac:dyDescent="0.35">
      <c r="D1250" s="130"/>
      <c r="L1250" s="178"/>
    </row>
    <row r="1251" spans="4:12" x14ac:dyDescent="0.35">
      <c r="D1251" s="130"/>
      <c r="L1251" s="178"/>
    </row>
    <row r="1252" spans="4:12" x14ac:dyDescent="0.35">
      <c r="D1252" s="130"/>
      <c r="L1252" s="178"/>
    </row>
    <row r="1253" spans="4:12" x14ac:dyDescent="0.35">
      <c r="D1253" s="130"/>
      <c r="L1253" s="178"/>
    </row>
    <row r="1254" spans="4:12" x14ac:dyDescent="0.35">
      <c r="D1254" s="130"/>
      <c r="L1254" s="178"/>
    </row>
    <row r="1255" spans="4:12" x14ac:dyDescent="0.35">
      <c r="D1255" s="130"/>
      <c r="L1255" s="178"/>
    </row>
    <row r="1256" spans="4:12" x14ac:dyDescent="0.35">
      <c r="D1256" s="130"/>
      <c r="L1256" s="178"/>
    </row>
    <row r="1257" spans="4:12" x14ac:dyDescent="0.35">
      <c r="D1257" s="130"/>
      <c r="L1257" s="178"/>
    </row>
    <row r="1258" spans="4:12" x14ac:dyDescent="0.35">
      <c r="D1258" s="130"/>
      <c r="L1258" s="178"/>
    </row>
    <row r="1259" spans="4:12" x14ac:dyDescent="0.35">
      <c r="D1259" s="130"/>
      <c r="L1259" s="178"/>
    </row>
    <row r="1260" spans="4:12" x14ac:dyDescent="0.35">
      <c r="D1260" s="130"/>
      <c r="L1260" s="178"/>
    </row>
    <row r="1261" spans="4:12" x14ac:dyDescent="0.35">
      <c r="D1261" s="130"/>
      <c r="L1261" s="178"/>
    </row>
    <row r="1262" spans="4:12" x14ac:dyDescent="0.35">
      <c r="D1262" s="130"/>
      <c r="L1262" s="178"/>
    </row>
    <row r="1263" spans="4:12" x14ac:dyDescent="0.35">
      <c r="D1263" s="130"/>
      <c r="L1263" s="178"/>
    </row>
    <row r="1264" spans="4:12" x14ac:dyDescent="0.35">
      <c r="D1264" s="130"/>
      <c r="L1264" s="178"/>
    </row>
    <row r="1265" spans="4:12" x14ac:dyDescent="0.35">
      <c r="D1265" s="130"/>
      <c r="L1265" s="178"/>
    </row>
    <row r="1266" spans="4:12" x14ac:dyDescent="0.35">
      <c r="D1266" s="130"/>
      <c r="L1266" s="178"/>
    </row>
    <row r="1267" spans="4:12" x14ac:dyDescent="0.35">
      <c r="D1267" s="130"/>
      <c r="L1267" s="178"/>
    </row>
    <row r="1268" spans="4:12" x14ac:dyDescent="0.35">
      <c r="D1268" s="130"/>
      <c r="L1268" s="178"/>
    </row>
    <row r="1269" spans="4:12" x14ac:dyDescent="0.35">
      <c r="D1269" s="130"/>
      <c r="L1269" s="178"/>
    </row>
    <row r="1270" spans="4:12" x14ac:dyDescent="0.35">
      <c r="D1270" s="130"/>
      <c r="L1270" s="178"/>
    </row>
    <row r="1271" spans="4:12" x14ac:dyDescent="0.35">
      <c r="D1271" s="130"/>
      <c r="L1271" s="178"/>
    </row>
    <row r="1272" spans="4:12" x14ac:dyDescent="0.35">
      <c r="D1272" s="130"/>
      <c r="L1272" s="178"/>
    </row>
    <row r="1273" spans="4:12" x14ac:dyDescent="0.35">
      <c r="D1273" s="130"/>
      <c r="L1273" s="178"/>
    </row>
    <row r="1274" spans="4:12" x14ac:dyDescent="0.35">
      <c r="D1274" s="130"/>
      <c r="L1274" s="178"/>
    </row>
    <row r="1275" spans="4:12" x14ac:dyDescent="0.35">
      <c r="D1275" s="130"/>
      <c r="L1275" s="178"/>
    </row>
    <row r="1276" spans="4:12" x14ac:dyDescent="0.35">
      <c r="D1276" s="130"/>
      <c r="L1276" s="178"/>
    </row>
    <row r="1277" spans="4:12" x14ac:dyDescent="0.35">
      <c r="D1277" s="130"/>
      <c r="L1277" s="178"/>
    </row>
    <row r="1278" spans="4:12" x14ac:dyDescent="0.35">
      <c r="D1278" s="130"/>
      <c r="L1278" s="178"/>
    </row>
    <row r="1279" spans="4:12" x14ac:dyDescent="0.35">
      <c r="D1279" s="130"/>
      <c r="L1279" s="178"/>
    </row>
    <row r="1280" spans="4:12" x14ac:dyDescent="0.35">
      <c r="D1280" s="130"/>
      <c r="L1280" s="178"/>
    </row>
    <row r="1281" spans="4:12" x14ac:dyDescent="0.35">
      <c r="D1281" s="130"/>
      <c r="L1281" s="178"/>
    </row>
    <row r="1282" spans="4:12" x14ac:dyDescent="0.35">
      <c r="D1282" s="130"/>
      <c r="L1282" s="178"/>
    </row>
    <row r="1283" spans="4:12" x14ac:dyDescent="0.35">
      <c r="D1283" s="130"/>
      <c r="L1283" s="178"/>
    </row>
    <row r="1284" spans="4:12" x14ac:dyDescent="0.35">
      <c r="D1284" s="130"/>
      <c r="L1284" s="178"/>
    </row>
    <row r="1285" spans="4:12" x14ac:dyDescent="0.35">
      <c r="D1285" s="130"/>
      <c r="L1285" s="178"/>
    </row>
    <row r="1286" spans="4:12" x14ac:dyDescent="0.35">
      <c r="D1286" s="130"/>
      <c r="L1286" s="178"/>
    </row>
    <row r="1287" spans="4:12" x14ac:dyDescent="0.35">
      <c r="D1287" s="130"/>
      <c r="L1287" s="178"/>
    </row>
    <row r="1288" spans="4:12" x14ac:dyDescent="0.35">
      <c r="D1288" s="130"/>
      <c r="L1288" s="178"/>
    </row>
    <row r="1289" spans="4:12" x14ac:dyDescent="0.35">
      <c r="D1289" s="130"/>
      <c r="L1289" s="178"/>
    </row>
    <row r="1290" spans="4:12" x14ac:dyDescent="0.35">
      <c r="D1290" s="130"/>
      <c r="L1290" s="178"/>
    </row>
    <row r="1291" spans="4:12" x14ac:dyDescent="0.35">
      <c r="D1291" s="130"/>
      <c r="L1291" s="178"/>
    </row>
    <row r="1292" spans="4:12" x14ac:dyDescent="0.35">
      <c r="D1292" s="130"/>
      <c r="L1292" s="178"/>
    </row>
    <row r="1293" spans="4:12" x14ac:dyDescent="0.35">
      <c r="D1293" s="130"/>
      <c r="L1293" s="178"/>
    </row>
    <row r="1294" spans="4:12" x14ac:dyDescent="0.35">
      <c r="D1294" s="130"/>
      <c r="L1294" s="178"/>
    </row>
    <row r="1295" spans="4:12" x14ac:dyDescent="0.35">
      <c r="D1295" s="130"/>
      <c r="L1295" s="178"/>
    </row>
    <row r="1296" spans="4:12" x14ac:dyDescent="0.35">
      <c r="D1296" s="130"/>
      <c r="L1296" s="178"/>
    </row>
    <row r="1297" spans="4:12" x14ac:dyDescent="0.35">
      <c r="D1297" s="130"/>
      <c r="L1297" s="178"/>
    </row>
    <row r="1298" spans="4:12" x14ac:dyDescent="0.35">
      <c r="D1298" s="130"/>
      <c r="L1298" s="178"/>
    </row>
    <row r="1299" spans="4:12" x14ac:dyDescent="0.35">
      <c r="D1299" s="130"/>
      <c r="L1299" s="178"/>
    </row>
    <row r="1300" spans="4:12" x14ac:dyDescent="0.35">
      <c r="D1300" s="130"/>
      <c r="L1300" s="178"/>
    </row>
    <row r="1301" spans="4:12" x14ac:dyDescent="0.35">
      <c r="D1301" s="130"/>
      <c r="L1301" s="178"/>
    </row>
    <row r="1302" spans="4:12" x14ac:dyDescent="0.35">
      <c r="D1302" s="130"/>
      <c r="L1302" s="178"/>
    </row>
    <row r="1303" spans="4:12" x14ac:dyDescent="0.35">
      <c r="D1303" s="130"/>
      <c r="L1303" s="178"/>
    </row>
    <row r="1304" spans="4:12" x14ac:dyDescent="0.35">
      <c r="D1304" s="130"/>
      <c r="L1304" s="178"/>
    </row>
    <row r="1305" spans="4:12" x14ac:dyDescent="0.35">
      <c r="D1305" s="130"/>
      <c r="L1305" s="178"/>
    </row>
    <row r="1306" spans="4:12" x14ac:dyDescent="0.35">
      <c r="D1306" s="130"/>
      <c r="L1306" s="178"/>
    </row>
    <row r="1307" spans="4:12" x14ac:dyDescent="0.35">
      <c r="D1307" s="130"/>
      <c r="L1307" s="178"/>
    </row>
    <row r="1308" spans="4:12" x14ac:dyDescent="0.35">
      <c r="D1308" s="130"/>
      <c r="L1308" s="178"/>
    </row>
    <row r="1309" spans="4:12" x14ac:dyDescent="0.35">
      <c r="D1309" s="130"/>
      <c r="L1309" s="17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4"/>
  <sheetViews>
    <sheetView zoomScale="70" zoomScaleNormal="70" workbookViewId="0">
      <pane ySplit="1" topLeftCell="A139" activePane="bottomLeft" state="frozen"/>
      <selection activeCell="F21" sqref="F21:G34"/>
      <selection pane="bottomLeft" activeCell="D154" sqref="D154"/>
    </sheetView>
  </sheetViews>
  <sheetFormatPr defaultColWidth="9.1796875" defaultRowHeight="14.5" x14ac:dyDescent="0.35"/>
  <cols>
    <col min="1" max="1" width="10.81640625" style="28" bestFit="1" customWidth="1"/>
    <col min="2" max="2" width="12.81640625" style="27" bestFit="1" customWidth="1"/>
    <col min="3" max="3" width="17.81640625" style="30" bestFit="1" customWidth="1"/>
    <col min="4" max="4" width="17.81640625" style="30" customWidth="1"/>
    <col min="5" max="5" width="19" style="27" bestFit="1" customWidth="1"/>
    <col min="6" max="6" width="24" style="27" bestFit="1" customWidth="1"/>
    <col min="7" max="8" width="10.81640625" style="28" bestFit="1" customWidth="1"/>
    <col min="9" max="9" width="22.453125" style="42" bestFit="1" customWidth="1"/>
    <col min="10" max="10" width="21.81640625" style="42" bestFit="1" customWidth="1"/>
    <col min="11" max="11" width="23" style="42" bestFit="1" customWidth="1"/>
    <col min="12" max="12" width="23.54296875" style="42" bestFit="1" customWidth="1"/>
    <col min="13" max="13" width="24.1796875" style="42" bestFit="1" customWidth="1"/>
    <col min="14" max="14" width="9.1796875" style="42"/>
    <col min="15" max="16384" width="9.1796875" style="27"/>
  </cols>
  <sheetData>
    <row r="1" spans="1:14" s="29" customFormat="1" x14ac:dyDescent="0.35">
      <c r="A1" s="4" t="s">
        <v>38</v>
      </c>
      <c r="B1" s="29" t="s">
        <v>227</v>
      </c>
      <c r="C1" s="38" t="s">
        <v>50</v>
      </c>
      <c r="D1" s="38" t="s">
        <v>223</v>
      </c>
      <c r="E1" s="29" t="s">
        <v>221</v>
      </c>
      <c r="F1" s="29" t="s">
        <v>219</v>
      </c>
      <c r="G1" s="4" t="s">
        <v>125</v>
      </c>
      <c r="H1" s="4" t="s">
        <v>124</v>
      </c>
      <c r="I1" s="41" t="s">
        <v>935</v>
      </c>
      <c r="J1" s="41" t="s">
        <v>936</v>
      </c>
      <c r="K1" s="41" t="s">
        <v>930</v>
      </c>
      <c r="L1" s="41" t="s">
        <v>931</v>
      </c>
      <c r="M1" s="41" t="s">
        <v>932</v>
      </c>
      <c r="N1" s="41" t="s">
        <v>949</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582</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582</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582</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582</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582</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582</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582</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582</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582</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582</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582</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582</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582</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582</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582</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582</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582</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582</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582</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582</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582</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582</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582</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582</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582</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582</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5">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5">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5">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5">
      <c r="A149" s="98">
        <v>44377</v>
      </c>
      <c r="B149" s="177" t="s">
        <v>582</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5">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5">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5">
      <c r="A152" s="98">
        <v>44384</v>
      </c>
      <c r="B152" s="177" t="s">
        <v>496</v>
      </c>
      <c r="C152" s="108" t="s">
        <v>495</v>
      </c>
      <c r="D152" s="108">
        <v>1</v>
      </c>
      <c r="E152" s="108">
        <v>0</v>
      </c>
      <c r="F152" s="180"/>
      <c r="G152" s="115">
        <f t="shared" si="134"/>
        <v>44367</v>
      </c>
      <c r="H152" s="115">
        <f t="shared" si="135"/>
        <v>44380</v>
      </c>
      <c r="I152" s="42"/>
      <c r="J152" s="42"/>
      <c r="K152" s="42"/>
      <c r="L152" s="42"/>
      <c r="M152" s="42"/>
      <c r="N152" s="178"/>
    </row>
    <row r="153" spans="1:14" s="177" customFormat="1" x14ac:dyDescent="0.35">
      <c r="A153" s="98">
        <v>44384</v>
      </c>
      <c r="B153" s="177" t="s">
        <v>582</v>
      </c>
      <c r="C153" s="108">
        <v>7</v>
      </c>
      <c r="D153" s="108">
        <v>5</v>
      </c>
      <c r="E153" s="108">
        <v>0</v>
      </c>
      <c r="F153" s="180"/>
      <c r="G153" s="115">
        <f t="shared" si="134"/>
        <v>44367</v>
      </c>
      <c r="H153" s="115">
        <f t="shared" si="135"/>
        <v>44380</v>
      </c>
      <c r="I153" s="42"/>
      <c r="J153" s="42"/>
      <c r="K153" s="42"/>
      <c r="L153" s="42"/>
      <c r="M153" s="42"/>
      <c r="N153" s="178"/>
    </row>
    <row r="154" spans="1:14" x14ac:dyDescent="0.35">
      <c r="F154" s="130"/>
      <c r="N154" s="178"/>
    </row>
    <row r="155" spans="1:14" x14ac:dyDescent="0.35">
      <c r="F155" s="130"/>
      <c r="N155" s="178"/>
    </row>
    <row r="156" spans="1:14" x14ac:dyDescent="0.35">
      <c r="F156" s="130"/>
      <c r="N156" s="178"/>
    </row>
    <row r="157" spans="1:14" x14ac:dyDescent="0.35">
      <c r="F157" s="130"/>
      <c r="N157" s="178"/>
    </row>
    <row r="158" spans="1:14" x14ac:dyDescent="0.35">
      <c r="F158" s="130"/>
      <c r="N158" s="178"/>
    </row>
    <row r="159" spans="1:14" x14ac:dyDescent="0.35">
      <c r="F159" s="130"/>
      <c r="N159" s="178"/>
    </row>
    <row r="160" spans="1:14" x14ac:dyDescent="0.35">
      <c r="F160" s="130"/>
      <c r="N160" s="178"/>
    </row>
    <row r="161" spans="6:14" x14ac:dyDescent="0.35">
      <c r="F161" s="130"/>
      <c r="N161" s="178"/>
    </row>
    <row r="162" spans="6:14" x14ac:dyDescent="0.35">
      <c r="F162" s="130"/>
      <c r="N162" s="178"/>
    </row>
    <row r="163" spans="6:14" x14ac:dyDescent="0.35">
      <c r="F163" s="130"/>
      <c r="N163" s="178"/>
    </row>
    <row r="164" spans="6:14" x14ac:dyDescent="0.35">
      <c r="F164" s="130"/>
      <c r="N164" s="178"/>
    </row>
    <row r="165" spans="6:14" x14ac:dyDescent="0.35">
      <c r="F165" s="130"/>
      <c r="N165" s="178"/>
    </row>
    <row r="166" spans="6:14" x14ac:dyDescent="0.35">
      <c r="F166" s="130"/>
      <c r="N166" s="178"/>
    </row>
    <row r="167" spans="6:14" x14ac:dyDescent="0.35">
      <c r="F167" s="130"/>
      <c r="N167" s="178"/>
    </row>
    <row r="168" spans="6:14" x14ac:dyDescent="0.35">
      <c r="F168" s="130"/>
      <c r="N168" s="178"/>
    </row>
    <row r="169" spans="6:14" x14ac:dyDescent="0.35">
      <c r="F169" s="130"/>
      <c r="N169" s="178"/>
    </row>
    <row r="170" spans="6:14" x14ac:dyDescent="0.35">
      <c r="F170" s="130"/>
      <c r="N170" s="178"/>
    </row>
    <row r="171" spans="6:14" x14ac:dyDescent="0.35">
      <c r="F171" s="130"/>
      <c r="N171" s="178"/>
    </row>
    <row r="172" spans="6:14" x14ac:dyDescent="0.35">
      <c r="F172" s="130"/>
      <c r="N172" s="178"/>
    </row>
    <row r="173" spans="6:14" x14ac:dyDescent="0.35">
      <c r="F173" s="130"/>
      <c r="N173" s="178"/>
    </row>
    <row r="174" spans="6:14" x14ac:dyDescent="0.35">
      <c r="F174" s="130"/>
      <c r="N174" s="178"/>
    </row>
    <row r="175" spans="6:14" x14ac:dyDescent="0.35">
      <c r="F175" s="130"/>
      <c r="N175" s="178"/>
    </row>
    <row r="176" spans="6:14" x14ac:dyDescent="0.35">
      <c r="F176" s="130"/>
      <c r="N176" s="178"/>
    </row>
    <row r="177" spans="6:14" x14ac:dyDescent="0.35">
      <c r="F177" s="130"/>
      <c r="N177" s="178"/>
    </row>
    <row r="178" spans="6:14" x14ac:dyDescent="0.35">
      <c r="F178" s="130"/>
      <c r="N178" s="178"/>
    </row>
    <row r="179" spans="6:14" x14ac:dyDescent="0.35">
      <c r="F179" s="130"/>
      <c r="N179" s="178"/>
    </row>
    <row r="180" spans="6:14" x14ac:dyDescent="0.35">
      <c r="F180" s="130"/>
      <c r="N180" s="178"/>
    </row>
    <row r="181" spans="6:14" x14ac:dyDescent="0.35">
      <c r="F181" s="130"/>
      <c r="N181" s="178"/>
    </row>
    <row r="182" spans="6:14" x14ac:dyDescent="0.35">
      <c r="F182" s="130"/>
      <c r="N182" s="178"/>
    </row>
    <row r="183" spans="6:14" x14ac:dyDescent="0.35">
      <c r="F183" s="130"/>
      <c r="N183" s="178"/>
    </row>
    <row r="184" spans="6:14" x14ac:dyDescent="0.35">
      <c r="F184" s="130"/>
      <c r="N184" s="178"/>
    </row>
    <row r="185" spans="6:14" x14ac:dyDescent="0.35">
      <c r="F185" s="130"/>
      <c r="N185" s="178"/>
    </row>
    <row r="186" spans="6:14" x14ac:dyDescent="0.35">
      <c r="F186" s="130"/>
      <c r="N186" s="178"/>
    </row>
    <row r="187" spans="6:14" x14ac:dyDescent="0.35">
      <c r="F187" s="130"/>
      <c r="N187" s="178"/>
    </row>
    <row r="188" spans="6:14" x14ac:dyDescent="0.35">
      <c r="F188" s="130"/>
      <c r="N188" s="178"/>
    </row>
    <row r="189" spans="6:14" x14ac:dyDescent="0.35">
      <c r="F189" s="130"/>
      <c r="N189" s="178"/>
    </row>
    <row r="190" spans="6:14" x14ac:dyDescent="0.35">
      <c r="F190" s="130"/>
      <c r="N190" s="178"/>
    </row>
    <row r="191" spans="6:14" x14ac:dyDescent="0.35">
      <c r="F191" s="130"/>
      <c r="N191" s="178"/>
    </row>
    <row r="192" spans="6:14" x14ac:dyDescent="0.35">
      <c r="F192" s="130"/>
      <c r="N192" s="178"/>
    </row>
    <row r="193" spans="6:14" x14ac:dyDescent="0.35">
      <c r="F193" s="130"/>
      <c r="N193" s="178"/>
    </row>
    <row r="194" spans="6:14" x14ac:dyDescent="0.35">
      <c r="F194" s="130"/>
      <c r="N194" s="178"/>
    </row>
    <row r="195" spans="6:14" x14ac:dyDescent="0.35">
      <c r="F195" s="130"/>
      <c r="N195" s="178"/>
    </row>
    <row r="196" spans="6:14" x14ac:dyDescent="0.35">
      <c r="F196" s="130"/>
      <c r="N196" s="178"/>
    </row>
    <row r="197" spans="6:14" x14ac:dyDescent="0.35">
      <c r="F197" s="130"/>
      <c r="N197" s="178"/>
    </row>
    <row r="198" spans="6:14" x14ac:dyDescent="0.35">
      <c r="F198" s="130"/>
      <c r="N198" s="178"/>
    </row>
    <row r="199" spans="6:14" x14ac:dyDescent="0.35">
      <c r="F199" s="130"/>
      <c r="N199" s="178"/>
    </row>
    <row r="200" spans="6:14" x14ac:dyDescent="0.35">
      <c r="F200" s="130"/>
      <c r="N200" s="178"/>
    </row>
    <row r="201" spans="6:14" x14ac:dyDescent="0.35">
      <c r="F201" s="130"/>
      <c r="N201" s="178"/>
    </row>
    <row r="202" spans="6:14" x14ac:dyDescent="0.35">
      <c r="F202" s="130"/>
      <c r="N202" s="178"/>
    </row>
    <row r="203" spans="6:14" x14ac:dyDescent="0.35">
      <c r="F203" s="130"/>
      <c r="N203" s="178"/>
    </row>
    <row r="204" spans="6:14" x14ac:dyDescent="0.35">
      <c r="F204" s="130"/>
      <c r="N204" s="178"/>
    </row>
    <row r="205" spans="6:14" x14ac:dyDescent="0.35">
      <c r="F205" s="130"/>
      <c r="N205" s="178"/>
    </row>
    <row r="206" spans="6:14" x14ac:dyDescent="0.35">
      <c r="F206" s="130"/>
      <c r="N206" s="178"/>
    </row>
    <row r="207" spans="6:14" x14ac:dyDescent="0.35">
      <c r="F207" s="130"/>
      <c r="N207" s="178"/>
    </row>
    <row r="208" spans="6:14" x14ac:dyDescent="0.35">
      <c r="F208" s="130"/>
      <c r="N208" s="178"/>
    </row>
    <row r="209" spans="6:14" x14ac:dyDescent="0.35">
      <c r="F209" s="130"/>
      <c r="N209" s="178"/>
    </row>
    <row r="210" spans="6:14" x14ac:dyDescent="0.35">
      <c r="F210" s="130"/>
      <c r="N210" s="178"/>
    </row>
    <row r="211" spans="6:14" x14ac:dyDescent="0.35">
      <c r="F211" s="130"/>
      <c r="N211" s="178"/>
    </row>
    <row r="212" spans="6:14" x14ac:dyDescent="0.35">
      <c r="F212" s="130"/>
      <c r="N212" s="178"/>
    </row>
    <row r="213" spans="6:14" x14ac:dyDescent="0.35">
      <c r="F213" s="130"/>
      <c r="N213" s="178"/>
    </row>
    <row r="214" spans="6:14" x14ac:dyDescent="0.35">
      <c r="F214" s="130"/>
      <c r="N214" s="178"/>
    </row>
    <row r="215" spans="6:14" x14ac:dyDescent="0.35">
      <c r="F215" s="130"/>
      <c r="N215" s="178"/>
    </row>
    <row r="216" spans="6:14" x14ac:dyDescent="0.35">
      <c r="F216" s="130"/>
      <c r="N216" s="178"/>
    </row>
    <row r="217" spans="6:14" x14ac:dyDescent="0.35">
      <c r="F217" s="130"/>
      <c r="N217" s="178"/>
    </row>
    <row r="218" spans="6:14" x14ac:dyDescent="0.35">
      <c r="F218" s="130"/>
      <c r="N218" s="178"/>
    </row>
    <row r="219" spans="6:14" x14ac:dyDescent="0.35">
      <c r="F219" s="130"/>
      <c r="N219" s="178"/>
    </row>
    <row r="220" spans="6:14" x14ac:dyDescent="0.35">
      <c r="F220" s="130"/>
      <c r="N220" s="178"/>
    </row>
    <row r="221" spans="6:14" x14ac:dyDescent="0.35">
      <c r="F221" s="130"/>
      <c r="N221" s="178"/>
    </row>
    <row r="222" spans="6:14" x14ac:dyDescent="0.35">
      <c r="F222" s="130"/>
      <c r="N222" s="178"/>
    </row>
    <row r="223" spans="6:14" x14ac:dyDescent="0.35">
      <c r="F223" s="130"/>
      <c r="N223" s="178"/>
    </row>
    <row r="224" spans="6:14" x14ac:dyDescent="0.35">
      <c r="F224" s="130"/>
      <c r="N224" s="178"/>
    </row>
    <row r="225" spans="6:14" x14ac:dyDescent="0.35">
      <c r="F225" s="130"/>
      <c r="N225" s="178"/>
    </row>
    <row r="226" spans="6:14" x14ac:dyDescent="0.35">
      <c r="F226" s="130"/>
      <c r="N226" s="178"/>
    </row>
    <row r="227" spans="6:14" x14ac:dyDescent="0.35">
      <c r="F227" s="130"/>
      <c r="N227" s="178"/>
    </row>
    <row r="228" spans="6:14" x14ac:dyDescent="0.35">
      <c r="F228" s="130"/>
      <c r="N228" s="178"/>
    </row>
    <row r="229" spans="6:14" x14ac:dyDescent="0.35">
      <c r="F229" s="130"/>
      <c r="N229" s="178"/>
    </row>
    <row r="230" spans="6:14" x14ac:dyDescent="0.35">
      <c r="F230" s="130"/>
      <c r="N230" s="178"/>
    </row>
    <row r="231" spans="6:14" x14ac:dyDescent="0.35">
      <c r="F231" s="130"/>
      <c r="N231" s="178"/>
    </row>
    <row r="232" spans="6:14" x14ac:dyDescent="0.35">
      <c r="F232" s="130"/>
      <c r="N232" s="178"/>
    </row>
    <row r="233" spans="6:14" x14ac:dyDescent="0.35">
      <c r="F233" s="130"/>
      <c r="N233" s="178"/>
    </row>
    <row r="234" spans="6:14" x14ac:dyDescent="0.35">
      <c r="F234" s="130"/>
      <c r="N234" s="178"/>
    </row>
    <row r="235" spans="6:14" x14ac:dyDescent="0.35">
      <c r="F235" s="130"/>
      <c r="N235" s="178"/>
    </row>
    <row r="236" spans="6:14" x14ac:dyDescent="0.35">
      <c r="F236" s="130"/>
      <c r="N236" s="178"/>
    </row>
    <row r="237" spans="6:14" x14ac:dyDescent="0.35">
      <c r="F237" s="130"/>
      <c r="N237" s="178"/>
    </row>
    <row r="238" spans="6:14" x14ac:dyDescent="0.35">
      <c r="F238" s="130"/>
      <c r="N238" s="178"/>
    </row>
    <row r="239" spans="6:14" x14ac:dyDescent="0.35">
      <c r="F239" s="130"/>
      <c r="N239" s="178"/>
    </row>
    <row r="240" spans="6:14" x14ac:dyDescent="0.35">
      <c r="F240" s="130"/>
      <c r="N240" s="178"/>
    </row>
    <row r="241" spans="6:14" x14ac:dyDescent="0.35">
      <c r="F241" s="130"/>
      <c r="N241" s="178"/>
    </row>
    <row r="242" spans="6:14" x14ac:dyDescent="0.35">
      <c r="F242" s="130"/>
      <c r="N242" s="178"/>
    </row>
    <row r="243" spans="6:14" x14ac:dyDescent="0.35">
      <c r="F243" s="130"/>
      <c r="N243" s="178"/>
    </row>
    <row r="244" spans="6:14" x14ac:dyDescent="0.35">
      <c r="F244" s="130"/>
      <c r="N244" s="178"/>
    </row>
    <row r="245" spans="6:14" x14ac:dyDescent="0.35">
      <c r="F245" s="130"/>
      <c r="N245" s="178"/>
    </row>
    <row r="246" spans="6:14" x14ac:dyDescent="0.35">
      <c r="F246" s="130"/>
      <c r="N246" s="178"/>
    </row>
    <row r="247" spans="6:14" x14ac:dyDescent="0.35">
      <c r="F247" s="130"/>
      <c r="N247" s="178"/>
    </row>
    <row r="248" spans="6:14" x14ac:dyDescent="0.35">
      <c r="F248" s="130"/>
      <c r="N248" s="178"/>
    </row>
    <row r="249" spans="6:14" x14ac:dyDescent="0.35">
      <c r="F249" s="130"/>
      <c r="N249" s="178"/>
    </row>
    <row r="250" spans="6:14" x14ac:dyDescent="0.35">
      <c r="F250" s="130"/>
      <c r="N250" s="178"/>
    </row>
    <row r="251" spans="6:14" x14ac:dyDescent="0.35">
      <c r="F251" s="130"/>
      <c r="N251" s="178"/>
    </row>
    <row r="252" spans="6:14" x14ac:dyDescent="0.35">
      <c r="F252" s="130"/>
      <c r="N252" s="178"/>
    </row>
    <row r="253" spans="6:14" x14ac:dyDescent="0.35">
      <c r="F253" s="130"/>
      <c r="N253" s="178"/>
    </row>
    <row r="254" spans="6:14" x14ac:dyDescent="0.35">
      <c r="F254" s="130"/>
      <c r="N254" s="178"/>
    </row>
    <row r="255" spans="6:14" x14ac:dyDescent="0.35">
      <c r="F255" s="130"/>
      <c r="N255" s="178"/>
    </row>
    <row r="256" spans="6:14" x14ac:dyDescent="0.35">
      <c r="F256" s="130"/>
      <c r="N256" s="178"/>
    </row>
    <row r="257" spans="6:14" x14ac:dyDescent="0.35">
      <c r="F257" s="130"/>
      <c r="N257" s="178"/>
    </row>
    <row r="258" spans="6:14" x14ac:dyDescent="0.35">
      <c r="F258" s="130"/>
      <c r="N258" s="178"/>
    </row>
    <row r="259" spans="6:14" x14ac:dyDescent="0.35">
      <c r="F259" s="130"/>
      <c r="N259" s="178"/>
    </row>
    <row r="260" spans="6:14" x14ac:dyDescent="0.35">
      <c r="F260" s="130"/>
      <c r="N260" s="178"/>
    </row>
    <row r="261" spans="6:14" x14ac:dyDescent="0.35">
      <c r="F261" s="130"/>
      <c r="N261" s="178"/>
    </row>
    <row r="262" spans="6:14" x14ac:dyDescent="0.35">
      <c r="F262" s="130"/>
      <c r="N262" s="178"/>
    </row>
    <row r="263" spans="6:14" x14ac:dyDescent="0.35">
      <c r="F263" s="130"/>
      <c r="N263" s="178"/>
    </row>
    <row r="264" spans="6:14" x14ac:dyDescent="0.35">
      <c r="F264" s="130"/>
      <c r="N264" s="178"/>
    </row>
    <row r="265" spans="6:14" x14ac:dyDescent="0.35">
      <c r="F265" s="130"/>
      <c r="N265" s="178"/>
    </row>
    <row r="266" spans="6:14" x14ac:dyDescent="0.35">
      <c r="F266" s="130"/>
      <c r="N266" s="178"/>
    </row>
    <row r="267" spans="6:14" x14ac:dyDescent="0.35">
      <c r="F267" s="130"/>
      <c r="N267" s="178"/>
    </row>
    <row r="268" spans="6:14" x14ac:dyDescent="0.35">
      <c r="F268" s="130"/>
      <c r="N268" s="178"/>
    </row>
    <row r="269" spans="6:14" x14ac:dyDescent="0.35">
      <c r="F269" s="130"/>
      <c r="N269" s="178"/>
    </row>
    <row r="270" spans="6:14" x14ac:dyDescent="0.35">
      <c r="F270" s="130"/>
      <c r="N270" s="178"/>
    </row>
    <row r="271" spans="6:14" x14ac:dyDescent="0.35">
      <c r="F271" s="130"/>
      <c r="N271" s="178"/>
    </row>
    <row r="272" spans="6:14" x14ac:dyDescent="0.35">
      <c r="F272" s="130"/>
      <c r="N272" s="178"/>
    </row>
    <row r="273" spans="6:14" x14ac:dyDescent="0.35">
      <c r="F273" s="130"/>
      <c r="N273" s="178"/>
    </row>
    <row r="274" spans="6:14" x14ac:dyDescent="0.35">
      <c r="F274" s="130"/>
      <c r="N274"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topLeftCell="G1" zoomScale="90" zoomScaleNormal="90" workbookViewId="0">
      <pane ySplit="1" topLeftCell="A388" activePane="bottomLeft" state="frozen"/>
      <selection activeCell="F21" sqref="F21:G34"/>
      <selection pane="bottomLeft" activeCell="I403" sqref="I403"/>
    </sheetView>
  </sheetViews>
  <sheetFormatPr defaultColWidth="9.1796875" defaultRowHeight="14.5" x14ac:dyDescent="0.35"/>
  <cols>
    <col min="1" max="1" width="10.81640625" style="28" bestFit="1" customWidth="1"/>
    <col min="2" max="2" width="15" style="27" bestFit="1" customWidth="1"/>
    <col min="3" max="3" width="14.54296875" style="27" bestFit="1" customWidth="1"/>
    <col min="4" max="4" width="23.1796875" style="27" bestFit="1" customWidth="1"/>
    <col min="5" max="5" width="22.81640625" style="27" bestFit="1" customWidth="1"/>
    <col min="6" max="7" width="22.81640625" style="114" customWidth="1"/>
    <col min="8" max="8" width="26.54296875" style="27" bestFit="1" customWidth="1"/>
    <col min="9" max="9" width="26.453125" style="27" bestFit="1" customWidth="1"/>
    <col min="10" max="10" width="59" style="27" bestFit="1" customWidth="1"/>
    <col min="11" max="16384" width="9.1796875" style="27"/>
  </cols>
  <sheetData>
    <row r="1" spans="1:10" s="29" customFormat="1" x14ac:dyDescent="0.35">
      <c r="A1" s="4" t="s">
        <v>38</v>
      </c>
      <c r="B1" s="29" t="s">
        <v>202</v>
      </c>
      <c r="C1" s="29" t="s">
        <v>200</v>
      </c>
      <c r="D1" s="29" t="s">
        <v>211</v>
      </c>
      <c r="E1" s="29" t="s">
        <v>209</v>
      </c>
      <c r="F1" s="29" t="s">
        <v>1015</v>
      </c>
      <c r="G1" s="29" t="s">
        <v>1016</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391" si="0">(B214-B213)</f>
        <v>11652</v>
      </c>
      <c r="D214" s="170">
        <v>11090924</v>
      </c>
      <c r="E214" s="170">
        <f t="shared" ref="E214:E399" si="1">D214-D213</f>
        <v>44831</v>
      </c>
      <c r="H214" s="170">
        <v>370296</v>
      </c>
      <c r="I214" s="170">
        <f t="shared" ref="I214:I399"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si="0"/>
        <v>11355</v>
      </c>
      <c r="D246" s="170">
        <v>13955444</v>
      </c>
      <c r="E246" s="170">
        <f t="shared" si="1"/>
        <v>81286</v>
      </c>
      <c r="H246" s="170">
        <v>487573</v>
      </c>
      <c r="I246" s="170">
        <f t="shared" si="2"/>
        <v>3010</v>
      </c>
    </row>
    <row r="247" spans="1:10" s="170" customFormat="1" x14ac:dyDescent="0.35">
      <c r="A247" s="115">
        <v>44232</v>
      </c>
      <c r="B247" s="170">
        <v>4652411</v>
      </c>
      <c r="C247" s="170">
        <f t="shared" si="0"/>
        <v>15590</v>
      </c>
      <c r="D247" s="170">
        <v>14082912</v>
      </c>
      <c r="E247" s="170">
        <f t="shared" si="1"/>
        <v>127468</v>
      </c>
      <c r="H247" s="170">
        <v>491939</v>
      </c>
      <c r="I247" s="170">
        <f t="shared" si="2"/>
        <v>4366</v>
      </c>
    </row>
    <row r="248" spans="1:10" s="170" customFormat="1" x14ac:dyDescent="0.35">
      <c r="A248" s="115">
        <v>44233</v>
      </c>
      <c r="B248" s="170">
        <v>4667639</v>
      </c>
      <c r="C248" s="170">
        <f t="shared" si="0"/>
        <v>15228</v>
      </c>
      <c r="D248" s="170">
        <v>14212421</v>
      </c>
      <c r="E248" s="170">
        <f t="shared" si="1"/>
        <v>129509</v>
      </c>
      <c r="H248" s="170">
        <v>496324</v>
      </c>
      <c r="I248" s="170">
        <f t="shared" si="2"/>
        <v>4385</v>
      </c>
    </row>
    <row r="249" spans="1:10" s="170" customFormat="1" x14ac:dyDescent="0.35">
      <c r="A249" s="115">
        <v>44234</v>
      </c>
      <c r="B249" s="170">
        <v>4683007</v>
      </c>
      <c r="C249" s="170">
        <f t="shared" si="0"/>
        <v>15368</v>
      </c>
      <c r="D249" s="170">
        <v>14325516</v>
      </c>
      <c r="E249" s="170">
        <f t="shared" si="1"/>
        <v>113095</v>
      </c>
      <c r="H249" s="170">
        <v>497964</v>
      </c>
      <c r="I249" s="170">
        <f t="shared" si="2"/>
        <v>1640</v>
      </c>
    </row>
    <row r="250" spans="1:10" s="170" customFormat="1" x14ac:dyDescent="0.35">
      <c r="A250" s="115">
        <v>44235</v>
      </c>
      <c r="B250" s="170">
        <v>4690060</v>
      </c>
      <c r="C250" s="170">
        <f t="shared" si="0"/>
        <v>7053</v>
      </c>
      <c r="D250" s="170">
        <v>14368462</v>
      </c>
      <c r="E250" s="170">
        <f t="shared" si="1"/>
        <v>42946</v>
      </c>
      <c r="H250" s="170">
        <v>500166</v>
      </c>
      <c r="I250" s="170">
        <f t="shared" si="2"/>
        <v>2202</v>
      </c>
    </row>
    <row r="251" spans="1:10" s="170" customFormat="1" x14ac:dyDescent="0.35">
      <c r="A251" s="115">
        <v>44236</v>
      </c>
      <c r="B251" s="170">
        <v>4697295</v>
      </c>
      <c r="C251" s="170">
        <f t="shared" si="0"/>
        <v>7235</v>
      </c>
      <c r="D251" s="170">
        <v>14420574</v>
      </c>
      <c r="E251" s="170">
        <f t="shared" si="1"/>
        <v>52112</v>
      </c>
      <c r="H251" s="170">
        <v>503752</v>
      </c>
      <c r="I251" s="170">
        <f t="shared" si="2"/>
        <v>3586</v>
      </c>
    </row>
    <row r="252" spans="1:10" s="170" customFormat="1" x14ac:dyDescent="0.35">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0"/>
        <v>12847</v>
      </c>
      <c r="D253" s="170">
        <v>14631637</v>
      </c>
      <c r="E253" s="170">
        <f t="shared" si="1"/>
        <v>110792</v>
      </c>
      <c r="H253" s="170">
        <v>509874</v>
      </c>
      <c r="I253" s="170">
        <f t="shared" si="2"/>
        <v>2934</v>
      </c>
    </row>
    <row r="254" spans="1:10" s="170" customFormat="1" x14ac:dyDescent="0.35">
      <c r="A254" s="115">
        <v>44239</v>
      </c>
      <c r="B254" s="170">
        <v>4734459</v>
      </c>
      <c r="C254" s="170">
        <f t="shared" si="0"/>
        <v>13060</v>
      </c>
      <c r="D254" s="170">
        <v>14737744</v>
      </c>
      <c r="E254" s="170">
        <f t="shared" si="1"/>
        <v>106107</v>
      </c>
      <c r="H254" s="170">
        <v>512923</v>
      </c>
      <c r="I254" s="170">
        <f t="shared" si="2"/>
        <v>3049</v>
      </c>
    </row>
    <row r="255" spans="1:10" s="170" customFormat="1" x14ac:dyDescent="0.35">
      <c r="A255" s="115">
        <v>44240</v>
      </c>
      <c r="B255" s="170">
        <v>4746493</v>
      </c>
      <c r="C255" s="170">
        <f t="shared" si="0"/>
        <v>12034</v>
      </c>
      <c r="D255" s="170">
        <v>14837659</v>
      </c>
      <c r="E255" s="170">
        <f t="shared" si="1"/>
        <v>99915</v>
      </c>
      <c r="H255" s="170">
        <v>516146</v>
      </c>
      <c r="I255" s="170">
        <f t="shared" si="2"/>
        <v>3223</v>
      </c>
    </row>
    <row r="256" spans="1:10" s="170" customFormat="1" x14ac:dyDescent="0.35">
      <c r="A256" s="115">
        <v>44241</v>
      </c>
      <c r="B256" s="170">
        <v>4758563</v>
      </c>
      <c r="C256" s="170">
        <f t="shared" si="0"/>
        <v>12070</v>
      </c>
      <c r="D256" s="170">
        <v>14948553</v>
      </c>
      <c r="E256" s="170">
        <f t="shared" si="1"/>
        <v>110894</v>
      </c>
      <c r="H256" s="170">
        <v>518763</v>
      </c>
      <c r="I256" s="170">
        <f t="shared" si="2"/>
        <v>2617</v>
      </c>
    </row>
    <row r="257" spans="1:10" s="170" customFormat="1" x14ac:dyDescent="0.35">
      <c r="A257" s="115">
        <v>44242</v>
      </c>
      <c r="B257" s="170">
        <v>4768631</v>
      </c>
      <c r="C257" s="170">
        <f t="shared" si="0"/>
        <v>10068</v>
      </c>
      <c r="D257" s="170">
        <v>15011405</v>
      </c>
      <c r="E257" s="170">
        <f t="shared" si="1"/>
        <v>62852</v>
      </c>
      <c r="H257" s="170">
        <v>520326</v>
      </c>
      <c r="I257" s="170">
        <f t="shared" si="2"/>
        <v>1563</v>
      </c>
    </row>
    <row r="258" spans="1:10" s="170" customFormat="1" x14ac:dyDescent="0.35">
      <c r="A258" s="115">
        <v>44243</v>
      </c>
      <c r="B258" s="170">
        <v>4774668</v>
      </c>
      <c r="C258" s="170">
        <f t="shared" si="0"/>
        <v>6037</v>
      </c>
      <c r="D258" s="170">
        <v>15057893</v>
      </c>
      <c r="E258" s="170">
        <f t="shared" si="1"/>
        <v>46488</v>
      </c>
      <c r="H258" s="170">
        <v>524006</v>
      </c>
      <c r="I258" s="170">
        <f t="shared" si="2"/>
        <v>3680</v>
      </c>
    </row>
    <row r="259" spans="1:10" s="170" customFormat="1" x14ac:dyDescent="0.35">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0"/>
        <v>10449</v>
      </c>
      <c r="D260" s="170">
        <v>15240866</v>
      </c>
      <c r="E260" s="170">
        <f t="shared" si="1"/>
        <v>100002</v>
      </c>
      <c r="H260" s="170">
        <v>530569</v>
      </c>
      <c r="I260" s="170">
        <f t="shared" si="2"/>
        <v>3367</v>
      </c>
    </row>
    <row r="261" spans="1:10" s="170" customFormat="1" x14ac:dyDescent="0.35">
      <c r="A261" s="115">
        <v>44246</v>
      </c>
      <c r="B261" s="170">
        <v>4803584</v>
      </c>
      <c r="C261" s="170">
        <f t="shared" si="0"/>
        <v>10479</v>
      </c>
      <c r="D261" s="170">
        <v>15347522</v>
      </c>
      <c r="E261" s="170">
        <f t="shared" si="1"/>
        <v>106656</v>
      </c>
      <c r="H261" s="170">
        <v>533272</v>
      </c>
      <c r="I261" s="170">
        <f t="shared" si="2"/>
        <v>2703</v>
      </c>
    </row>
    <row r="262" spans="1:10" s="170" customFormat="1" x14ac:dyDescent="0.35">
      <c r="A262" s="115">
        <v>44247</v>
      </c>
      <c r="B262" s="170">
        <v>4814556</v>
      </c>
      <c r="C262" s="170">
        <f t="shared" si="0"/>
        <v>10972</v>
      </c>
      <c r="D262" s="170">
        <v>15462524</v>
      </c>
      <c r="E262" s="170">
        <f t="shared" si="1"/>
        <v>115002</v>
      </c>
      <c r="H262" s="170">
        <v>535624</v>
      </c>
      <c r="I262" s="170">
        <f t="shared" si="2"/>
        <v>2352</v>
      </c>
    </row>
    <row r="263" spans="1:10" s="170" customFormat="1" x14ac:dyDescent="0.35">
      <c r="A263" s="115">
        <v>44248</v>
      </c>
      <c r="B263" s="170">
        <v>4824588</v>
      </c>
      <c r="C263" s="170">
        <f t="shared" si="0"/>
        <v>10032</v>
      </c>
      <c r="D263" s="170">
        <v>15549944</v>
      </c>
      <c r="E263" s="170">
        <f t="shared" si="1"/>
        <v>87420</v>
      </c>
      <c r="H263" s="170">
        <v>539089</v>
      </c>
      <c r="I263" s="170">
        <f t="shared" si="2"/>
        <v>3465</v>
      </c>
    </row>
    <row r="264" spans="1:10" s="170" customFormat="1" x14ac:dyDescent="0.35">
      <c r="A264" s="115">
        <v>44249</v>
      </c>
      <c r="B264" s="170">
        <v>4832824</v>
      </c>
      <c r="C264" s="170">
        <f t="shared" si="0"/>
        <v>8236</v>
      </c>
      <c r="D264" s="170">
        <v>15599873</v>
      </c>
      <c r="E264" s="170">
        <f t="shared" si="1"/>
        <v>49929</v>
      </c>
      <c r="H264" s="170">
        <v>541220</v>
      </c>
      <c r="I264" s="170">
        <f t="shared" si="2"/>
        <v>2131</v>
      </c>
    </row>
    <row r="265" spans="1:10" s="170" customFormat="1" x14ac:dyDescent="0.35">
      <c r="A265" s="115">
        <v>44250</v>
      </c>
      <c r="B265" s="170">
        <v>4841866</v>
      </c>
      <c r="C265" s="170">
        <f t="shared" si="0"/>
        <v>9042</v>
      </c>
      <c r="D265" s="170">
        <v>15662404</v>
      </c>
      <c r="E265" s="170">
        <f t="shared" si="1"/>
        <v>62531</v>
      </c>
      <c r="H265" s="170">
        <v>543942</v>
      </c>
      <c r="I265" s="170">
        <f t="shared" si="2"/>
        <v>2722</v>
      </c>
    </row>
    <row r="266" spans="1:10" s="170" customFormat="1" x14ac:dyDescent="0.35">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0"/>
        <v>12941</v>
      </c>
      <c r="D267" s="170">
        <v>15894675</v>
      </c>
      <c r="E267" s="170">
        <f t="shared" si="1"/>
        <v>118144</v>
      </c>
      <c r="H267" s="170">
        <v>551474</v>
      </c>
      <c r="I267" s="170">
        <f t="shared" si="2"/>
        <v>3232</v>
      </c>
    </row>
    <row r="268" spans="1:10" s="170" customFormat="1" x14ac:dyDescent="0.35">
      <c r="A268" s="115">
        <v>44253</v>
      </c>
      <c r="B268" s="170">
        <v>4878999</v>
      </c>
      <c r="C268" s="170">
        <f t="shared" si="0"/>
        <v>11203</v>
      </c>
      <c r="D268" s="170">
        <v>15997259</v>
      </c>
      <c r="E268" s="170">
        <f t="shared" si="1"/>
        <v>102584</v>
      </c>
      <c r="H268" s="170">
        <v>554801</v>
      </c>
      <c r="I268" s="170">
        <f t="shared" si="2"/>
        <v>3327</v>
      </c>
    </row>
    <row r="269" spans="1:10" s="170" customFormat="1" x14ac:dyDescent="0.35">
      <c r="A269" s="115">
        <v>44254</v>
      </c>
      <c r="B269" s="170">
        <v>4888954</v>
      </c>
      <c r="C269" s="170">
        <f t="shared" si="0"/>
        <v>9955</v>
      </c>
      <c r="D269" s="170">
        <v>16105520</v>
      </c>
      <c r="E269" s="170">
        <f t="shared" si="1"/>
        <v>108261</v>
      </c>
      <c r="H269" s="170">
        <v>557826</v>
      </c>
      <c r="I269" s="170">
        <f t="shared" si="2"/>
        <v>3025</v>
      </c>
    </row>
    <row r="270" spans="1:10" s="170" customFormat="1" x14ac:dyDescent="0.35">
      <c r="A270" s="115">
        <v>44255</v>
      </c>
      <c r="B270" s="170">
        <v>4898841</v>
      </c>
      <c r="C270" s="170">
        <f t="shared" si="0"/>
        <v>9887</v>
      </c>
      <c r="D270" s="170">
        <v>16208091</v>
      </c>
      <c r="E270" s="170">
        <f t="shared" si="1"/>
        <v>102571</v>
      </c>
      <c r="H270" s="170">
        <v>559897</v>
      </c>
      <c r="I270" s="170">
        <f t="shared" si="2"/>
        <v>2071</v>
      </c>
    </row>
    <row r="271" spans="1:10" s="170" customFormat="1" x14ac:dyDescent="0.35">
      <c r="A271" s="115">
        <v>44256</v>
      </c>
      <c r="B271" s="170">
        <v>4906907</v>
      </c>
      <c r="C271" s="170">
        <f t="shared" si="0"/>
        <v>8066</v>
      </c>
      <c r="D271" s="170">
        <v>16261930</v>
      </c>
      <c r="E271" s="170">
        <f t="shared" si="1"/>
        <v>53839</v>
      </c>
      <c r="H271" s="170">
        <v>561797</v>
      </c>
      <c r="I271" s="170">
        <f t="shared" si="2"/>
        <v>1900</v>
      </c>
    </row>
    <row r="272" spans="1:10" s="170" customFormat="1" x14ac:dyDescent="0.35">
      <c r="A272" s="115">
        <v>44257</v>
      </c>
      <c r="B272" s="170">
        <v>4914633</v>
      </c>
      <c r="C272" s="170">
        <f t="shared" si="0"/>
        <v>7726</v>
      </c>
      <c r="D272" s="170">
        <v>16317937</v>
      </c>
      <c r="E272" s="170">
        <f t="shared" si="1"/>
        <v>56007</v>
      </c>
      <c r="H272" s="170">
        <v>564788</v>
      </c>
      <c r="I272" s="170">
        <f t="shared" si="2"/>
        <v>2991</v>
      </c>
    </row>
    <row r="273" spans="1:10" s="170" customFormat="1" x14ac:dyDescent="0.35">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0"/>
        <v>9964</v>
      </c>
      <c r="D274" s="170">
        <v>16522351</v>
      </c>
      <c r="E274" s="170">
        <f t="shared" si="1"/>
        <v>102362</v>
      </c>
      <c r="H274" s="170">
        <v>571445</v>
      </c>
      <c r="I274" s="170">
        <f t="shared" si="2"/>
        <v>2767</v>
      </c>
    </row>
    <row r="275" spans="1:10" s="170" customFormat="1" x14ac:dyDescent="0.35">
      <c r="A275" s="115">
        <v>44260</v>
      </c>
      <c r="B275" s="170">
        <v>4945245</v>
      </c>
      <c r="C275" s="170">
        <f t="shared" si="0"/>
        <v>10584</v>
      </c>
      <c r="D275" s="170">
        <v>16628614</v>
      </c>
      <c r="E275" s="170">
        <f t="shared" si="1"/>
        <v>106263</v>
      </c>
      <c r="H275" s="170">
        <v>574434</v>
      </c>
      <c r="I275" s="170">
        <f t="shared" si="2"/>
        <v>2989</v>
      </c>
    </row>
    <row r="276" spans="1:10" s="170" customFormat="1" x14ac:dyDescent="0.35">
      <c r="A276" s="115">
        <v>44261</v>
      </c>
      <c r="B276" s="170">
        <v>4954566</v>
      </c>
      <c r="C276" s="170">
        <f t="shared" si="0"/>
        <v>9321</v>
      </c>
      <c r="D276" s="170">
        <v>16728973</v>
      </c>
      <c r="E276" s="170">
        <f t="shared" si="1"/>
        <v>100359</v>
      </c>
      <c r="H276" s="170">
        <v>578153</v>
      </c>
      <c r="I276" s="170">
        <f t="shared" si="2"/>
        <v>3719</v>
      </c>
    </row>
    <row r="277" spans="1:10" s="170" customFormat="1" x14ac:dyDescent="0.35">
      <c r="A277" s="115">
        <v>44262</v>
      </c>
      <c r="B277" s="170">
        <v>4963875</v>
      </c>
      <c r="C277" s="170">
        <f t="shared" si="0"/>
        <v>9309</v>
      </c>
      <c r="D277" s="170">
        <v>16825551</v>
      </c>
      <c r="E277" s="170">
        <f t="shared" si="1"/>
        <v>96578</v>
      </c>
      <c r="H277" s="170">
        <v>580372</v>
      </c>
      <c r="I277" s="170">
        <f t="shared" si="2"/>
        <v>2219</v>
      </c>
    </row>
    <row r="278" spans="1:10" s="170" customFormat="1" x14ac:dyDescent="0.35">
      <c r="A278" s="115">
        <v>44263</v>
      </c>
      <c r="B278" s="170">
        <v>4970386</v>
      </c>
      <c r="C278" s="170">
        <f t="shared" si="0"/>
        <v>6511</v>
      </c>
      <c r="D278" s="170">
        <v>16866613</v>
      </c>
      <c r="E278" s="170">
        <f t="shared" si="1"/>
        <v>41062</v>
      </c>
      <c r="H278" s="170">
        <v>581759</v>
      </c>
      <c r="I278" s="170">
        <f t="shared" si="2"/>
        <v>1387</v>
      </c>
    </row>
    <row r="279" spans="1:10" s="170" customFormat="1" x14ac:dyDescent="0.35">
      <c r="A279" s="115">
        <v>44264</v>
      </c>
      <c r="B279" s="170">
        <v>4977602</v>
      </c>
      <c r="C279" s="170">
        <f t="shared" si="0"/>
        <v>7216</v>
      </c>
      <c r="D279" s="170">
        <v>16925691</v>
      </c>
      <c r="E279" s="170">
        <f t="shared" si="1"/>
        <v>59078</v>
      </c>
      <c r="H279" s="170">
        <v>585033</v>
      </c>
      <c r="I279" s="170">
        <f t="shared" si="2"/>
        <v>3274</v>
      </c>
    </row>
    <row r="280" spans="1:10" s="170" customFormat="1" x14ac:dyDescent="0.35">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5">
      <c r="A281" s="115">
        <v>44266</v>
      </c>
      <c r="B281" s="170">
        <v>4997818</v>
      </c>
      <c r="C281" s="170">
        <f t="shared" si="0"/>
        <v>10712</v>
      </c>
      <c r="D281" s="170">
        <v>17129876</v>
      </c>
      <c r="E281" s="170">
        <f t="shared" si="1"/>
        <v>110385</v>
      </c>
      <c r="H281" s="170">
        <v>591099</v>
      </c>
      <c r="I281" s="170">
        <f t="shared" si="2"/>
        <v>2810</v>
      </c>
    </row>
    <row r="282" spans="1:10" s="170" customFormat="1" x14ac:dyDescent="0.35">
      <c r="A282" s="115">
        <v>44267</v>
      </c>
      <c r="B282" s="170">
        <v>5008266</v>
      </c>
      <c r="C282" s="170">
        <f t="shared" si="0"/>
        <v>10448</v>
      </c>
      <c r="D282" s="170">
        <v>17229788</v>
      </c>
      <c r="E282" s="170">
        <f t="shared" si="1"/>
        <v>99912</v>
      </c>
      <c r="H282" s="170">
        <v>594282</v>
      </c>
      <c r="I282" s="170">
        <f t="shared" si="2"/>
        <v>3183</v>
      </c>
    </row>
    <row r="283" spans="1:10" s="170" customFormat="1" x14ac:dyDescent="0.35">
      <c r="A283" s="115">
        <v>44268</v>
      </c>
      <c r="B283" s="170">
        <v>5017424</v>
      </c>
      <c r="C283" s="170">
        <f t="shared" si="0"/>
        <v>9158</v>
      </c>
      <c r="D283" s="170">
        <v>17335286</v>
      </c>
      <c r="E283" s="170">
        <f t="shared" si="1"/>
        <v>105498</v>
      </c>
      <c r="H283" s="170">
        <v>597460</v>
      </c>
      <c r="I283" s="170">
        <f t="shared" si="2"/>
        <v>3178</v>
      </c>
    </row>
    <row r="284" spans="1:10" s="170" customFormat="1" x14ac:dyDescent="0.35">
      <c r="A284" s="115">
        <v>44269</v>
      </c>
      <c r="B284" s="170">
        <v>5027244</v>
      </c>
      <c r="C284" s="170">
        <f t="shared" si="0"/>
        <v>9820</v>
      </c>
      <c r="D284" s="170">
        <v>17425530</v>
      </c>
      <c r="E284" s="170">
        <f t="shared" si="1"/>
        <v>90244</v>
      </c>
      <c r="H284" s="170">
        <v>599648</v>
      </c>
      <c r="I284" s="170">
        <f t="shared" si="2"/>
        <v>2188</v>
      </c>
    </row>
    <row r="285" spans="1:10" s="170" customFormat="1" x14ac:dyDescent="0.35">
      <c r="A285" s="115">
        <v>44270</v>
      </c>
      <c r="B285" s="170">
        <v>5033524</v>
      </c>
      <c r="C285" s="170">
        <f t="shared" si="0"/>
        <v>6280</v>
      </c>
      <c r="D285" s="170">
        <v>17462094</v>
      </c>
      <c r="E285" s="170">
        <f t="shared" si="1"/>
        <v>36564</v>
      </c>
      <c r="H285" s="170">
        <v>601296</v>
      </c>
      <c r="I285" s="170">
        <f t="shared" si="2"/>
        <v>1648</v>
      </c>
    </row>
    <row r="286" spans="1:10" s="170" customFormat="1" x14ac:dyDescent="0.35">
      <c r="A286" s="115">
        <v>44271</v>
      </c>
      <c r="B286" s="170">
        <v>5039954</v>
      </c>
      <c r="C286" s="170">
        <f t="shared" si="0"/>
        <v>6430</v>
      </c>
      <c r="D286" s="170">
        <v>17509640</v>
      </c>
      <c r="E286" s="170">
        <f t="shared" si="1"/>
        <v>47546</v>
      </c>
      <c r="H286" s="170">
        <v>603981</v>
      </c>
      <c r="I286" s="170">
        <f t="shared" si="2"/>
        <v>2685</v>
      </c>
    </row>
    <row r="287" spans="1:10" s="170" customFormat="1" x14ac:dyDescent="0.35">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5">
      <c r="A288" s="115">
        <v>44273</v>
      </c>
      <c r="B288" s="170">
        <v>5060892</v>
      </c>
      <c r="C288" s="170">
        <f t="shared" si="0"/>
        <v>11369</v>
      </c>
      <c r="D288" s="170">
        <v>17714455</v>
      </c>
      <c r="E288" s="170">
        <f t="shared" si="1"/>
        <v>106850</v>
      </c>
      <c r="H288" s="170">
        <v>608159</v>
      </c>
      <c r="I288" s="170">
        <f t="shared" si="2"/>
        <v>2225</v>
      </c>
    </row>
    <row r="289" spans="1:10" s="170" customFormat="1" x14ac:dyDescent="0.35">
      <c r="A289" s="115">
        <v>44274</v>
      </c>
      <c r="B289" s="170">
        <v>5071850</v>
      </c>
      <c r="C289" s="170">
        <f t="shared" si="0"/>
        <v>10958</v>
      </c>
      <c r="D289" s="170">
        <v>17821227</v>
      </c>
      <c r="E289" s="170">
        <f t="shared" si="1"/>
        <v>106772</v>
      </c>
      <c r="H289" s="170">
        <v>612076</v>
      </c>
      <c r="I289" s="170">
        <f t="shared" si="2"/>
        <v>3917</v>
      </c>
    </row>
    <row r="290" spans="1:10" s="170" customFormat="1" x14ac:dyDescent="0.35">
      <c r="A290" s="115">
        <v>44275</v>
      </c>
      <c r="B290" s="170">
        <v>5082112</v>
      </c>
      <c r="C290" s="170">
        <f t="shared" si="0"/>
        <v>10262</v>
      </c>
      <c r="D290" s="170">
        <v>17931886</v>
      </c>
      <c r="E290" s="170">
        <f t="shared" si="1"/>
        <v>110659</v>
      </c>
      <c r="H290" s="170">
        <v>617244</v>
      </c>
      <c r="I290" s="170">
        <f t="shared" si="2"/>
        <v>5168</v>
      </c>
    </row>
    <row r="291" spans="1:10" s="170" customFormat="1" x14ac:dyDescent="0.35">
      <c r="A291" s="115">
        <v>44276</v>
      </c>
      <c r="B291" s="170">
        <v>5091436</v>
      </c>
      <c r="C291" s="170">
        <f t="shared" si="0"/>
        <v>9324</v>
      </c>
      <c r="D291" s="170">
        <v>18008712</v>
      </c>
      <c r="E291" s="170">
        <f t="shared" si="1"/>
        <v>76826</v>
      </c>
      <c r="H291" s="170">
        <v>619477</v>
      </c>
      <c r="I291" s="170">
        <f t="shared" si="2"/>
        <v>2233</v>
      </c>
    </row>
    <row r="292" spans="1:10" s="170" customFormat="1" x14ac:dyDescent="0.35">
      <c r="A292" s="115">
        <v>44277</v>
      </c>
      <c r="B292" s="170">
        <v>5097403</v>
      </c>
      <c r="C292" s="170">
        <f t="shared" si="0"/>
        <v>5967</v>
      </c>
      <c r="D292" s="170">
        <v>18045581</v>
      </c>
      <c r="E292" s="170">
        <f t="shared" si="1"/>
        <v>36869</v>
      </c>
      <c r="H292" s="170">
        <v>621032</v>
      </c>
      <c r="I292" s="170">
        <f t="shared" si="2"/>
        <v>1555</v>
      </c>
    </row>
    <row r="293" spans="1:10" s="170" customFormat="1" x14ac:dyDescent="0.35">
      <c r="A293" s="115">
        <v>44278</v>
      </c>
      <c r="B293" s="170">
        <v>5105313</v>
      </c>
      <c r="C293" s="170">
        <f t="shared" si="0"/>
        <v>7910</v>
      </c>
      <c r="D293" s="170">
        <v>18094681</v>
      </c>
      <c r="E293" s="170">
        <f t="shared" si="1"/>
        <v>49100</v>
      </c>
      <c r="H293" s="170">
        <v>624754</v>
      </c>
      <c r="I293" s="170">
        <f t="shared" si="2"/>
        <v>3722</v>
      </c>
    </row>
    <row r="294" spans="1:10" s="170" customFormat="1" x14ac:dyDescent="0.35">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5">
      <c r="A295" s="115">
        <v>44280</v>
      </c>
      <c r="B295" s="170">
        <v>5127309</v>
      </c>
      <c r="C295" s="170">
        <f t="shared" si="0"/>
        <v>11458</v>
      </c>
      <c r="D295" s="170">
        <v>18312783</v>
      </c>
      <c r="E295" s="170">
        <f t="shared" si="1"/>
        <v>111753</v>
      </c>
      <c r="H295" s="170">
        <v>631565</v>
      </c>
      <c r="I295" s="170">
        <f t="shared" si="2"/>
        <v>2532</v>
      </c>
    </row>
    <row r="296" spans="1:10" s="170" customFormat="1" x14ac:dyDescent="0.35">
      <c r="A296" s="115">
        <v>44281</v>
      </c>
      <c r="B296" s="170">
        <v>5138909</v>
      </c>
      <c r="C296" s="170">
        <f t="shared" si="0"/>
        <v>11600</v>
      </c>
      <c r="D296" s="170">
        <v>18420376</v>
      </c>
      <c r="E296" s="170">
        <f t="shared" si="1"/>
        <v>107593</v>
      </c>
      <c r="H296" s="170">
        <v>636605</v>
      </c>
      <c r="I296" s="170">
        <f t="shared" si="2"/>
        <v>5040</v>
      </c>
    </row>
    <row r="297" spans="1:10" s="170" customFormat="1" x14ac:dyDescent="0.35">
      <c r="A297" s="115">
        <v>44282</v>
      </c>
      <c r="B297" s="170">
        <v>5149546</v>
      </c>
      <c r="C297" s="170">
        <f t="shared" si="0"/>
        <v>10637</v>
      </c>
      <c r="D297" s="170">
        <v>18528787</v>
      </c>
      <c r="E297" s="170">
        <f t="shared" si="1"/>
        <v>108411</v>
      </c>
      <c r="H297" s="170">
        <v>639946</v>
      </c>
      <c r="I297" s="170">
        <f t="shared" si="2"/>
        <v>3341</v>
      </c>
    </row>
    <row r="298" spans="1:10" s="170" customFormat="1" x14ac:dyDescent="0.35">
      <c r="A298" s="115">
        <v>44283</v>
      </c>
      <c r="B298" s="170">
        <v>5158585</v>
      </c>
      <c r="C298" s="170">
        <f t="shared" si="0"/>
        <v>9039</v>
      </c>
      <c r="D298" s="170">
        <v>18603966</v>
      </c>
      <c r="E298" s="170">
        <f t="shared" si="1"/>
        <v>75179</v>
      </c>
      <c r="H298" s="170">
        <v>641852</v>
      </c>
      <c r="I298" s="170">
        <f t="shared" si="2"/>
        <v>1906</v>
      </c>
    </row>
    <row r="299" spans="1:10" s="170" customFormat="1" x14ac:dyDescent="0.35">
      <c r="A299" s="115">
        <v>44284</v>
      </c>
      <c r="B299" s="170">
        <v>5165430</v>
      </c>
      <c r="C299" s="170">
        <f t="shared" si="0"/>
        <v>6845</v>
      </c>
      <c r="D299" s="170">
        <v>18645737</v>
      </c>
      <c r="E299" s="170">
        <f t="shared" si="1"/>
        <v>41771</v>
      </c>
      <c r="H299" s="170">
        <v>642846</v>
      </c>
      <c r="I299" s="170">
        <f t="shared" si="2"/>
        <v>994</v>
      </c>
    </row>
    <row r="300" spans="1:10" s="170" customFormat="1" x14ac:dyDescent="0.35">
      <c r="A300" s="115">
        <v>44285</v>
      </c>
      <c r="B300" s="170">
        <v>5173872</v>
      </c>
      <c r="C300" s="170">
        <f t="shared" si="0"/>
        <v>8442</v>
      </c>
      <c r="D300" s="170">
        <v>18705555</v>
      </c>
      <c r="E300" s="170">
        <f t="shared" si="1"/>
        <v>59818</v>
      </c>
      <c r="H300" s="170">
        <v>647319</v>
      </c>
      <c r="I300" s="170">
        <f t="shared" si="2"/>
        <v>4473</v>
      </c>
    </row>
    <row r="301" spans="1:10" s="170" customFormat="1" x14ac:dyDescent="0.35">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5">
      <c r="A302" s="115">
        <v>44287</v>
      </c>
      <c r="B302" s="170">
        <v>5197331</v>
      </c>
      <c r="C302" s="170">
        <f t="shared" si="0"/>
        <v>12192</v>
      </c>
      <c r="D302" s="170">
        <v>18928748</v>
      </c>
      <c r="E302" s="170">
        <f t="shared" si="1"/>
        <v>107740</v>
      </c>
      <c r="H302" s="170">
        <v>654412</v>
      </c>
      <c r="I302" s="170">
        <f t="shared" si="2"/>
        <v>3681</v>
      </c>
    </row>
    <row r="303" spans="1:10" s="170" customFormat="1" x14ac:dyDescent="0.35">
      <c r="A303" s="115">
        <v>44288</v>
      </c>
      <c r="B303" s="170">
        <v>5208172</v>
      </c>
      <c r="C303" s="170">
        <f t="shared" si="0"/>
        <v>10841</v>
      </c>
      <c r="D303" s="170">
        <v>19021962</v>
      </c>
      <c r="E303" s="170">
        <f t="shared" si="1"/>
        <v>93214</v>
      </c>
      <c r="H303" s="170">
        <v>658325</v>
      </c>
      <c r="I303" s="170">
        <f t="shared" si="2"/>
        <v>3913</v>
      </c>
    </row>
    <row r="304" spans="1:10" s="170" customFormat="1" x14ac:dyDescent="0.35">
      <c r="A304" s="115">
        <v>44289</v>
      </c>
      <c r="B304" s="170">
        <v>5219546</v>
      </c>
      <c r="C304" s="170">
        <f t="shared" si="0"/>
        <v>11374</v>
      </c>
      <c r="D304" s="170">
        <v>19138478</v>
      </c>
      <c r="E304" s="170">
        <f t="shared" si="1"/>
        <v>116516</v>
      </c>
      <c r="H304" s="170">
        <v>661165</v>
      </c>
      <c r="I304" s="170">
        <f t="shared" si="2"/>
        <v>2840</v>
      </c>
    </row>
    <row r="305" spans="1:10" s="170" customFormat="1" x14ac:dyDescent="0.35">
      <c r="A305" s="115">
        <v>44291</v>
      </c>
      <c r="B305" s="170">
        <v>5235026</v>
      </c>
      <c r="C305" s="170">
        <f t="shared" si="0"/>
        <v>15480</v>
      </c>
      <c r="D305" s="170">
        <v>19252065</v>
      </c>
      <c r="E305" s="170">
        <f t="shared" si="1"/>
        <v>113587</v>
      </c>
      <c r="H305" s="170">
        <v>663515</v>
      </c>
      <c r="I305" s="170">
        <f t="shared" si="2"/>
        <v>2350</v>
      </c>
    </row>
    <row r="306" spans="1:10" s="170" customFormat="1" x14ac:dyDescent="0.35">
      <c r="A306" s="115">
        <v>44292</v>
      </c>
      <c r="B306" s="170">
        <v>5243268</v>
      </c>
      <c r="C306" s="170">
        <f t="shared" si="0"/>
        <v>8242</v>
      </c>
      <c r="D306" s="170">
        <v>19313316</v>
      </c>
      <c r="E306" s="170">
        <f t="shared" si="1"/>
        <v>61251</v>
      </c>
      <c r="H306" s="170">
        <v>666203</v>
      </c>
      <c r="I306" s="170">
        <f t="shared" si="2"/>
        <v>2688</v>
      </c>
    </row>
    <row r="307" spans="1:10" s="170" customFormat="1" x14ac:dyDescent="0.35">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5">
      <c r="A308" s="115">
        <v>44294</v>
      </c>
      <c r="B308" s="170">
        <v>5266747</v>
      </c>
      <c r="C308" s="170">
        <f t="shared" si="0"/>
        <v>11471</v>
      </c>
      <c r="D308" s="170">
        <v>19543855</v>
      </c>
      <c r="E308" s="170">
        <f t="shared" si="1"/>
        <v>112416</v>
      </c>
      <c r="H308" s="170">
        <v>675022</v>
      </c>
      <c r="I308" s="170">
        <f t="shared" si="2"/>
        <v>4884</v>
      </c>
    </row>
    <row r="309" spans="1:10" s="170" customFormat="1" x14ac:dyDescent="0.35">
      <c r="A309" s="115">
        <v>44295</v>
      </c>
      <c r="B309" s="170">
        <v>5277928</v>
      </c>
      <c r="C309" s="170">
        <f t="shared" si="0"/>
        <v>11181</v>
      </c>
      <c r="D309" s="170">
        <v>19636641</v>
      </c>
      <c r="E309" s="170">
        <f t="shared" si="1"/>
        <v>92786</v>
      </c>
      <c r="H309" s="170">
        <v>677906</v>
      </c>
      <c r="I309" s="170">
        <f t="shared" si="2"/>
        <v>2884</v>
      </c>
    </row>
    <row r="310" spans="1:10" s="170" customFormat="1" x14ac:dyDescent="0.35">
      <c r="A310" s="115">
        <v>44296</v>
      </c>
      <c r="B310" s="170">
        <v>5288525</v>
      </c>
      <c r="C310" s="170">
        <f t="shared" si="0"/>
        <v>10597</v>
      </c>
      <c r="D310" s="170">
        <v>19748011</v>
      </c>
      <c r="E310" s="170">
        <f t="shared" si="1"/>
        <v>111370</v>
      </c>
      <c r="H310" s="170">
        <v>680712</v>
      </c>
      <c r="I310" s="170">
        <f t="shared" si="2"/>
        <v>2806</v>
      </c>
    </row>
    <row r="311" spans="1:10" s="170" customFormat="1" x14ac:dyDescent="0.35">
      <c r="A311" s="115">
        <v>44297</v>
      </c>
      <c r="B311" s="170">
        <v>5298544</v>
      </c>
      <c r="C311" s="170">
        <f t="shared" si="0"/>
        <v>10019</v>
      </c>
      <c r="D311" s="170">
        <v>19833921</v>
      </c>
      <c r="E311" s="170">
        <f t="shared" si="1"/>
        <v>85910</v>
      </c>
      <c r="H311" s="170">
        <v>683187</v>
      </c>
      <c r="I311" s="170">
        <f t="shared" si="2"/>
        <v>2475</v>
      </c>
    </row>
    <row r="312" spans="1:10" s="170" customFormat="1" x14ac:dyDescent="0.35">
      <c r="A312" s="115">
        <v>44298</v>
      </c>
      <c r="B312" s="170">
        <v>5305718</v>
      </c>
      <c r="C312" s="170">
        <f t="shared" si="0"/>
        <v>7174</v>
      </c>
      <c r="D312" s="170">
        <v>19873299</v>
      </c>
      <c r="E312" s="170">
        <f t="shared" si="1"/>
        <v>39378</v>
      </c>
      <c r="H312" s="170">
        <v>685644</v>
      </c>
      <c r="I312" s="170">
        <f t="shared" si="2"/>
        <v>2457</v>
      </c>
    </row>
    <row r="313" spans="1:10" s="170" customFormat="1" x14ac:dyDescent="0.35">
      <c r="A313" s="115">
        <v>44299</v>
      </c>
      <c r="B313" s="170">
        <v>5313763</v>
      </c>
      <c r="C313" s="170">
        <f t="shared" si="0"/>
        <v>8045</v>
      </c>
      <c r="D313" s="170">
        <v>19931128</v>
      </c>
      <c r="E313" s="170">
        <f t="shared" si="1"/>
        <v>57829</v>
      </c>
      <c r="H313" s="170">
        <v>687927</v>
      </c>
      <c r="I313" s="170">
        <f t="shared" si="2"/>
        <v>2283</v>
      </c>
    </row>
    <row r="314" spans="1:10" s="170" customFormat="1" x14ac:dyDescent="0.35">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5">
      <c r="A315" s="115">
        <v>44301</v>
      </c>
      <c r="B315" s="170">
        <v>5338007</v>
      </c>
      <c r="C315" s="170">
        <f t="shared" si="0"/>
        <v>12397</v>
      </c>
      <c r="D315" s="170">
        <v>20146905</v>
      </c>
      <c r="E315" s="170">
        <f t="shared" si="1"/>
        <v>101521</v>
      </c>
      <c r="H315" s="170">
        <v>694687</v>
      </c>
      <c r="I315" s="170">
        <f t="shared" si="2"/>
        <v>3642</v>
      </c>
    </row>
    <row r="316" spans="1:10" s="170" customFormat="1" x14ac:dyDescent="0.35">
      <c r="A316" s="115">
        <v>44302</v>
      </c>
      <c r="B316" s="170">
        <v>5350255</v>
      </c>
      <c r="C316" s="170">
        <f t="shared" si="0"/>
        <v>12248</v>
      </c>
      <c r="D316" s="170">
        <v>20254492</v>
      </c>
      <c r="E316" s="170">
        <f t="shared" si="1"/>
        <v>107587</v>
      </c>
      <c r="H316" s="170">
        <v>698079</v>
      </c>
      <c r="I316" s="170">
        <f t="shared" si="2"/>
        <v>3392</v>
      </c>
    </row>
    <row r="317" spans="1:10" s="170" customFormat="1" x14ac:dyDescent="0.35">
      <c r="A317" s="115">
        <v>44303</v>
      </c>
      <c r="B317" s="170">
        <v>5361044</v>
      </c>
      <c r="C317" s="170">
        <f t="shared" si="0"/>
        <v>10789</v>
      </c>
      <c r="D317" s="170">
        <v>20352234</v>
      </c>
      <c r="E317" s="170">
        <f t="shared" si="1"/>
        <v>97742</v>
      </c>
      <c r="H317" s="170">
        <v>702597</v>
      </c>
      <c r="I317" s="170">
        <f t="shared" si="2"/>
        <v>4518</v>
      </c>
    </row>
    <row r="318" spans="1:10" s="170" customFormat="1" x14ac:dyDescent="0.35">
      <c r="A318" s="115">
        <v>44304</v>
      </c>
      <c r="B318" s="170">
        <v>5369380</v>
      </c>
      <c r="C318" s="170">
        <f t="shared" si="0"/>
        <v>8336</v>
      </c>
      <c r="D318" s="170">
        <v>20431312</v>
      </c>
      <c r="E318" s="170">
        <f t="shared" si="1"/>
        <v>79078</v>
      </c>
      <c r="H318" s="170">
        <v>704666</v>
      </c>
      <c r="I318" s="170">
        <f t="shared" si="2"/>
        <v>2069</v>
      </c>
    </row>
    <row r="319" spans="1:10" s="170" customFormat="1" x14ac:dyDescent="0.35">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5">
      <c r="A320" s="115">
        <v>44306</v>
      </c>
      <c r="B320" s="170">
        <v>5383577</v>
      </c>
      <c r="C320" s="170">
        <f t="shared" si="0"/>
        <v>6693</v>
      </c>
      <c r="D320" s="170">
        <v>20522711</v>
      </c>
      <c r="E320" s="170">
        <f t="shared" si="1"/>
        <v>52478</v>
      </c>
      <c r="F320" s="170">
        <v>1132306</v>
      </c>
      <c r="G320" s="170">
        <f t="shared" ref="G320:G399" si="3">F320-F319</f>
        <v>5345</v>
      </c>
      <c r="H320" s="170">
        <v>708618</v>
      </c>
      <c r="I320" s="170">
        <f t="shared" si="2"/>
        <v>2678</v>
      </c>
    </row>
    <row r="321" spans="1:10" s="170" customFormat="1" x14ac:dyDescent="0.35">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5">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5">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5">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5">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5">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5">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5">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5">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5">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5">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5">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5">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5">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5">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5">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5">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5">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5">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5">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5">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5">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5">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5">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5">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5">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5">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5">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5">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5">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5">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5">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5">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5">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5">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5">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5">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5">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5">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5">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5">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5">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5">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5">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5">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5">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5">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5">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5">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5">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5">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5">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5">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5">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5">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5">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5">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5">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5">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5">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5">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5">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5">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5">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5">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5">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5">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5">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5">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5">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5">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5">
      <c r="A392" s="115">
        <v>44379</v>
      </c>
      <c r="B392" s="27">
        <v>5908358</v>
      </c>
      <c r="C392" s="177">
        <f t="shared" ref="C392:C399" si="4">(B392-B391)</f>
        <v>5760</v>
      </c>
      <c r="D392" s="27">
        <v>23882251</v>
      </c>
      <c r="E392" s="177">
        <f t="shared" si="1"/>
        <v>26521</v>
      </c>
      <c r="F392" s="114">
        <v>1425563</v>
      </c>
      <c r="G392" s="177">
        <f t="shared" si="3"/>
        <v>3171</v>
      </c>
      <c r="H392" s="27">
        <v>866811</v>
      </c>
      <c r="I392" s="177">
        <f t="shared" si="2"/>
        <v>1855</v>
      </c>
      <c r="J392" s="130"/>
    </row>
    <row r="393" spans="1:10" x14ac:dyDescent="0.35">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5">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5">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5">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5">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5">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5">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5">
      <c r="J400" s="130"/>
    </row>
    <row r="401" spans="10:10" x14ac:dyDescent="0.35">
      <c r="J401" s="130"/>
    </row>
    <row r="402" spans="10:10" x14ac:dyDescent="0.35">
      <c r="J402" s="130"/>
    </row>
    <row r="403" spans="10:10" x14ac:dyDescent="0.35">
      <c r="J403" s="130"/>
    </row>
    <row r="404" spans="10:10" x14ac:dyDescent="0.35">
      <c r="J404" s="130"/>
    </row>
    <row r="405" spans="10:10" x14ac:dyDescent="0.35">
      <c r="J405" s="130"/>
    </row>
    <row r="406" spans="10:10" x14ac:dyDescent="0.35">
      <c r="J406" s="130"/>
    </row>
    <row r="407" spans="10:10" x14ac:dyDescent="0.35">
      <c r="J407" s="130"/>
    </row>
    <row r="408" spans="10:10" x14ac:dyDescent="0.35">
      <c r="J408" s="130"/>
    </row>
    <row r="409" spans="10:10" x14ac:dyDescent="0.35">
      <c r="J409" s="130"/>
    </row>
    <row r="410" spans="10:10" x14ac:dyDescent="0.35">
      <c r="J410" s="130"/>
    </row>
    <row r="411" spans="10:10" x14ac:dyDescent="0.35">
      <c r="J411" s="130"/>
    </row>
    <row r="412" spans="10:10" x14ac:dyDescent="0.35">
      <c r="J412" s="130"/>
    </row>
    <row r="413" spans="10:10" x14ac:dyDescent="0.35">
      <c r="J413" s="130"/>
    </row>
    <row r="414" spans="10:10" x14ac:dyDescent="0.35">
      <c r="J414" s="130"/>
    </row>
    <row r="415" spans="10:10" x14ac:dyDescent="0.35">
      <c r="J415" s="130"/>
    </row>
    <row r="416" spans="10:10" x14ac:dyDescent="0.35">
      <c r="J416" s="130"/>
    </row>
    <row r="417" spans="10:10" x14ac:dyDescent="0.35">
      <c r="J417" s="130"/>
    </row>
    <row r="418" spans="10:10" x14ac:dyDescent="0.35">
      <c r="J418" s="130"/>
    </row>
    <row r="419" spans="10:10" x14ac:dyDescent="0.35">
      <c r="J419" s="130"/>
    </row>
    <row r="420" spans="10:10" x14ac:dyDescent="0.35">
      <c r="J420" s="130"/>
    </row>
    <row r="421" spans="10:10" x14ac:dyDescent="0.35">
      <c r="J421" s="130"/>
    </row>
    <row r="422" spans="10:10" x14ac:dyDescent="0.35">
      <c r="J422" s="130"/>
    </row>
    <row r="423" spans="10:10" x14ac:dyDescent="0.35">
      <c r="J423" s="130"/>
    </row>
    <row r="424" spans="10:10" x14ac:dyDescent="0.35">
      <c r="J424" s="130"/>
    </row>
    <row r="425" spans="10:10" x14ac:dyDescent="0.35">
      <c r="J425" s="130"/>
    </row>
    <row r="426" spans="10:10" x14ac:dyDescent="0.35">
      <c r="J426" s="130"/>
    </row>
    <row r="427" spans="10:10" x14ac:dyDescent="0.35">
      <c r="J427" s="130"/>
    </row>
    <row r="428" spans="10:10" x14ac:dyDescent="0.35">
      <c r="J428" s="130"/>
    </row>
    <row r="429" spans="10:10" x14ac:dyDescent="0.35">
      <c r="J429" s="130"/>
    </row>
    <row r="430" spans="10:10" x14ac:dyDescent="0.35">
      <c r="J430" s="130"/>
    </row>
    <row r="431" spans="10:10" x14ac:dyDescent="0.35">
      <c r="J431" s="130"/>
    </row>
    <row r="432" spans="10:10" x14ac:dyDescent="0.35">
      <c r="J432" s="130"/>
    </row>
    <row r="433" spans="10:10" x14ac:dyDescent="0.35">
      <c r="J433" s="130"/>
    </row>
    <row r="434" spans="10:10" x14ac:dyDescent="0.35">
      <c r="J434" s="130"/>
    </row>
    <row r="435" spans="10:10" x14ac:dyDescent="0.35">
      <c r="J435" s="130"/>
    </row>
    <row r="436" spans="10:10" x14ac:dyDescent="0.35">
      <c r="J436" s="130"/>
    </row>
    <row r="437" spans="10:10" x14ac:dyDescent="0.35">
      <c r="J437" s="130"/>
    </row>
    <row r="438" spans="10:10" x14ac:dyDescent="0.35">
      <c r="J438" s="130"/>
    </row>
    <row r="439" spans="10:10" x14ac:dyDescent="0.35">
      <c r="J439" s="130"/>
    </row>
    <row r="440" spans="10:10" x14ac:dyDescent="0.35">
      <c r="J440" s="130"/>
    </row>
    <row r="441" spans="10:10" x14ac:dyDescent="0.35">
      <c r="J441" s="130"/>
    </row>
    <row r="442" spans="10:10" x14ac:dyDescent="0.35">
      <c r="J442" s="130"/>
    </row>
    <row r="443" spans="10:10" x14ac:dyDescent="0.35">
      <c r="J443" s="130"/>
    </row>
    <row r="444" spans="10:10" x14ac:dyDescent="0.35">
      <c r="J444" s="130"/>
    </row>
    <row r="445" spans="10:10" x14ac:dyDescent="0.35">
      <c r="J445" s="130"/>
    </row>
    <row r="446" spans="10:10" x14ac:dyDescent="0.35">
      <c r="J446" s="130"/>
    </row>
    <row r="447" spans="10:10" x14ac:dyDescent="0.35">
      <c r="J447" s="130"/>
    </row>
    <row r="448" spans="10: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row r="589" spans="10:10" x14ac:dyDescent="0.35">
      <c r="J589" s="130"/>
    </row>
    <row r="590" spans="10:10" x14ac:dyDescent="0.35">
      <c r="J590" s="130"/>
    </row>
    <row r="591" spans="10:10" x14ac:dyDescent="0.35">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3"/>
  <sheetViews>
    <sheetView topLeftCell="O1" zoomScale="80" zoomScaleNormal="80" workbookViewId="0">
      <pane ySplit="1" topLeftCell="A533" activePane="bottomLeft" state="frozen"/>
      <selection pane="bottomLeft" activeCell="R540" sqref="R540"/>
    </sheetView>
  </sheetViews>
  <sheetFormatPr defaultColWidth="13.54296875" defaultRowHeight="14.5" x14ac:dyDescent="0.35"/>
  <cols>
    <col min="1" max="1" width="12.81640625" style="28" customWidth="1"/>
    <col min="2" max="2" width="14.54296875" style="27" bestFit="1" customWidth="1"/>
    <col min="3" max="3" width="14.1796875" style="27" bestFit="1" customWidth="1"/>
    <col min="4" max="4" width="21.453125" style="27" bestFit="1" customWidth="1"/>
    <col min="5" max="5" width="19.453125" style="27" bestFit="1" customWidth="1"/>
    <col min="6" max="6" width="12" style="27" bestFit="1" customWidth="1"/>
    <col min="7" max="7" width="12.453125" style="27" bestFit="1" customWidth="1"/>
    <col min="8" max="8" width="15.54296875" style="114" bestFit="1" customWidth="1"/>
    <col min="9" max="9" width="22.54296875" style="114" bestFit="1" customWidth="1"/>
    <col min="10" max="10" width="27.81640625" style="27" bestFit="1" customWidth="1"/>
    <col min="11" max="11" width="21.1796875" style="27" bestFit="1" customWidth="1"/>
    <col min="12" max="12" width="17.1796875" style="27" bestFit="1" customWidth="1"/>
    <col min="13" max="13" width="24.54296875" style="30" bestFit="1" customWidth="1"/>
    <col min="14" max="14" width="31.81640625" style="27" bestFit="1" customWidth="1"/>
    <col min="15" max="15" width="39.1796875" style="27" bestFit="1" customWidth="1"/>
    <col min="16" max="16" width="37.81640625" style="27" bestFit="1" customWidth="1"/>
    <col min="17" max="17" width="45.1796875" style="27" bestFit="1" customWidth="1"/>
    <col min="18" max="18" width="61" style="27" bestFit="1" customWidth="1"/>
    <col min="19" max="19" width="67.81640625" style="27" bestFit="1" customWidth="1"/>
    <col min="20" max="20" width="73.81640625" style="27" bestFit="1" customWidth="1"/>
    <col min="21" max="21" width="30.1796875" style="27" bestFit="1" customWidth="1"/>
    <col min="22" max="22" width="52.1796875" style="27" bestFit="1" customWidth="1"/>
    <col min="23" max="23" width="46.453125" style="27" bestFit="1" customWidth="1"/>
    <col min="24" max="24" width="60.81640625" style="27" bestFit="1" customWidth="1"/>
    <col min="25" max="25" width="55.179687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1020</v>
      </c>
      <c r="I1" s="29" t="s">
        <v>1021</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115">
        <v>43891</v>
      </c>
      <c r="B41" s="170">
        <f>C41+B40</f>
        <v>19</v>
      </c>
      <c r="C41" s="177">
        <v>2</v>
      </c>
      <c r="D41" s="177">
        <v>1</v>
      </c>
      <c r="E41" s="170">
        <v>0</v>
      </c>
      <c r="F41" s="170">
        <v>0</v>
      </c>
      <c r="G41" s="170">
        <f t="shared" si="1"/>
        <v>0</v>
      </c>
      <c r="H41" s="170">
        <v>0</v>
      </c>
      <c r="I41" s="170">
        <v>0</v>
      </c>
      <c r="J41" s="170">
        <v>2</v>
      </c>
      <c r="K41" s="170">
        <v>2</v>
      </c>
      <c r="L41" s="177">
        <v>4</v>
      </c>
      <c r="M41" s="177">
        <v>1</v>
      </c>
      <c r="R41" s="170">
        <f t="shared" si="3"/>
        <v>0.3</v>
      </c>
      <c r="U41" s="170">
        <f t="shared" si="2"/>
        <v>1.4285714285714286</v>
      </c>
    </row>
    <row r="42" spans="1:21" s="170" customFormat="1" x14ac:dyDescent="0.35">
      <c r="A42" s="115">
        <v>43892</v>
      </c>
      <c r="B42" s="170">
        <f t="shared" si="0"/>
        <v>22</v>
      </c>
      <c r="C42" s="177">
        <v>3</v>
      </c>
      <c r="D42" s="177">
        <v>0</v>
      </c>
      <c r="E42" s="170">
        <v>0</v>
      </c>
      <c r="F42" s="170">
        <v>0</v>
      </c>
      <c r="G42" s="170">
        <f t="shared" si="1"/>
        <v>0</v>
      </c>
      <c r="H42" s="170">
        <v>0</v>
      </c>
      <c r="I42" s="170">
        <v>0</v>
      </c>
      <c r="J42" s="170">
        <v>3</v>
      </c>
      <c r="K42" s="170">
        <v>3</v>
      </c>
      <c r="L42" s="177">
        <v>6</v>
      </c>
      <c r="M42" s="177">
        <v>1</v>
      </c>
      <c r="R42" s="170">
        <f t="shared" si="3"/>
        <v>0.21428571428571427</v>
      </c>
      <c r="U42" s="170">
        <f t="shared" si="2"/>
        <v>2</v>
      </c>
    </row>
    <row r="43" spans="1:21" s="170" customFormat="1" x14ac:dyDescent="0.35">
      <c r="A43" s="115">
        <v>43893</v>
      </c>
      <c r="B43" s="170">
        <f t="shared" si="0"/>
        <v>36</v>
      </c>
      <c r="C43" s="177">
        <v>14</v>
      </c>
      <c r="D43" s="177">
        <v>1</v>
      </c>
      <c r="E43" s="170">
        <v>0</v>
      </c>
      <c r="F43" s="170">
        <v>0</v>
      </c>
      <c r="G43" s="170">
        <f t="shared" si="1"/>
        <v>0</v>
      </c>
      <c r="H43" s="170">
        <v>0</v>
      </c>
      <c r="I43" s="170">
        <v>0</v>
      </c>
      <c r="J43" s="170">
        <v>14</v>
      </c>
      <c r="K43" s="170">
        <v>1</v>
      </c>
      <c r="L43" s="177">
        <v>15</v>
      </c>
      <c r="M43" s="177">
        <v>1</v>
      </c>
      <c r="R43" s="170">
        <f t="shared" si="3"/>
        <v>0.13793103448275862</v>
      </c>
      <c r="U43" s="170">
        <f t="shared" si="2"/>
        <v>4.1428571428571432</v>
      </c>
    </row>
    <row r="44" spans="1:21" s="170" customFormat="1" x14ac:dyDescent="0.35">
      <c r="A44" s="115">
        <v>43894</v>
      </c>
      <c r="B44" s="170">
        <f t="shared" si="0"/>
        <v>54</v>
      </c>
      <c r="C44" s="177">
        <v>18</v>
      </c>
      <c r="D44" s="177">
        <v>2</v>
      </c>
      <c r="E44" s="170">
        <v>0</v>
      </c>
      <c r="F44" s="170">
        <v>0</v>
      </c>
      <c r="G44" s="170">
        <f t="shared" si="1"/>
        <v>0</v>
      </c>
      <c r="H44" s="170">
        <v>0</v>
      </c>
      <c r="I44" s="170">
        <v>0</v>
      </c>
      <c r="J44" s="170">
        <v>19</v>
      </c>
      <c r="K44" s="170">
        <v>3</v>
      </c>
      <c r="L44" s="177">
        <v>22</v>
      </c>
      <c r="M44" s="177">
        <v>2</v>
      </c>
      <c r="R44" s="170">
        <f t="shared" si="3"/>
        <v>0.11764705882352941</v>
      </c>
      <c r="U44" s="170">
        <f t="shared" si="2"/>
        <v>7.2857142857142856</v>
      </c>
    </row>
    <row r="45" spans="1:21" s="170" customFormat="1" x14ac:dyDescent="0.35">
      <c r="A45" s="115">
        <v>43895</v>
      </c>
      <c r="B45" s="170">
        <f t="shared" si="0"/>
        <v>86</v>
      </c>
      <c r="C45" s="177">
        <v>32</v>
      </c>
      <c r="D45" s="177">
        <v>8</v>
      </c>
      <c r="E45" s="170">
        <v>0</v>
      </c>
      <c r="F45" s="170">
        <v>0</v>
      </c>
      <c r="G45" s="170">
        <f t="shared" si="1"/>
        <v>0</v>
      </c>
      <c r="H45" s="170">
        <v>0</v>
      </c>
      <c r="I45" s="170">
        <v>0</v>
      </c>
      <c r="J45" s="170">
        <v>33</v>
      </c>
      <c r="K45" s="170">
        <v>3</v>
      </c>
      <c r="L45" s="177">
        <v>36</v>
      </c>
      <c r="M45" s="177">
        <v>8</v>
      </c>
      <c r="R45" s="170">
        <f t="shared" si="3"/>
        <v>0.16279069767441862</v>
      </c>
      <c r="U45" s="170">
        <f t="shared" si="2"/>
        <v>12.285714285714286</v>
      </c>
    </row>
    <row r="46" spans="1:21" s="170" customFormat="1" x14ac:dyDescent="0.35">
      <c r="A46" s="115">
        <v>43896</v>
      </c>
      <c r="B46" s="170">
        <f t="shared" si="0"/>
        <v>124</v>
      </c>
      <c r="C46" s="177">
        <v>38</v>
      </c>
      <c r="D46" s="177">
        <v>14</v>
      </c>
      <c r="E46" s="170">
        <v>0</v>
      </c>
      <c r="F46" s="170">
        <v>0</v>
      </c>
      <c r="G46" s="170">
        <f t="shared" si="1"/>
        <v>0</v>
      </c>
      <c r="H46" s="170">
        <v>0</v>
      </c>
      <c r="I46" s="170">
        <v>0</v>
      </c>
      <c r="J46" s="170">
        <v>42</v>
      </c>
      <c r="K46" s="170">
        <v>7</v>
      </c>
      <c r="L46" s="177">
        <v>49</v>
      </c>
      <c r="M46" s="177">
        <v>14</v>
      </c>
      <c r="R46" s="170">
        <f t="shared" si="3"/>
        <v>0.20300751879699247</v>
      </c>
      <c r="U46" s="170">
        <f t="shared" si="2"/>
        <v>19</v>
      </c>
    </row>
    <row r="47" spans="1:21" s="170" customFormat="1" x14ac:dyDescent="0.35">
      <c r="A47" s="115">
        <v>43897</v>
      </c>
      <c r="B47" s="170">
        <f t="shared" si="0"/>
        <v>207</v>
      </c>
      <c r="C47" s="177">
        <v>83</v>
      </c>
      <c r="D47" s="177">
        <v>44</v>
      </c>
      <c r="E47" s="170">
        <v>0</v>
      </c>
      <c r="F47" s="170">
        <v>0</v>
      </c>
      <c r="G47" s="170">
        <f t="shared" si="1"/>
        <v>0</v>
      </c>
      <c r="H47" s="170">
        <v>0</v>
      </c>
      <c r="I47" s="170">
        <v>0</v>
      </c>
      <c r="J47" s="170">
        <v>86</v>
      </c>
      <c r="K47" s="170">
        <v>14</v>
      </c>
      <c r="L47" s="177">
        <v>100</v>
      </c>
      <c r="M47" s="177">
        <v>44</v>
      </c>
      <c r="R47" s="170">
        <f t="shared" si="3"/>
        <v>0.30603448275862066</v>
      </c>
      <c r="U47" s="170">
        <f t="shared" si="2"/>
        <v>33.142857142857146</v>
      </c>
    </row>
    <row r="48" spans="1:21" s="170" customFormat="1" x14ac:dyDescent="0.35">
      <c r="A48" s="115">
        <v>43898</v>
      </c>
      <c r="B48" s="170">
        <f t="shared" si="0"/>
        <v>262</v>
      </c>
      <c r="C48" s="177">
        <v>55</v>
      </c>
      <c r="D48" s="177">
        <v>19</v>
      </c>
      <c r="E48" s="170">
        <v>0</v>
      </c>
      <c r="F48" s="170">
        <v>0</v>
      </c>
      <c r="G48" s="170">
        <f t="shared" si="1"/>
        <v>0</v>
      </c>
      <c r="H48" s="170">
        <v>0</v>
      </c>
      <c r="I48" s="170">
        <v>0</v>
      </c>
      <c r="J48" s="170">
        <v>54</v>
      </c>
      <c r="K48" s="170">
        <v>7</v>
      </c>
      <c r="L48" s="177">
        <v>61</v>
      </c>
      <c r="M48" s="177">
        <v>20</v>
      </c>
      <c r="R48" s="170">
        <f t="shared" si="3"/>
        <v>0.31141868512110726</v>
      </c>
      <c r="U48" s="170">
        <f t="shared" si="2"/>
        <v>41.285714285714285</v>
      </c>
    </row>
    <row r="49" spans="1:21" s="170" customFormat="1" x14ac:dyDescent="0.35">
      <c r="A49" s="115">
        <v>43899</v>
      </c>
      <c r="B49" s="170">
        <f t="shared" si="0"/>
        <v>332</v>
      </c>
      <c r="C49" s="177">
        <v>70</v>
      </c>
      <c r="D49" s="177">
        <v>5</v>
      </c>
      <c r="E49" s="170">
        <v>0</v>
      </c>
      <c r="F49" s="170">
        <v>0</v>
      </c>
      <c r="G49" s="170">
        <f t="shared" si="1"/>
        <v>0</v>
      </c>
      <c r="H49" s="170">
        <v>0</v>
      </c>
      <c r="I49" s="170">
        <v>0</v>
      </c>
      <c r="J49" s="170">
        <v>76</v>
      </c>
      <c r="K49" s="170">
        <v>5</v>
      </c>
      <c r="L49" s="177">
        <v>81</v>
      </c>
      <c r="M49" s="177">
        <v>7</v>
      </c>
      <c r="R49" s="170">
        <f t="shared" si="3"/>
        <v>0.26373626373626374</v>
      </c>
      <c r="U49" s="170">
        <f t="shared" si="2"/>
        <v>52</v>
      </c>
    </row>
    <row r="50" spans="1:21" s="170" customFormat="1" x14ac:dyDescent="0.35">
      <c r="A50" s="115">
        <v>43900</v>
      </c>
      <c r="B50" s="170">
        <f t="shared" si="0"/>
        <v>431</v>
      </c>
      <c r="C50" s="177">
        <v>99</v>
      </c>
      <c r="D50" s="177">
        <v>14</v>
      </c>
      <c r="E50" s="170">
        <v>0</v>
      </c>
      <c r="F50" s="170">
        <v>0</v>
      </c>
      <c r="G50" s="170">
        <f t="shared" si="1"/>
        <v>0</v>
      </c>
      <c r="H50" s="170">
        <v>0</v>
      </c>
      <c r="I50" s="170">
        <v>0</v>
      </c>
      <c r="J50" s="170">
        <v>103</v>
      </c>
      <c r="K50" s="170">
        <v>6</v>
      </c>
      <c r="L50" s="177">
        <v>109</v>
      </c>
      <c r="M50" s="177">
        <v>14</v>
      </c>
      <c r="R50" s="170">
        <f t="shared" si="3"/>
        <v>0.23799126637554585</v>
      </c>
      <c r="U50" s="170">
        <f t="shared" si="2"/>
        <v>65.428571428571431</v>
      </c>
    </row>
    <row r="51" spans="1:21" s="170" customFormat="1" x14ac:dyDescent="0.35">
      <c r="A51" s="115">
        <v>43901</v>
      </c>
      <c r="B51" s="170">
        <f t="shared" si="0"/>
        <v>595</v>
      </c>
      <c r="C51" s="177">
        <v>164</v>
      </c>
      <c r="D51" s="177">
        <v>22</v>
      </c>
      <c r="E51" s="170">
        <v>0</v>
      </c>
      <c r="F51" s="170">
        <v>0</v>
      </c>
      <c r="G51" s="170">
        <f t="shared" si="1"/>
        <v>0</v>
      </c>
      <c r="H51" s="170">
        <v>0</v>
      </c>
      <c r="I51" s="170">
        <v>0</v>
      </c>
      <c r="J51" s="170">
        <v>176</v>
      </c>
      <c r="K51" s="170">
        <v>6</v>
      </c>
      <c r="L51" s="177">
        <v>182</v>
      </c>
      <c r="M51" s="177">
        <v>23</v>
      </c>
      <c r="R51" s="170">
        <f t="shared" si="3"/>
        <v>0.21035598705501618</v>
      </c>
      <c r="U51" s="170">
        <f t="shared" si="2"/>
        <v>88.285714285714292</v>
      </c>
    </row>
    <row r="52" spans="1:21" s="170" customFormat="1" x14ac:dyDescent="0.35">
      <c r="A52" s="115">
        <v>43902</v>
      </c>
      <c r="B52" s="170">
        <f t="shared" si="0"/>
        <v>993</v>
      </c>
      <c r="C52" s="177">
        <v>398</v>
      </c>
      <c r="D52" s="177">
        <v>29</v>
      </c>
      <c r="E52" s="170">
        <v>0</v>
      </c>
      <c r="F52" s="170">
        <v>0</v>
      </c>
      <c r="G52" s="170">
        <f t="shared" si="1"/>
        <v>0</v>
      </c>
      <c r="H52" s="170">
        <v>0</v>
      </c>
      <c r="I52" s="170">
        <v>0</v>
      </c>
      <c r="J52" s="170">
        <v>425</v>
      </c>
      <c r="K52" s="170">
        <v>7</v>
      </c>
      <c r="L52" s="177">
        <v>433</v>
      </c>
      <c r="M52" s="177">
        <v>29</v>
      </c>
      <c r="R52" s="170">
        <f t="shared" si="3"/>
        <v>0.14876847290640394</v>
      </c>
      <c r="U52" s="170">
        <f t="shared" si="2"/>
        <v>145</v>
      </c>
    </row>
    <row r="53" spans="1:21" s="170" customFormat="1" x14ac:dyDescent="0.35">
      <c r="A53" s="115">
        <v>43903</v>
      </c>
      <c r="B53" s="170">
        <f t="shared" si="0"/>
        <v>1882</v>
      </c>
      <c r="C53" s="177">
        <v>889</v>
      </c>
      <c r="D53" s="177">
        <v>61</v>
      </c>
      <c r="E53" s="170">
        <v>0</v>
      </c>
      <c r="F53" s="170">
        <v>0</v>
      </c>
      <c r="G53" s="170">
        <f t="shared" si="1"/>
        <v>0</v>
      </c>
      <c r="H53" s="170">
        <v>0</v>
      </c>
      <c r="I53" s="170">
        <v>0</v>
      </c>
      <c r="J53" s="170">
        <v>972</v>
      </c>
      <c r="K53" s="170">
        <v>14</v>
      </c>
      <c r="L53" s="177">
        <v>986</v>
      </c>
      <c r="M53" s="177">
        <v>64</v>
      </c>
      <c r="R53" s="170">
        <f t="shared" si="3"/>
        <v>0.10297131147540983</v>
      </c>
      <c r="U53" s="170">
        <f t="shared" si="2"/>
        <v>278.85714285714283</v>
      </c>
    </row>
    <row r="54" spans="1:21" s="170" customFormat="1" x14ac:dyDescent="0.35">
      <c r="A54" s="115">
        <v>43904</v>
      </c>
      <c r="B54" s="170">
        <f t="shared" si="0"/>
        <v>2729</v>
      </c>
      <c r="C54" s="177">
        <v>847</v>
      </c>
      <c r="D54" s="177">
        <v>73</v>
      </c>
      <c r="E54" s="170">
        <v>0</v>
      </c>
      <c r="F54" s="170">
        <v>0</v>
      </c>
      <c r="G54" s="170">
        <f t="shared" si="1"/>
        <v>0</v>
      </c>
      <c r="H54" s="170">
        <v>0</v>
      </c>
      <c r="I54" s="170">
        <v>0</v>
      </c>
      <c r="J54" s="170">
        <v>921</v>
      </c>
      <c r="K54" s="170">
        <v>15</v>
      </c>
      <c r="L54" s="177">
        <v>934</v>
      </c>
      <c r="M54" s="177">
        <v>74</v>
      </c>
      <c r="R54" s="170">
        <f t="shared" si="3"/>
        <v>8.2914572864321606E-2</v>
      </c>
      <c r="U54" s="170">
        <f t="shared" si="2"/>
        <v>398</v>
      </c>
    </row>
    <row r="55" spans="1:21" s="170" customFormat="1" x14ac:dyDescent="0.35">
      <c r="A55" s="115">
        <v>43905</v>
      </c>
      <c r="B55" s="170">
        <f t="shared" si="0"/>
        <v>3709</v>
      </c>
      <c r="C55" s="177">
        <v>980</v>
      </c>
      <c r="D55" s="177">
        <v>68</v>
      </c>
      <c r="E55" s="170">
        <v>0</v>
      </c>
      <c r="F55" s="170">
        <v>0</v>
      </c>
      <c r="G55" s="170">
        <f t="shared" si="1"/>
        <v>0</v>
      </c>
      <c r="H55" s="170">
        <v>0</v>
      </c>
      <c r="I55" s="170">
        <v>0</v>
      </c>
      <c r="J55" s="170">
        <v>1058</v>
      </c>
      <c r="K55" s="170">
        <v>27</v>
      </c>
      <c r="L55" s="177">
        <v>1085</v>
      </c>
      <c r="M55" s="177">
        <v>72</v>
      </c>
      <c r="R55" s="170">
        <f t="shared" si="3"/>
        <v>7.4278215223097119E-2</v>
      </c>
      <c r="U55" s="170">
        <f t="shared" si="2"/>
        <v>544.28571428571433</v>
      </c>
    </row>
    <row r="56" spans="1:21" s="170" customFormat="1" x14ac:dyDescent="0.35">
      <c r="A56" s="115">
        <v>43906</v>
      </c>
      <c r="B56" s="170">
        <f t="shared" si="0"/>
        <v>5729</v>
      </c>
      <c r="C56" s="177">
        <v>2020</v>
      </c>
      <c r="D56" s="177">
        <v>150</v>
      </c>
      <c r="E56" s="170">
        <v>0</v>
      </c>
      <c r="F56" s="170">
        <v>0</v>
      </c>
      <c r="G56" s="170">
        <f t="shared" si="1"/>
        <v>0</v>
      </c>
      <c r="H56" s="170">
        <v>0</v>
      </c>
      <c r="I56" s="170">
        <v>0</v>
      </c>
      <c r="J56" s="170">
        <v>2217</v>
      </c>
      <c r="K56" s="170">
        <v>18</v>
      </c>
      <c r="L56" s="177">
        <v>2234</v>
      </c>
      <c r="M56" s="177">
        <v>152</v>
      </c>
      <c r="R56" s="170">
        <f t="shared" si="3"/>
        <v>7.1775951702163346E-2</v>
      </c>
      <c r="U56" s="170">
        <f t="shared" si="2"/>
        <v>851.85714285714289</v>
      </c>
    </row>
    <row r="57" spans="1:21" s="170" customFormat="1" x14ac:dyDescent="0.35">
      <c r="A57" s="115">
        <v>43907</v>
      </c>
      <c r="B57" s="170">
        <f t="shared" si="0"/>
        <v>8277</v>
      </c>
      <c r="C57" s="177">
        <v>2548</v>
      </c>
      <c r="D57" s="177">
        <v>249</v>
      </c>
      <c r="E57" s="170">
        <v>0</v>
      </c>
      <c r="F57" s="170">
        <v>0</v>
      </c>
      <c r="G57" s="170">
        <f t="shared" si="1"/>
        <v>0</v>
      </c>
      <c r="H57" s="170">
        <v>0</v>
      </c>
      <c r="I57" s="170">
        <v>0</v>
      </c>
      <c r="J57" s="170">
        <v>2757</v>
      </c>
      <c r="K57" s="170">
        <v>28</v>
      </c>
      <c r="L57" s="177">
        <v>2785</v>
      </c>
      <c r="M57" s="177">
        <v>255</v>
      </c>
      <c r="R57" s="170">
        <f t="shared" si="3"/>
        <v>7.7439518462785045E-2</v>
      </c>
      <c r="U57" s="170">
        <f t="shared" si="2"/>
        <v>1234.1428571428571</v>
      </c>
    </row>
    <row r="58" spans="1:21" s="170" customFormat="1" x14ac:dyDescent="0.35">
      <c r="A58" s="115">
        <v>43908</v>
      </c>
      <c r="B58" s="170">
        <f t="shared" si="0"/>
        <v>11091</v>
      </c>
      <c r="C58" s="177">
        <v>2814</v>
      </c>
      <c r="D58" s="177">
        <v>259</v>
      </c>
      <c r="E58" s="170">
        <v>0</v>
      </c>
      <c r="F58" s="170">
        <v>0</v>
      </c>
      <c r="G58" s="170">
        <f t="shared" si="1"/>
        <v>0</v>
      </c>
      <c r="H58" s="170">
        <v>0</v>
      </c>
      <c r="I58" s="170">
        <v>0</v>
      </c>
      <c r="J58" s="170">
        <v>3069</v>
      </c>
      <c r="K58" s="170">
        <v>156</v>
      </c>
      <c r="L58" s="177">
        <v>3223</v>
      </c>
      <c r="M58" s="177">
        <v>263</v>
      </c>
      <c r="R58" s="170">
        <f t="shared" si="3"/>
        <v>7.7825342465753428E-2</v>
      </c>
      <c r="U58" s="170">
        <f t="shared" si="2"/>
        <v>1668.5714285714287</v>
      </c>
    </row>
    <row r="59" spans="1:21" s="170" customFormat="1" x14ac:dyDescent="0.35">
      <c r="A59" s="115">
        <v>43909</v>
      </c>
      <c r="B59" s="170">
        <f t="shared" si="0"/>
        <v>13836</v>
      </c>
      <c r="C59" s="177">
        <v>2745</v>
      </c>
      <c r="D59" s="177">
        <v>279</v>
      </c>
      <c r="E59" s="170">
        <v>0</v>
      </c>
      <c r="F59" s="170">
        <v>0</v>
      </c>
      <c r="G59" s="170">
        <f t="shared" si="1"/>
        <v>0</v>
      </c>
      <c r="H59" s="170">
        <v>0</v>
      </c>
      <c r="I59" s="170">
        <v>0</v>
      </c>
      <c r="J59" s="170">
        <v>2991</v>
      </c>
      <c r="K59" s="170">
        <v>143</v>
      </c>
      <c r="L59" s="177">
        <v>3134</v>
      </c>
      <c r="M59" s="177">
        <v>287</v>
      </c>
      <c r="R59" s="170">
        <f t="shared" si="3"/>
        <v>8.1148737918086369E-2</v>
      </c>
      <c r="U59" s="170">
        <f t="shared" si="2"/>
        <v>2054.4285714285716</v>
      </c>
    </row>
    <row r="60" spans="1:21" s="170" customFormat="1" x14ac:dyDescent="0.35">
      <c r="A60" s="115">
        <v>43910</v>
      </c>
      <c r="B60" s="170">
        <f t="shared" si="0"/>
        <v>17301</v>
      </c>
      <c r="C60" s="177">
        <v>3465</v>
      </c>
      <c r="D60" s="177">
        <v>388</v>
      </c>
      <c r="E60" s="170">
        <v>0</v>
      </c>
      <c r="F60" s="170">
        <v>0</v>
      </c>
      <c r="G60" s="170">
        <f t="shared" si="1"/>
        <v>0</v>
      </c>
      <c r="H60" s="170">
        <v>0</v>
      </c>
      <c r="I60" s="170">
        <v>0</v>
      </c>
      <c r="J60" s="170">
        <v>3753</v>
      </c>
      <c r="K60" s="170">
        <v>124</v>
      </c>
      <c r="L60" s="177">
        <v>3875</v>
      </c>
      <c r="M60" s="177">
        <v>394</v>
      </c>
      <c r="R60" s="170">
        <f t="shared" si="3"/>
        <v>8.6682107701215982E-2</v>
      </c>
      <c r="U60" s="170">
        <f t="shared" si="2"/>
        <v>2467.1428571428573</v>
      </c>
    </row>
    <row r="61" spans="1:21" s="170" customFormat="1" x14ac:dyDescent="0.35">
      <c r="A61" s="115">
        <v>43911</v>
      </c>
      <c r="B61" s="170">
        <f t="shared" si="0"/>
        <v>19714</v>
      </c>
      <c r="C61" s="177">
        <v>2413</v>
      </c>
      <c r="D61" s="177">
        <v>322</v>
      </c>
      <c r="E61" s="170">
        <v>0</v>
      </c>
      <c r="F61" s="170">
        <v>0</v>
      </c>
      <c r="G61" s="170">
        <f t="shared" si="1"/>
        <v>0</v>
      </c>
      <c r="H61" s="170">
        <v>0</v>
      </c>
      <c r="I61" s="170">
        <v>0</v>
      </c>
      <c r="J61" s="170">
        <v>2598</v>
      </c>
      <c r="K61" s="170">
        <v>168</v>
      </c>
      <c r="L61" s="177">
        <v>2766</v>
      </c>
      <c r="M61" s="177">
        <v>340</v>
      </c>
      <c r="R61" s="170">
        <f t="shared" si="3"/>
        <v>9.2294000628206474E-2</v>
      </c>
      <c r="U61" s="170">
        <f t="shared" si="2"/>
        <v>2728.8571428571427</v>
      </c>
    </row>
    <row r="62" spans="1:21" s="170" customFormat="1" x14ac:dyDescent="0.35">
      <c r="A62" s="115">
        <v>43912</v>
      </c>
      <c r="B62" s="170">
        <f t="shared" si="0"/>
        <v>21503</v>
      </c>
      <c r="C62" s="177">
        <v>1789</v>
      </c>
      <c r="D62" s="177">
        <v>286</v>
      </c>
      <c r="E62" s="170">
        <v>0</v>
      </c>
      <c r="F62" s="170">
        <v>0</v>
      </c>
      <c r="G62" s="170">
        <f t="shared" si="1"/>
        <v>0</v>
      </c>
      <c r="H62" s="170">
        <v>0</v>
      </c>
      <c r="I62" s="170">
        <v>0</v>
      </c>
      <c r="J62" s="170">
        <v>1940</v>
      </c>
      <c r="K62" s="170">
        <v>159</v>
      </c>
      <c r="L62" s="177">
        <v>2099</v>
      </c>
      <c r="M62" s="177">
        <v>298</v>
      </c>
      <c r="R62" s="170">
        <f t="shared" si="3"/>
        <v>9.8876516206005169E-2</v>
      </c>
      <c r="U62" s="170">
        <f t="shared" si="2"/>
        <v>2873.7142857142858</v>
      </c>
    </row>
    <row r="63" spans="1:21" s="170" customFormat="1" x14ac:dyDescent="0.35">
      <c r="A63" s="115">
        <v>43913</v>
      </c>
      <c r="B63" s="170">
        <f t="shared" si="0"/>
        <v>25069</v>
      </c>
      <c r="C63" s="177">
        <v>3566</v>
      </c>
      <c r="D63" s="177">
        <v>609</v>
      </c>
      <c r="E63" s="170">
        <v>0</v>
      </c>
      <c r="F63" s="170">
        <v>0</v>
      </c>
      <c r="G63" s="170">
        <f t="shared" si="1"/>
        <v>0</v>
      </c>
      <c r="H63" s="170">
        <v>0</v>
      </c>
      <c r="I63" s="170">
        <v>0</v>
      </c>
      <c r="J63" s="170">
        <v>3891</v>
      </c>
      <c r="K63" s="170">
        <v>203</v>
      </c>
      <c r="L63" s="177">
        <v>4094</v>
      </c>
      <c r="M63" s="177">
        <v>632</v>
      </c>
      <c r="R63" s="170">
        <f t="shared" si="3"/>
        <v>0.11234983618492901</v>
      </c>
      <c r="U63" s="170">
        <f t="shared" si="2"/>
        <v>3139.4285714285716</v>
      </c>
    </row>
    <row r="64" spans="1:21" s="170" customFormat="1" x14ac:dyDescent="0.35">
      <c r="A64" s="115">
        <v>43914</v>
      </c>
      <c r="B64" s="170">
        <f t="shared" si="0"/>
        <v>28865</v>
      </c>
      <c r="C64" s="177">
        <v>3796</v>
      </c>
      <c r="D64" s="177">
        <v>718</v>
      </c>
      <c r="E64" s="170">
        <v>0</v>
      </c>
      <c r="F64" s="170">
        <v>0</v>
      </c>
      <c r="G64" s="170">
        <f t="shared" si="1"/>
        <v>0</v>
      </c>
      <c r="H64" s="170">
        <v>0</v>
      </c>
      <c r="I64" s="170">
        <v>0</v>
      </c>
      <c r="J64" s="170">
        <v>4109</v>
      </c>
      <c r="K64" s="170">
        <v>208</v>
      </c>
      <c r="L64" s="177">
        <v>4317</v>
      </c>
      <c r="M64" s="177">
        <v>738</v>
      </c>
      <c r="R64" s="170">
        <f t="shared" si="3"/>
        <v>0.12557427258805512</v>
      </c>
      <c r="U64" s="170">
        <f t="shared" si="2"/>
        <v>3358.2857142857142</v>
      </c>
    </row>
    <row r="65" spans="1:21" s="170" customFormat="1" x14ac:dyDescent="0.35">
      <c r="A65" s="115">
        <v>43915</v>
      </c>
      <c r="B65" s="170">
        <f t="shared" si="0"/>
        <v>32708</v>
      </c>
      <c r="C65" s="177">
        <v>3843</v>
      </c>
      <c r="D65" s="177">
        <v>747</v>
      </c>
      <c r="E65" s="170">
        <v>0</v>
      </c>
      <c r="F65" s="170">
        <v>0</v>
      </c>
      <c r="G65" s="170">
        <f t="shared" si="1"/>
        <v>0</v>
      </c>
      <c r="H65" s="170">
        <v>0</v>
      </c>
      <c r="I65" s="170">
        <v>0</v>
      </c>
      <c r="J65" s="170">
        <v>4210</v>
      </c>
      <c r="K65" s="170">
        <v>269</v>
      </c>
      <c r="L65" s="177">
        <v>4480</v>
      </c>
      <c r="M65" s="177">
        <v>793</v>
      </c>
      <c r="R65" s="170">
        <f t="shared" si="3"/>
        <v>0.14060165556228549</v>
      </c>
      <c r="U65" s="170">
        <f t="shared" si="2"/>
        <v>3537.8571428571427</v>
      </c>
    </row>
    <row r="66" spans="1:21" s="170" customFormat="1" x14ac:dyDescent="0.35">
      <c r="A66" s="115">
        <v>43916</v>
      </c>
      <c r="B66" s="170">
        <f t="shared" si="0"/>
        <v>36873</v>
      </c>
      <c r="C66" s="177">
        <v>4165</v>
      </c>
      <c r="D66" s="177">
        <v>935</v>
      </c>
      <c r="E66" s="170">
        <v>0</v>
      </c>
      <c r="F66" s="170">
        <v>0</v>
      </c>
      <c r="G66" s="170">
        <f t="shared" si="1"/>
        <v>0</v>
      </c>
      <c r="H66" s="170">
        <v>0</v>
      </c>
      <c r="I66" s="170">
        <v>0</v>
      </c>
      <c r="J66" s="170">
        <v>4533</v>
      </c>
      <c r="K66" s="170">
        <v>299</v>
      </c>
      <c r="L66" s="177">
        <v>4834</v>
      </c>
      <c r="M66" s="177">
        <v>984</v>
      </c>
      <c r="R66" s="170">
        <f t="shared" si="3"/>
        <v>0.157906669185717</v>
      </c>
      <c r="U66" s="170">
        <f t="shared" si="2"/>
        <v>3780.7142857142858</v>
      </c>
    </row>
    <row r="67" spans="1:21" s="170" customFormat="1" x14ac:dyDescent="0.35">
      <c r="A67" s="115">
        <v>43917</v>
      </c>
      <c r="B67" s="170">
        <f t="shared" si="0"/>
        <v>40983</v>
      </c>
      <c r="C67" s="177">
        <v>4110</v>
      </c>
      <c r="D67" s="177">
        <v>943</v>
      </c>
      <c r="E67" s="170">
        <v>0</v>
      </c>
      <c r="F67" s="170">
        <v>0</v>
      </c>
      <c r="G67" s="170">
        <f t="shared" si="1"/>
        <v>0</v>
      </c>
      <c r="H67" s="170">
        <v>0</v>
      </c>
      <c r="I67" s="170">
        <v>0</v>
      </c>
      <c r="J67" s="170">
        <v>4468</v>
      </c>
      <c r="K67" s="170">
        <v>344</v>
      </c>
      <c r="L67" s="177">
        <v>4810</v>
      </c>
      <c r="M67" s="177">
        <v>1007</v>
      </c>
      <c r="R67" s="170">
        <f t="shared" si="3"/>
        <v>0.17489051094890512</v>
      </c>
      <c r="U67" s="170">
        <f t="shared" si="2"/>
        <v>3914.2857142857142</v>
      </c>
    </row>
    <row r="68" spans="1:21" s="170" customFormat="1" x14ac:dyDescent="0.35">
      <c r="A68" s="115">
        <v>43918</v>
      </c>
      <c r="B68" s="170">
        <f t="shared" ref="B68:B131" si="4">C68+B67</f>
        <v>43617</v>
      </c>
      <c r="C68" s="177">
        <v>2634</v>
      </c>
      <c r="D68" s="177">
        <v>654</v>
      </c>
      <c r="E68" s="170">
        <v>0</v>
      </c>
      <c r="F68" s="170">
        <v>0</v>
      </c>
      <c r="G68" s="170">
        <f t="shared" ref="G68:G131" si="5">F68+G67</f>
        <v>0</v>
      </c>
      <c r="H68" s="170">
        <v>0</v>
      </c>
      <c r="I68" s="170">
        <v>0</v>
      </c>
      <c r="J68" s="170">
        <v>2868</v>
      </c>
      <c r="K68" s="170">
        <v>332</v>
      </c>
      <c r="L68" s="177">
        <v>3200</v>
      </c>
      <c r="M68" s="177">
        <v>704</v>
      </c>
      <c r="R68" s="170">
        <f t="shared" si="3"/>
        <v>0.18524107207013005</v>
      </c>
      <c r="U68" s="170">
        <f t="shared" si="2"/>
        <v>3976.2857142857142</v>
      </c>
    </row>
    <row r="69" spans="1:21" s="170" customFormat="1" x14ac:dyDescent="0.35">
      <c r="A69" s="115">
        <v>43919</v>
      </c>
      <c r="B69" s="170">
        <f t="shared" si="4"/>
        <v>45584</v>
      </c>
      <c r="C69" s="177">
        <v>1967</v>
      </c>
      <c r="D69" s="177">
        <v>523</v>
      </c>
      <c r="E69" s="170">
        <v>0</v>
      </c>
      <c r="F69" s="170">
        <v>0</v>
      </c>
      <c r="G69" s="170">
        <f t="shared" si="5"/>
        <v>0</v>
      </c>
      <c r="H69" s="170">
        <v>0</v>
      </c>
      <c r="I69" s="170">
        <v>0</v>
      </c>
      <c r="J69" s="170">
        <v>2155</v>
      </c>
      <c r="K69" s="170">
        <v>317</v>
      </c>
      <c r="L69" s="177">
        <v>2472</v>
      </c>
      <c r="M69" s="177">
        <v>576</v>
      </c>
      <c r="R69" s="170">
        <f t="shared" si="3"/>
        <v>0.19264721523026199</v>
      </c>
      <c r="U69" s="170">
        <f t="shared" si="2"/>
        <v>4029.5714285714284</v>
      </c>
    </row>
    <row r="70" spans="1:21" s="170" customFormat="1" x14ac:dyDescent="0.35">
      <c r="A70" s="115">
        <v>43920</v>
      </c>
      <c r="B70" s="170">
        <f t="shared" si="4"/>
        <v>50356</v>
      </c>
      <c r="C70" s="177">
        <v>4772</v>
      </c>
      <c r="D70" s="177">
        <v>1238</v>
      </c>
      <c r="E70" s="170">
        <v>0</v>
      </c>
      <c r="F70" s="170">
        <v>0</v>
      </c>
      <c r="G70" s="170">
        <f t="shared" si="5"/>
        <v>0</v>
      </c>
      <c r="H70" s="170">
        <v>0</v>
      </c>
      <c r="I70" s="170">
        <v>0</v>
      </c>
      <c r="J70" s="170">
        <v>5156</v>
      </c>
      <c r="K70" s="170">
        <v>417</v>
      </c>
      <c r="L70" s="177">
        <v>5572</v>
      </c>
      <c r="M70" s="177">
        <v>1317</v>
      </c>
      <c r="R70" s="170">
        <f t="shared" si="3"/>
        <v>0.20613104261411488</v>
      </c>
      <c r="U70" s="170">
        <f t="shared" si="2"/>
        <v>4240.7142857142853</v>
      </c>
    </row>
    <row r="71" spans="1:21" s="170" customFormat="1" x14ac:dyDescent="0.35">
      <c r="A71" s="115">
        <v>43921</v>
      </c>
      <c r="B71" s="170">
        <f t="shared" si="4"/>
        <v>55316</v>
      </c>
      <c r="C71" s="177">
        <v>4960</v>
      </c>
      <c r="D71" s="177">
        <v>1266</v>
      </c>
      <c r="E71" s="170">
        <v>0</v>
      </c>
      <c r="F71" s="170">
        <v>0</v>
      </c>
      <c r="G71" s="170">
        <f t="shared" si="5"/>
        <v>0</v>
      </c>
      <c r="H71" s="170">
        <v>0</v>
      </c>
      <c r="I71" s="170">
        <v>0</v>
      </c>
      <c r="J71" s="170">
        <v>5458</v>
      </c>
      <c r="K71" s="170">
        <v>471</v>
      </c>
      <c r="L71" s="177">
        <v>5929</v>
      </c>
      <c r="M71" s="177">
        <v>1403</v>
      </c>
      <c r="R71" s="170">
        <f t="shared" si="3"/>
        <v>0.21676198996708951</v>
      </c>
      <c r="U71" s="170">
        <f t="shared" si="2"/>
        <v>4471</v>
      </c>
    </row>
    <row r="72" spans="1:21" s="170" customFormat="1" x14ac:dyDescent="0.35">
      <c r="A72" s="115">
        <v>43922</v>
      </c>
      <c r="B72" s="170">
        <f t="shared" si="4"/>
        <v>59994</v>
      </c>
      <c r="C72" s="177">
        <v>4678</v>
      </c>
      <c r="D72" s="177">
        <v>1338</v>
      </c>
      <c r="E72" s="170">
        <v>0</v>
      </c>
      <c r="F72" s="170">
        <v>0</v>
      </c>
      <c r="G72" s="170">
        <f t="shared" si="5"/>
        <v>0</v>
      </c>
      <c r="H72" s="170">
        <v>0</v>
      </c>
      <c r="I72" s="170">
        <v>0</v>
      </c>
      <c r="J72" s="170">
        <v>5112</v>
      </c>
      <c r="K72" s="170">
        <v>465</v>
      </c>
      <c r="L72" s="177">
        <v>5578</v>
      </c>
      <c r="M72" s="177">
        <v>1425</v>
      </c>
      <c r="R72" s="170">
        <f t="shared" si="3"/>
        <v>0.22892421670010804</v>
      </c>
      <c r="U72" s="170">
        <f t="shared" si="2"/>
        <v>4627.8571428571431</v>
      </c>
    </row>
    <row r="73" spans="1:21" s="170" customFormat="1" x14ac:dyDescent="0.35">
      <c r="A73" s="115">
        <v>43923</v>
      </c>
      <c r="B73" s="170">
        <f t="shared" si="4"/>
        <v>64933</v>
      </c>
      <c r="C73" s="177">
        <v>4939</v>
      </c>
      <c r="D73" s="177">
        <v>1276</v>
      </c>
      <c r="E73" s="170">
        <v>0</v>
      </c>
      <c r="F73" s="170">
        <v>0</v>
      </c>
      <c r="G73" s="170">
        <f t="shared" si="5"/>
        <v>0</v>
      </c>
      <c r="H73" s="170">
        <v>0</v>
      </c>
      <c r="I73" s="170">
        <v>0</v>
      </c>
      <c r="J73" s="170">
        <v>5400</v>
      </c>
      <c r="K73" s="170">
        <v>596</v>
      </c>
      <c r="L73" s="177">
        <v>5995</v>
      </c>
      <c r="M73" s="177">
        <v>1402</v>
      </c>
      <c r="R73" s="170">
        <f t="shared" si="3"/>
        <v>0.23346048396709979</v>
      </c>
      <c r="U73" s="170">
        <f t="shared" ref="U73:U136" si="6">AVERAGE(L67:L73)</f>
        <v>4793.7142857142853</v>
      </c>
    </row>
    <row r="74" spans="1:21" s="170" customFormat="1" x14ac:dyDescent="0.35">
      <c r="A74" s="115">
        <v>43924</v>
      </c>
      <c r="B74" s="170">
        <f t="shared" si="4"/>
        <v>70327</v>
      </c>
      <c r="C74" s="177">
        <v>5394</v>
      </c>
      <c r="D74" s="177">
        <v>1479</v>
      </c>
      <c r="E74" s="170">
        <v>0</v>
      </c>
      <c r="F74" s="170">
        <v>0</v>
      </c>
      <c r="G74" s="170">
        <f t="shared" si="5"/>
        <v>0</v>
      </c>
      <c r="H74" s="170">
        <v>0</v>
      </c>
      <c r="I74" s="170">
        <v>0</v>
      </c>
      <c r="J74" s="170">
        <v>5930</v>
      </c>
      <c r="K74" s="170">
        <v>630</v>
      </c>
      <c r="L74" s="177">
        <v>6559</v>
      </c>
      <c r="M74" s="177">
        <v>1624</v>
      </c>
      <c r="R74" s="170">
        <f t="shared" si="3"/>
        <v>0.23937119388188641</v>
      </c>
      <c r="U74" s="170">
        <f t="shared" si="6"/>
        <v>5043.5714285714284</v>
      </c>
    </row>
    <row r="75" spans="1:21" s="170" customFormat="1" x14ac:dyDescent="0.35">
      <c r="A75" s="115">
        <v>43925</v>
      </c>
      <c r="B75" s="170">
        <f t="shared" si="4"/>
        <v>74128</v>
      </c>
      <c r="C75" s="177">
        <v>3801</v>
      </c>
      <c r="D75" s="177">
        <v>1162</v>
      </c>
      <c r="E75" s="170">
        <v>0</v>
      </c>
      <c r="F75" s="170">
        <v>0</v>
      </c>
      <c r="G75" s="170">
        <f t="shared" si="5"/>
        <v>0</v>
      </c>
      <c r="H75" s="170">
        <v>0</v>
      </c>
      <c r="I75" s="170">
        <v>0</v>
      </c>
      <c r="J75" s="170">
        <v>4051</v>
      </c>
      <c r="K75" s="170">
        <v>693</v>
      </c>
      <c r="L75" s="177">
        <v>4744</v>
      </c>
      <c r="M75" s="177">
        <v>1322</v>
      </c>
      <c r="R75" s="170">
        <f t="shared" ref="R75:R138" si="7">((SUM(M69:M75))/(SUM(L69:L75)))</f>
        <v>0.24611251322966701</v>
      </c>
      <c r="U75" s="170">
        <f t="shared" si="6"/>
        <v>5264.1428571428569</v>
      </c>
    </row>
    <row r="76" spans="1:21" s="170" customFormat="1" x14ac:dyDescent="0.35">
      <c r="A76" s="115">
        <v>43926</v>
      </c>
      <c r="B76" s="170">
        <f t="shared" si="4"/>
        <v>77356</v>
      </c>
      <c r="C76" s="177">
        <v>3228</v>
      </c>
      <c r="D76" s="177">
        <v>977</v>
      </c>
      <c r="E76" s="170">
        <v>0</v>
      </c>
      <c r="F76" s="170">
        <v>0</v>
      </c>
      <c r="G76" s="170">
        <f t="shared" si="5"/>
        <v>0</v>
      </c>
      <c r="H76" s="170">
        <v>0</v>
      </c>
      <c r="I76" s="170">
        <v>0</v>
      </c>
      <c r="J76" s="170">
        <v>3563</v>
      </c>
      <c r="K76" s="170">
        <v>540</v>
      </c>
      <c r="L76" s="177">
        <v>4104</v>
      </c>
      <c r="M76" s="177">
        <v>1078</v>
      </c>
      <c r="R76" s="170">
        <f t="shared" si="7"/>
        <v>0.24872014760531172</v>
      </c>
      <c r="U76" s="170">
        <f t="shared" si="6"/>
        <v>5497.2857142857147</v>
      </c>
    </row>
    <row r="77" spans="1:21" s="170" customFormat="1" x14ac:dyDescent="0.35">
      <c r="A77" s="115">
        <v>43927</v>
      </c>
      <c r="B77" s="170">
        <f t="shared" si="4"/>
        <v>83643</v>
      </c>
      <c r="C77" s="177">
        <v>6287</v>
      </c>
      <c r="D77" s="177">
        <v>1931</v>
      </c>
      <c r="E77" s="170">
        <v>0</v>
      </c>
      <c r="F77" s="170">
        <v>0</v>
      </c>
      <c r="G77" s="170">
        <f t="shared" si="5"/>
        <v>0</v>
      </c>
      <c r="H77" s="170">
        <v>0</v>
      </c>
      <c r="I77" s="170">
        <v>0</v>
      </c>
      <c r="J77" s="170">
        <v>6795</v>
      </c>
      <c r="K77" s="170">
        <v>784</v>
      </c>
      <c r="L77" s="177">
        <v>7576</v>
      </c>
      <c r="M77" s="177">
        <v>2100</v>
      </c>
      <c r="R77" s="170">
        <f t="shared" si="7"/>
        <v>0.25574904285537853</v>
      </c>
      <c r="U77" s="170">
        <f t="shared" si="6"/>
        <v>5783.5714285714284</v>
      </c>
    </row>
    <row r="78" spans="1:21" s="170" customFormat="1" x14ac:dyDescent="0.35">
      <c r="A78" s="115">
        <v>43928</v>
      </c>
      <c r="B78" s="170">
        <f t="shared" si="4"/>
        <v>89877</v>
      </c>
      <c r="C78" s="177">
        <v>6234</v>
      </c>
      <c r="D78" s="177">
        <v>2018</v>
      </c>
      <c r="E78" s="170">
        <v>0</v>
      </c>
      <c r="F78" s="170">
        <v>0</v>
      </c>
      <c r="G78" s="170">
        <f t="shared" si="5"/>
        <v>0</v>
      </c>
      <c r="H78" s="170">
        <v>0</v>
      </c>
      <c r="I78" s="170">
        <v>0</v>
      </c>
      <c r="J78" s="170">
        <v>6648</v>
      </c>
      <c r="K78" s="170">
        <v>967</v>
      </c>
      <c r="L78" s="177">
        <v>7613</v>
      </c>
      <c r="M78" s="177">
        <v>2238</v>
      </c>
      <c r="R78" s="170">
        <f t="shared" si="7"/>
        <v>0.26533709597097394</v>
      </c>
      <c r="U78" s="170">
        <f t="shared" si="6"/>
        <v>6024.1428571428569</v>
      </c>
    </row>
    <row r="79" spans="1:21" s="170" customFormat="1" x14ac:dyDescent="0.35">
      <c r="A79" s="115">
        <v>43929</v>
      </c>
      <c r="B79" s="170">
        <f t="shared" si="4"/>
        <v>96287</v>
      </c>
      <c r="C79" s="177">
        <v>6410</v>
      </c>
      <c r="D79" s="177">
        <v>1864</v>
      </c>
      <c r="E79" s="170">
        <v>0</v>
      </c>
      <c r="F79" s="170">
        <v>0</v>
      </c>
      <c r="G79" s="170">
        <f t="shared" si="5"/>
        <v>0</v>
      </c>
      <c r="H79" s="170">
        <v>0</v>
      </c>
      <c r="I79" s="170">
        <v>0</v>
      </c>
      <c r="J79" s="170">
        <v>6965</v>
      </c>
      <c r="K79" s="170">
        <v>984</v>
      </c>
      <c r="L79" s="177">
        <v>7948</v>
      </c>
      <c r="M79" s="177">
        <v>2107</v>
      </c>
      <c r="R79" s="170">
        <f t="shared" si="7"/>
        <v>0.26653045645389434</v>
      </c>
      <c r="U79" s="170">
        <f t="shared" si="6"/>
        <v>6362.7142857142853</v>
      </c>
    </row>
    <row r="80" spans="1:21" s="170" customFormat="1" x14ac:dyDescent="0.35">
      <c r="A80" s="115">
        <v>43930</v>
      </c>
      <c r="B80" s="170">
        <f t="shared" si="4"/>
        <v>102332</v>
      </c>
      <c r="C80" s="177">
        <v>6045</v>
      </c>
      <c r="D80" s="177">
        <v>1976</v>
      </c>
      <c r="E80" s="170">
        <v>0</v>
      </c>
      <c r="F80" s="170">
        <v>0</v>
      </c>
      <c r="G80" s="170">
        <f t="shared" si="5"/>
        <v>0</v>
      </c>
      <c r="H80" s="170">
        <v>0</v>
      </c>
      <c r="I80" s="170">
        <v>0</v>
      </c>
      <c r="J80" s="170">
        <v>6721</v>
      </c>
      <c r="K80" s="170">
        <v>1043</v>
      </c>
      <c r="L80" s="177">
        <v>7761</v>
      </c>
      <c r="M80" s="177">
        <v>2274</v>
      </c>
      <c r="R80" s="170">
        <f t="shared" si="7"/>
        <v>0.27519706295216501</v>
      </c>
      <c r="U80" s="170">
        <f t="shared" si="6"/>
        <v>6615</v>
      </c>
    </row>
    <row r="81" spans="1:21" s="170" customFormat="1" x14ac:dyDescent="0.35">
      <c r="A81" s="115">
        <v>43931</v>
      </c>
      <c r="B81" s="170">
        <f t="shared" si="4"/>
        <v>109493</v>
      </c>
      <c r="C81" s="177">
        <v>7161</v>
      </c>
      <c r="D81" s="177">
        <v>2055</v>
      </c>
      <c r="E81" s="170">
        <v>0</v>
      </c>
      <c r="F81" s="170">
        <v>0</v>
      </c>
      <c r="G81" s="170">
        <f t="shared" si="5"/>
        <v>0</v>
      </c>
      <c r="H81" s="170">
        <v>0</v>
      </c>
      <c r="I81" s="170">
        <v>0</v>
      </c>
      <c r="J81" s="170">
        <v>7781</v>
      </c>
      <c r="K81" s="170">
        <v>1065</v>
      </c>
      <c r="L81" s="177">
        <v>8846</v>
      </c>
      <c r="M81" s="177">
        <v>2315</v>
      </c>
      <c r="R81" s="170">
        <f t="shared" si="7"/>
        <v>0.276465261771485</v>
      </c>
      <c r="U81" s="170">
        <f t="shared" si="6"/>
        <v>6941.7142857142853</v>
      </c>
    </row>
    <row r="82" spans="1:21" s="170" customFormat="1" x14ac:dyDescent="0.35">
      <c r="A82" s="115">
        <v>43932</v>
      </c>
      <c r="B82" s="170">
        <f t="shared" si="4"/>
        <v>113725</v>
      </c>
      <c r="C82" s="177">
        <v>4232</v>
      </c>
      <c r="D82" s="177">
        <v>1328</v>
      </c>
      <c r="E82" s="170">
        <v>0</v>
      </c>
      <c r="F82" s="170">
        <v>0</v>
      </c>
      <c r="G82" s="170">
        <f t="shared" si="5"/>
        <v>0</v>
      </c>
      <c r="H82" s="170">
        <v>0</v>
      </c>
      <c r="I82" s="170">
        <v>0</v>
      </c>
      <c r="J82" s="170">
        <v>4585</v>
      </c>
      <c r="K82" s="170">
        <v>819</v>
      </c>
      <c r="L82" s="177">
        <v>5404</v>
      </c>
      <c r="M82" s="177">
        <v>1505</v>
      </c>
      <c r="R82" s="170">
        <f t="shared" si="7"/>
        <v>0.27647608218955577</v>
      </c>
      <c r="U82" s="170">
        <f t="shared" si="6"/>
        <v>7036</v>
      </c>
    </row>
    <row r="83" spans="1:21" s="170" customFormat="1" x14ac:dyDescent="0.35">
      <c r="A83" s="115">
        <v>43933</v>
      </c>
      <c r="B83" s="170">
        <f t="shared" si="4"/>
        <v>116534</v>
      </c>
      <c r="C83" s="177">
        <v>2809</v>
      </c>
      <c r="D83" s="177">
        <v>930</v>
      </c>
      <c r="E83" s="170">
        <v>0</v>
      </c>
      <c r="F83" s="170">
        <v>0</v>
      </c>
      <c r="G83" s="170">
        <f t="shared" si="5"/>
        <v>0</v>
      </c>
      <c r="H83" s="170">
        <v>0</v>
      </c>
      <c r="I83" s="170">
        <v>0</v>
      </c>
      <c r="J83" s="170">
        <v>3047</v>
      </c>
      <c r="K83" s="170">
        <v>720</v>
      </c>
      <c r="L83" s="177">
        <v>3766</v>
      </c>
      <c r="M83" s="177">
        <v>1073</v>
      </c>
      <c r="R83" s="170">
        <f t="shared" si="7"/>
        <v>0.27828433577298933</v>
      </c>
      <c r="U83" s="170">
        <f t="shared" si="6"/>
        <v>6987.7142857142853</v>
      </c>
    </row>
    <row r="84" spans="1:21" s="170" customFormat="1" x14ac:dyDescent="0.35">
      <c r="A84" s="115">
        <v>43934</v>
      </c>
      <c r="B84" s="170">
        <f t="shared" si="4"/>
        <v>122314</v>
      </c>
      <c r="C84" s="177">
        <v>5780</v>
      </c>
      <c r="D84" s="177">
        <v>1986</v>
      </c>
      <c r="E84" s="170">
        <v>0</v>
      </c>
      <c r="F84" s="170">
        <v>0</v>
      </c>
      <c r="G84" s="170">
        <f t="shared" si="5"/>
        <v>0</v>
      </c>
      <c r="H84" s="170">
        <v>0</v>
      </c>
      <c r="I84" s="170">
        <v>0</v>
      </c>
      <c r="J84" s="170">
        <v>6205</v>
      </c>
      <c r="K84" s="170">
        <v>1153</v>
      </c>
      <c r="L84" s="177">
        <v>7359</v>
      </c>
      <c r="M84" s="177">
        <v>2231</v>
      </c>
      <c r="R84" s="170">
        <f t="shared" si="7"/>
        <v>0.28221451013409449</v>
      </c>
      <c r="U84" s="170">
        <f t="shared" si="6"/>
        <v>6956.7142857142853</v>
      </c>
    </row>
    <row r="85" spans="1:21" s="170" customFormat="1" x14ac:dyDescent="0.35">
      <c r="A85" s="115">
        <v>43935</v>
      </c>
      <c r="B85" s="170">
        <f t="shared" si="4"/>
        <v>131654</v>
      </c>
      <c r="C85" s="177">
        <v>9340</v>
      </c>
      <c r="D85" s="177">
        <v>2926</v>
      </c>
      <c r="E85" s="170">
        <v>0</v>
      </c>
      <c r="F85" s="170">
        <v>0</v>
      </c>
      <c r="G85" s="170">
        <f t="shared" si="5"/>
        <v>0</v>
      </c>
      <c r="H85" s="170">
        <v>0</v>
      </c>
      <c r="I85" s="170">
        <v>0</v>
      </c>
      <c r="J85" s="170">
        <v>10006</v>
      </c>
      <c r="K85" s="170">
        <v>1520</v>
      </c>
      <c r="L85" s="177">
        <v>11525</v>
      </c>
      <c r="M85" s="177">
        <v>3270</v>
      </c>
      <c r="R85" s="170">
        <f t="shared" si="7"/>
        <v>0.28084548271208348</v>
      </c>
      <c r="U85" s="170">
        <f t="shared" si="6"/>
        <v>7515.5714285714284</v>
      </c>
    </row>
    <row r="86" spans="1:21" s="170" customFormat="1" x14ac:dyDescent="0.35">
      <c r="A86" s="115">
        <v>43936</v>
      </c>
      <c r="B86" s="170">
        <f t="shared" si="4"/>
        <v>140733</v>
      </c>
      <c r="C86" s="177">
        <v>9079</v>
      </c>
      <c r="D86" s="177">
        <v>2540</v>
      </c>
      <c r="E86" s="170">
        <v>0</v>
      </c>
      <c r="F86" s="170">
        <v>0</v>
      </c>
      <c r="G86" s="170">
        <f t="shared" si="5"/>
        <v>0</v>
      </c>
      <c r="H86" s="170">
        <v>0</v>
      </c>
      <c r="I86" s="170">
        <v>0</v>
      </c>
      <c r="J86" s="170">
        <v>9954</v>
      </c>
      <c r="K86" s="170">
        <v>1487</v>
      </c>
      <c r="L86" s="177">
        <v>11439</v>
      </c>
      <c r="M86" s="177">
        <v>2854</v>
      </c>
      <c r="R86" s="170">
        <f t="shared" si="7"/>
        <v>0.27668449197860961</v>
      </c>
      <c r="U86" s="170">
        <f t="shared" si="6"/>
        <v>8014.2857142857147</v>
      </c>
    </row>
    <row r="87" spans="1:21" s="170" customFormat="1" x14ac:dyDescent="0.35">
      <c r="A87" s="115">
        <v>43937</v>
      </c>
      <c r="B87" s="170">
        <f t="shared" si="4"/>
        <v>149052</v>
      </c>
      <c r="C87" s="177">
        <v>8319</v>
      </c>
      <c r="D87" s="177">
        <v>2387</v>
      </c>
      <c r="E87" s="170">
        <v>0</v>
      </c>
      <c r="F87" s="170">
        <v>0</v>
      </c>
      <c r="G87" s="170">
        <f t="shared" si="5"/>
        <v>0</v>
      </c>
      <c r="H87" s="170">
        <v>0</v>
      </c>
      <c r="I87" s="170">
        <v>0</v>
      </c>
      <c r="J87" s="170">
        <v>8932</v>
      </c>
      <c r="K87" s="170">
        <v>1767</v>
      </c>
      <c r="L87" s="177">
        <v>10698</v>
      </c>
      <c r="M87" s="177">
        <v>2798</v>
      </c>
      <c r="R87" s="170">
        <f t="shared" si="7"/>
        <v>0.27179565357318292</v>
      </c>
      <c r="U87" s="170">
        <f t="shared" si="6"/>
        <v>8433.8571428571431</v>
      </c>
    </row>
    <row r="88" spans="1:21" s="170" customFormat="1" x14ac:dyDescent="0.35">
      <c r="A88" s="115">
        <v>43938</v>
      </c>
      <c r="B88" s="170">
        <f t="shared" si="4"/>
        <v>159304</v>
      </c>
      <c r="C88" s="177">
        <v>10252</v>
      </c>
      <c r="D88" s="177">
        <v>2989</v>
      </c>
      <c r="E88" s="170">
        <v>0</v>
      </c>
      <c r="F88" s="170">
        <v>0</v>
      </c>
      <c r="G88" s="170">
        <f t="shared" si="5"/>
        <v>0</v>
      </c>
      <c r="H88" s="170">
        <v>0</v>
      </c>
      <c r="I88" s="170">
        <v>0</v>
      </c>
      <c r="J88" s="170">
        <v>11247</v>
      </c>
      <c r="K88" s="170">
        <v>1866</v>
      </c>
      <c r="L88" s="177">
        <v>13112</v>
      </c>
      <c r="M88" s="177">
        <v>3322</v>
      </c>
      <c r="R88" s="170">
        <f t="shared" si="7"/>
        <v>0.26938691689177446</v>
      </c>
      <c r="U88" s="170">
        <f t="shared" si="6"/>
        <v>9043.2857142857138</v>
      </c>
    </row>
    <row r="89" spans="1:21" s="170" customFormat="1" x14ac:dyDescent="0.35">
      <c r="A89" s="115">
        <v>43939</v>
      </c>
      <c r="B89" s="170">
        <f t="shared" si="4"/>
        <v>164910</v>
      </c>
      <c r="C89" s="177">
        <v>5606</v>
      </c>
      <c r="D89" s="177">
        <v>1480</v>
      </c>
      <c r="E89" s="170">
        <v>1</v>
      </c>
      <c r="F89" s="170">
        <v>1</v>
      </c>
      <c r="G89" s="170">
        <f t="shared" si="5"/>
        <v>1</v>
      </c>
      <c r="H89" s="170">
        <v>1</v>
      </c>
      <c r="I89" s="170">
        <v>1</v>
      </c>
      <c r="J89" s="170">
        <v>6295</v>
      </c>
      <c r="K89" s="170">
        <v>1184</v>
      </c>
      <c r="L89" s="177">
        <v>7479</v>
      </c>
      <c r="M89" s="177">
        <v>1708</v>
      </c>
      <c r="R89" s="170">
        <f t="shared" si="7"/>
        <v>0.26394199883752945</v>
      </c>
      <c r="U89" s="170">
        <f t="shared" si="6"/>
        <v>9339.7142857142862</v>
      </c>
    </row>
    <row r="90" spans="1:21" s="170" customFormat="1" x14ac:dyDescent="0.35">
      <c r="A90" s="115">
        <v>43940</v>
      </c>
      <c r="B90" s="170">
        <f t="shared" si="4"/>
        <v>169154</v>
      </c>
      <c r="C90" s="177">
        <v>4244</v>
      </c>
      <c r="D90" s="177">
        <v>1089</v>
      </c>
      <c r="E90" s="170">
        <v>0</v>
      </c>
      <c r="F90" s="170">
        <v>0</v>
      </c>
      <c r="G90" s="170">
        <f t="shared" si="5"/>
        <v>1</v>
      </c>
      <c r="H90" s="170">
        <v>0</v>
      </c>
      <c r="I90" s="170">
        <v>0</v>
      </c>
      <c r="J90" s="170">
        <v>4647</v>
      </c>
      <c r="K90" s="170">
        <v>952</v>
      </c>
      <c r="L90" s="177">
        <v>5597</v>
      </c>
      <c r="M90" s="177">
        <v>1267</v>
      </c>
      <c r="R90" s="170">
        <f t="shared" si="7"/>
        <v>0.25963784612179919</v>
      </c>
      <c r="U90" s="170">
        <f t="shared" si="6"/>
        <v>9601.2857142857138</v>
      </c>
    </row>
    <row r="91" spans="1:21" s="170" customFormat="1" x14ac:dyDescent="0.35">
      <c r="A91" s="115">
        <v>43941</v>
      </c>
      <c r="B91" s="170">
        <f t="shared" si="4"/>
        <v>179081</v>
      </c>
      <c r="C91" s="177">
        <v>9927</v>
      </c>
      <c r="D91" s="177">
        <v>2685</v>
      </c>
      <c r="E91" s="170">
        <v>0</v>
      </c>
      <c r="F91" s="170">
        <v>0</v>
      </c>
      <c r="G91" s="170">
        <f t="shared" si="5"/>
        <v>1</v>
      </c>
      <c r="H91" s="170">
        <v>0</v>
      </c>
      <c r="I91" s="170">
        <v>0</v>
      </c>
      <c r="J91" s="170">
        <v>10957</v>
      </c>
      <c r="K91" s="170">
        <v>2002</v>
      </c>
      <c r="L91" s="177">
        <v>12957</v>
      </c>
      <c r="M91" s="177">
        <v>3108</v>
      </c>
      <c r="R91" s="170">
        <f t="shared" si="7"/>
        <v>0.25172030161934977</v>
      </c>
      <c r="U91" s="170">
        <f t="shared" si="6"/>
        <v>10401</v>
      </c>
    </row>
    <row r="92" spans="1:21" s="170" customFormat="1" x14ac:dyDescent="0.35">
      <c r="A92" s="115">
        <v>43942</v>
      </c>
      <c r="B92" s="170">
        <f t="shared" si="4"/>
        <v>187904</v>
      </c>
      <c r="C92" s="177">
        <v>8823</v>
      </c>
      <c r="D92" s="177">
        <v>2190</v>
      </c>
      <c r="E92" s="170">
        <v>0</v>
      </c>
      <c r="F92" s="170">
        <v>0</v>
      </c>
      <c r="G92" s="170">
        <f t="shared" si="5"/>
        <v>1</v>
      </c>
      <c r="H92" s="170">
        <v>0</v>
      </c>
      <c r="I92" s="170">
        <v>0</v>
      </c>
      <c r="J92" s="170">
        <v>9599</v>
      </c>
      <c r="K92" s="170">
        <v>2217</v>
      </c>
      <c r="L92" s="177">
        <v>11851</v>
      </c>
      <c r="M92" s="177">
        <v>2718</v>
      </c>
      <c r="R92" s="170">
        <f t="shared" si="7"/>
        <v>0.24305033295502715</v>
      </c>
      <c r="U92" s="170">
        <f t="shared" si="6"/>
        <v>10447.571428571429</v>
      </c>
    </row>
    <row r="93" spans="1:21" s="170" customFormat="1" x14ac:dyDescent="0.35">
      <c r="A93" s="115">
        <v>43943</v>
      </c>
      <c r="B93" s="170">
        <f t="shared" si="4"/>
        <v>199402</v>
      </c>
      <c r="C93" s="177">
        <v>11498</v>
      </c>
      <c r="D93" s="177">
        <v>2699</v>
      </c>
      <c r="E93" s="170">
        <v>0</v>
      </c>
      <c r="F93" s="170">
        <v>0</v>
      </c>
      <c r="G93" s="170">
        <f t="shared" si="5"/>
        <v>1</v>
      </c>
      <c r="H93" s="170">
        <v>0</v>
      </c>
      <c r="I93" s="170">
        <v>0</v>
      </c>
      <c r="J93" s="170">
        <v>12566</v>
      </c>
      <c r="K93" s="170">
        <v>2813</v>
      </c>
      <c r="L93" s="177">
        <v>15376</v>
      </c>
      <c r="M93" s="177">
        <v>3229</v>
      </c>
      <c r="R93" s="170">
        <f t="shared" si="7"/>
        <v>0.23550019462826002</v>
      </c>
      <c r="U93" s="170">
        <f t="shared" si="6"/>
        <v>11010</v>
      </c>
    </row>
    <row r="94" spans="1:21" s="170" customFormat="1" x14ac:dyDescent="0.35">
      <c r="A94" s="115">
        <v>43944</v>
      </c>
      <c r="B94" s="170">
        <f t="shared" si="4"/>
        <v>209379</v>
      </c>
      <c r="C94" s="177">
        <v>9977</v>
      </c>
      <c r="D94" s="177">
        <v>2404</v>
      </c>
      <c r="E94" s="170">
        <v>0</v>
      </c>
      <c r="F94" s="170">
        <v>0</v>
      </c>
      <c r="G94" s="170">
        <f t="shared" si="5"/>
        <v>1</v>
      </c>
      <c r="H94" s="170">
        <v>0</v>
      </c>
      <c r="I94" s="170">
        <v>0</v>
      </c>
      <c r="J94" s="170">
        <v>10796</v>
      </c>
      <c r="K94" s="170">
        <v>2624</v>
      </c>
      <c r="L94" s="177">
        <v>13419</v>
      </c>
      <c r="M94" s="177">
        <v>2933</v>
      </c>
      <c r="R94" s="170">
        <f t="shared" si="7"/>
        <v>0.22916118359213444</v>
      </c>
      <c r="U94" s="170">
        <f t="shared" si="6"/>
        <v>11398.714285714286</v>
      </c>
    </row>
    <row r="95" spans="1:21" s="170" customFormat="1" x14ac:dyDescent="0.35">
      <c r="A95" s="115">
        <v>43945</v>
      </c>
      <c r="B95" s="170">
        <f t="shared" si="4"/>
        <v>220818</v>
      </c>
      <c r="C95" s="177">
        <v>11439</v>
      </c>
      <c r="D95" s="177">
        <v>2271</v>
      </c>
      <c r="E95" s="170">
        <v>0</v>
      </c>
      <c r="F95" s="170">
        <v>0</v>
      </c>
      <c r="G95" s="170">
        <f t="shared" si="5"/>
        <v>1</v>
      </c>
      <c r="H95" s="170">
        <v>0</v>
      </c>
      <c r="I95" s="170">
        <v>0</v>
      </c>
      <c r="J95" s="170">
        <v>12295</v>
      </c>
      <c r="K95" s="170">
        <v>2584</v>
      </c>
      <c r="L95" s="177">
        <v>14880</v>
      </c>
      <c r="M95" s="177">
        <v>2814</v>
      </c>
      <c r="R95" s="170">
        <f t="shared" si="7"/>
        <v>0.21796490883899999</v>
      </c>
      <c r="U95" s="170">
        <f t="shared" si="6"/>
        <v>11651.285714285714</v>
      </c>
    </row>
    <row r="96" spans="1:21" s="170" customFormat="1" x14ac:dyDescent="0.35">
      <c r="A96" s="115">
        <v>43946</v>
      </c>
      <c r="B96" s="170">
        <f t="shared" si="4"/>
        <v>228404</v>
      </c>
      <c r="C96" s="177">
        <v>7586</v>
      </c>
      <c r="D96" s="177">
        <v>1491</v>
      </c>
      <c r="E96" s="170">
        <v>0</v>
      </c>
      <c r="F96" s="170">
        <v>0</v>
      </c>
      <c r="G96" s="170">
        <f t="shared" si="5"/>
        <v>1</v>
      </c>
      <c r="H96" s="170">
        <v>0</v>
      </c>
      <c r="I96" s="170">
        <v>0</v>
      </c>
      <c r="J96" s="170">
        <v>8368</v>
      </c>
      <c r="K96" s="170">
        <v>1889</v>
      </c>
      <c r="L96" s="177">
        <v>10257</v>
      </c>
      <c r="M96" s="177">
        <v>1830</v>
      </c>
      <c r="R96" s="170">
        <f t="shared" si="7"/>
        <v>0.21223187924635689</v>
      </c>
      <c r="U96" s="170">
        <f t="shared" si="6"/>
        <v>12048.142857142857</v>
      </c>
    </row>
    <row r="97" spans="1:21" s="170" customFormat="1" x14ac:dyDescent="0.35">
      <c r="A97" s="115">
        <v>43947</v>
      </c>
      <c r="B97" s="170">
        <f t="shared" si="4"/>
        <v>232954</v>
      </c>
      <c r="C97" s="177">
        <v>4550</v>
      </c>
      <c r="D97" s="177">
        <v>844</v>
      </c>
      <c r="E97" s="170">
        <v>0</v>
      </c>
      <c r="F97" s="170">
        <v>0</v>
      </c>
      <c r="G97" s="170">
        <f t="shared" si="5"/>
        <v>1</v>
      </c>
      <c r="H97" s="170">
        <v>0</v>
      </c>
      <c r="I97" s="170">
        <v>0</v>
      </c>
      <c r="J97" s="170">
        <v>4753</v>
      </c>
      <c r="K97" s="170">
        <v>1450</v>
      </c>
      <c r="L97" s="177">
        <v>6205</v>
      </c>
      <c r="M97" s="177">
        <v>1166</v>
      </c>
      <c r="R97" s="170">
        <f t="shared" si="7"/>
        <v>0.20952380952380953</v>
      </c>
      <c r="U97" s="170">
        <f t="shared" si="6"/>
        <v>12135</v>
      </c>
    </row>
    <row r="98" spans="1:21" s="170" customFormat="1" x14ac:dyDescent="0.35">
      <c r="A98" s="115">
        <v>43948</v>
      </c>
      <c r="B98" s="170">
        <f t="shared" si="4"/>
        <v>243089</v>
      </c>
      <c r="C98" s="177">
        <v>10135</v>
      </c>
      <c r="D98" s="177">
        <v>2126</v>
      </c>
      <c r="E98" s="170">
        <v>0</v>
      </c>
      <c r="F98" s="170">
        <v>0</v>
      </c>
      <c r="G98" s="170">
        <f t="shared" si="5"/>
        <v>1</v>
      </c>
      <c r="H98" s="170">
        <v>0</v>
      </c>
      <c r="I98" s="170">
        <v>0</v>
      </c>
      <c r="J98" s="170">
        <v>10792</v>
      </c>
      <c r="K98" s="170">
        <v>3002</v>
      </c>
      <c r="L98" s="177">
        <v>13797</v>
      </c>
      <c r="M98" s="177">
        <v>2770</v>
      </c>
      <c r="R98" s="170">
        <f t="shared" si="7"/>
        <v>0.20353208602902606</v>
      </c>
      <c r="U98" s="170">
        <f t="shared" si="6"/>
        <v>12255</v>
      </c>
    </row>
    <row r="99" spans="1:21" s="170" customFormat="1" x14ac:dyDescent="0.35">
      <c r="A99" s="115">
        <v>43949</v>
      </c>
      <c r="B99" s="170">
        <f t="shared" si="4"/>
        <v>254345</v>
      </c>
      <c r="C99" s="177">
        <v>11256</v>
      </c>
      <c r="D99" s="177">
        <v>2100</v>
      </c>
      <c r="E99" s="170">
        <v>0</v>
      </c>
      <c r="F99" s="170">
        <v>0</v>
      </c>
      <c r="G99" s="170">
        <f t="shared" si="5"/>
        <v>1</v>
      </c>
      <c r="H99" s="170">
        <v>0</v>
      </c>
      <c r="I99" s="170">
        <v>0</v>
      </c>
      <c r="J99" s="170">
        <v>12194</v>
      </c>
      <c r="K99" s="170">
        <v>3082</v>
      </c>
      <c r="L99" s="177">
        <v>15280</v>
      </c>
      <c r="M99" s="177">
        <v>2766</v>
      </c>
      <c r="R99" s="170">
        <f t="shared" si="7"/>
        <v>0.19624722577173986</v>
      </c>
      <c r="U99" s="170">
        <f t="shared" si="6"/>
        <v>12744.857142857143</v>
      </c>
    </row>
    <row r="100" spans="1:21" s="170" customFormat="1" x14ac:dyDescent="0.35">
      <c r="A100" s="115">
        <v>43950</v>
      </c>
      <c r="B100" s="170">
        <f t="shared" si="4"/>
        <v>265920</v>
      </c>
      <c r="C100" s="177">
        <v>11575</v>
      </c>
      <c r="D100" s="177">
        <v>2184</v>
      </c>
      <c r="E100" s="170">
        <v>0</v>
      </c>
      <c r="F100" s="170">
        <v>0</v>
      </c>
      <c r="G100" s="170">
        <f t="shared" si="5"/>
        <v>1</v>
      </c>
      <c r="H100" s="170">
        <v>0</v>
      </c>
      <c r="I100" s="170">
        <v>0</v>
      </c>
      <c r="J100" s="170">
        <v>12516</v>
      </c>
      <c r="K100" s="170">
        <v>2994</v>
      </c>
      <c r="L100" s="177">
        <v>15510</v>
      </c>
      <c r="M100" s="177">
        <v>2825</v>
      </c>
      <c r="R100" s="170">
        <f t="shared" si="7"/>
        <v>0.19143125755472981</v>
      </c>
      <c r="U100" s="170">
        <f t="shared" si="6"/>
        <v>12764</v>
      </c>
    </row>
    <row r="101" spans="1:21" s="170" customFormat="1" x14ac:dyDescent="0.35">
      <c r="A101" s="115">
        <v>43951</v>
      </c>
      <c r="B101" s="170">
        <f t="shared" si="4"/>
        <v>278472</v>
      </c>
      <c r="C101" s="177">
        <v>12552</v>
      </c>
      <c r="D101" s="177">
        <v>2045</v>
      </c>
      <c r="E101" s="170">
        <v>0</v>
      </c>
      <c r="F101" s="170">
        <v>0</v>
      </c>
      <c r="G101" s="170">
        <f t="shared" si="5"/>
        <v>1</v>
      </c>
      <c r="H101" s="170">
        <v>0</v>
      </c>
      <c r="I101" s="170">
        <v>0</v>
      </c>
      <c r="J101" s="170">
        <v>13638</v>
      </c>
      <c r="K101" s="170">
        <v>3249</v>
      </c>
      <c r="L101" s="177">
        <v>16893</v>
      </c>
      <c r="M101" s="177">
        <v>2705</v>
      </c>
      <c r="R101" s="170">
        <f t="shared" si="7"/>
        <v>0.18181034668505311</v>
      </c>
      <c r="U101" s="170">
        <f t="shared" si="6"/>
        <v>13260.285714285714</v>
      </c>
    </row>
    <row r="102" spans="1:21" s="170" customFormat="1" x14ac:dyDescent="0.35">
      <c r="A102" s="115">
        <v>43952</v>
      </c>
      <c r="B102" s="170">
        <f t="shared" si="4"/>
        <v>291370</v>
      </c>
      <c r="C102" s="177">
        <v>12898</v>
      </c>
      <c r="D102" s="177">
        <v>2077</v>
      </c>
      <c r="E102" s="170">
        <v>0</v>
      </c>
      <c r="F102" s="170">
        <v>0</v>
      </c>
      <c r="G102" s="170">
        <f t="shared" si="5"/>
        <v>1</v>
      </c>
      <c r="H102" s="170">
        <v>0</v>
      </c>
      <c r="I102" s="170">
        <v>0</v>
      </c>
      <c r="J102" s="170">
        <v>13886</v>
      </c>
      <c r="K102" s="170">
        <v>3402</v>
      </c>
      <c r="L102" s="177">
        <v>17287</v>
      </c>
      <c r="M102" s="177">
        <v>2731</v>
      </c>
      <c r="R102" s="170">
        <f t="shared" si="7"/>
        <v>0.17634334078904534</v>
      </c>
      <c r="U102" s="170">
        <f t="shared" si="6"/>
        <v>13604.142857142857</v>
      </c>
    </row>
    <row r="103" spans="1:21" s="170" customFormat="1" x14ac:dyDescent="0.35">
      <c r="A103" s="115">
        <v>43953</v>
      </c>
      <c r="B103" s="170">
        <f t="shared" si="4"/>
        <v>297989</v>
      </c>
      <c r="C103" s="177">
        <v>6619</v>
      </c>
      <c r="D103" s="177">
        <v>1026</v>
      </c>
      <c r="E103" s="170">
        <v>0</v>
      </c>
      <c r="F103" s="170">
        <v>0</v>
      </c>
      <c r="G103" s="170">
        <f t="shared" si="5"/>
        <v>1</v>
      </c>
      <c r="H103" s="170">
        <v>0</v>
      </c>
      <c r="I103" s="170">
        <v>0</v>
      </c>
      <c r="J103" s="170">
        <v>7263</v>
      </c>
      <c r="K103" s="170">
        <v>1954</v>
      </c>
      <c r="L103" s="177">
        <v>9218</v>
      </c>
      <c r="M103" s="177">
        <v>1412</v>
      </c>
      <c r="R103" s="170">
        <f t="shared" si="7"/>
        <v>0.17385072725342393</v>
      </c>
      <c r="U103" s="170">
        <f t="shared" si="6"/>
        <v>13455.714285714286</v>
      </c>
    </row>
    <row r="104" spans="1:21" s="170" customFormat="1" x14ac:dyDescent="0.35">
      <c r="A104" s="115">
        <v>43954</v>
      </c>
      <c r="B104" s="170">
        <f t="shared" si="4"/>
        <v>302668</v>
      </c>
      <c r="C104" s="177">
        <v>4679</v>
      </c>
      <c r="D104" s="177">
        <v>731</v>
      </c>
      <c r="E104" s="170">
        <v>0</v>
      </c>
      <c r="F104" s="170">
        <v>1</v>
      </c>
      <c r="G104" s="170">
        <f t="shared" si="5"/>
        <v>2</v>
      </c>
      <c r="H104" s="170">
        <v>1</v>
      </c>
      <c r="I104" s="170">
        <v>0</v>
      </c>
      <c r="J104" s="170">
        <v>5012</v>
      </c>
      <c r="K104" s="170">
        <v>1462</v>
      </c>
      <c r="L104" s="177">
        <v>6475</v>
      </c>
      <c r="M104" s="177">
        <v>1001</v>
      </c>
      <c r="R104" s="170">
        <f t="shared" si="7"/>
        <v>0.17160702943044676</v>
      </c>
      <c r="U104" s="170">
        <f t="shared" si="6"/>
        <v>13494.285714285714</v>
      </c>
    </row>
    <row r="105" spans="1:21" s="170" customFormat="1" x14ac:dyDescent="0.35">
      <c r="A105" s="115">
        <v>43955</v>
      </c>
      <c r="B105" s="170">
        <f t="shared" si="4"/>
        <v>313707</v>
      </c>
      <c r="C105" s="177">
        <v>11039</v>
      </c>
      <c r="D105" s="177">
        <v>1874</v>
      </c>
      <c r="E105" s="170">
        <v>0</v>
      </c>
      <c r="F105" s="170">
        <v>0</v>
      </c>
      <c r="G105" s="170">
        <f t="shared" si="5"/>
        <v>2</v>
      </c>
      <c r="H105" s="170">
        <v>0</v>
      </c>
      <c r="I105" s="170">
        <v>0</v>
      </c>
      <c r="J105" s="170">
        <v>11760</v>
      </c>
      <c r="K105" s="170">
        <v>3703</v>
      </c>
      <c r="L105" s="177">
        <v>15465</v>
      </c>
      <c r="M105" s="177">
        <v>2710</v>
      </c>
      <c r="R105" s="170">
        <f t="shared" si="7"/>
        <v>0.16800515978695074</v>
      </c>
      <c r="U105" s="170">
        <f t="shared" si="6"/>
        <v>13732.571428571429</v>
      </c>
    </row>
    <row r="106" spans="1:21" s="170" customFormat="1" x14ac:dyDescent="0.35">
      <c r="A106" s="115">
        <v>43956</v>
      </c>
      <c r="B106" s="170">
        <f t="shared" si="4"/>
        <v>325300</v>
      </c>
      <c r="C106" s="177">
        <v>11593</v>
      </c>
      <c r="D106" s="177">
        <v>1731</v>
      </c>
      <c r="E106" s="170">
        <v>0</v>
      </c>
      <c r="F106" s="170">
        <v>1</v>
      </c>
      <c r="G106" s="170">
        <f t="shared" si="5"/>
        <v>3</v>
      </c>
      <c r="H106" s="170">
        <v>1</v>
      </c>
      <c r="I106" s="170">
        <v>0</v>
      </c>
      <c r="J106" s="170">
        <v>12292</v>
      </c>
      <c r="K106" s="170">
        <v>3732</v>
      </c>
      <c r="L106" s="177">
        <v>16026</v>
      </c>
      <c r="M106" s="177">
        <v>2506</v>
      </c>
      <c r="R106" s="170">
        <f t="shared" si="7"/>
        <v>0.16402749963870594</v>
      </c>
      <c r="U106" s="170">
        <f t="shared" si="6"/>
        <v>13839.142857142857</v>
      </c>
    </row>
    <row r="107" spans="1:21" s="170" customFormat="1" x14ac:dyDescent="0.35">
      <c r="A107" s="115">
        <v>43957</v>
      </c>
      <c r="B107" s="170">
        <f t="shared" si="4"/>
        <v>337423</v>
      </c>
      <c r="C107" s="177">
        <v>12123</v>
      </c>
      <c r="D107" s="177">
        <v>1695</v>
      </c>
      <c r="E107" s="170">
        <v>0</v>
      </c>
      <c r="F107" s="170">
        <v>0</v>
      </c>
      <c r="G107" s="170">
        <f t="shared" si="5"/>
        <v>3</v>
      </c>
      <c r="H107" s="170">
        <v>0</v>
      </c>
      <c r="I107" s="170">
        <v>0</v>
      </c>
      <c r="J107" s="170">
        <v>12953</v>
      </c>
      <c r="K107" s="170">
        <v>3735</v>
      </c>
      <c r="L107" s="177">
        <v>16690</v>
      </c>
      <c r="M107" s="177">
        <v>2484</v>
      </c>
      <c r="R107" s="170">
        <f t="shared" si="7"/>
        <v>0.15857588675627715</v>
      </c>
      <c r="U107" s="170">
        <f t="shared" si="6"/>
        <v>14007.714285714286</v>
      </c>
    </row>
    <row r="108" spans="1:21" s="170" customFormat="1" x14ac:dyDescent="0.35">
      <c r="A108" s="115">
        <v>43958</v>
      </c>
      <c r="B108" s="170">
        <f t="shared" si="4"/>
        <v>349752</v>
      </c>
      <c r="C108" s="177">
        <v>12329</v>
      </c>
      <c r="D108" s="177">
        <v>1671</v>
      </c>
      <c r="E108" s="170">
        <v>0</v>
      </c>
      <c r="F108" s="170">
        <v>0</v>
      </c>
      <c r="G108" s="170">
        <f t="shared" si="5"/>
        <v>3</v>
      </c>
      <c r="H108" s="170">
        <v>0</v>
      </c>
      <c r="I108" s="170">
        <v>0</v>
      </c>
      <c r="J108" s="170">
        <v>13298</v>
      </c>
      <c r="K108" s="170">
        <v>3816</v>
      </c>
      <c r="L108" s="177">
        <v>17121</v>
      </c>
      <c r="M108" s="177">
        <v>2469</v>
      </c>
      <c r="R108" s="170">
        <f t="shared" si="7"/>
        <v>0.15580676013919131</v>
      </c>
      <c r="U108" s="170">
        <f t="shared" si="6"/>
        <v>14040.285714285714</v>
      </c>
    </row>
    <row r="109" spans="1:21" s="170" customFormat="1" x14ac:dyDescent="0.35">
      <c r="A109" s="115">
        <v>43959</v>
      </c>
      <c r="B109" s="170">
        <f t="shared" si="4"/>
        <v>361960</v>
      </c>
      <c r="C109" s="177">
        <v>12208</v>
      </c>
      <c r="D109" s="177">
        <v>1446</v>
      </c>
      <c r="E109" s="170">
        <v>0</v>
      </c>
      <c r="F109" s="170">
        <v>0</v>
      </c>
      <c r="G109" s="170">
        <f t="shared" si="5"/>
        <v>3</v>
      </c>
      <c r="H109" s="170">
        <v>0</v>
      </c>
      <c r="I109" s="170">
        <v>0</v>
      </c>
      <c r="J109" s="170">
        <v>13112</v>
      </c>
      <c r="K109" s="170">
        <v>3844</v>
      </c>
      <c r="L109" s="177">
        <v>16980</v>
      </c>
      <c r="M109" s="177">
        <v>2224</v>
      </c>
      <c r="R109" s="170">
        <f t="shared" si="7"/>
        <v>0.15112018372033681</v>
      </c>
      <c r="U109" s="170">
        <f t="shared" si="6"/>
        <v>13996.428571428571</v>
      </c>
    </row>
    <row r="110" spans="1:21" s="170" customFormat="1" x14ac:dyDescent="0.35">
      <c r="A110" s="115">
        <v>43960</v>
      </c>
      <c r="B110" s="170">
        <f t="shared" si="4"/>
        <v>367358</v>
      </c>
      <c r="C110" s="177">
        <v>5398</v>
      </c>
      <c r="D110" s="177">
        <v>682</v>
      </c>
      <c r="E110" s="170">
        <v>0</v>
      </c>
      <c r="F110" s="170">
        <v>0</v>
      </c>
      <c r="G110" s="170">
        <f t="shared" si="5"/>
        <v>3</v>
      </c>
      <c r="H110" s="170">
        <v>0</v>
      </c>
      <c r="I110" s="170">
        <v>0</v>
      </c>
      <c r="J110" s="170">
        <v>5685</v>
      </c>
      <c r="K110" s="170">
        <v>2027</v>
      </c>
      <c r="L110" s="177">
        <v>7713</v>
      </c>
      <c r="M110" s="177">
        <v>1025</v>
      </c>
      <c r="R110" s="170">
        <f t="shared" si="7"/>
        <v>0.14946615528143464</v>
      </c>
      <c r="U110" s="170">
        <f t="shared" si="6"/>
        <v>13781.428571428571</v>
      </c>
    </row>
    <row r="111" spans="1:21" s="170" customFormat="1" x14ac:dyDescent="0.35">
      <c r="A111" s="115">
        <v>43961</v>
      </c>
      <c r="B111" s="170">
        <f t="shared" si="4"/>
        <v>370275</v>
      </c>
      <c r="C111" s="177">
        <v>2917</v>
      </c>
      <c r="D111" s="177">
        <v>384</v>
      </c>
      <c r="E111" s="170">
        <v>0</v>
      </c>
      <c r="F111" s="170">
        <v>0</v>
      </c>
      <c r="G111" s="170">
        <f t="shared" si="5"/>
        <v>3</v>
      </c>
      <c r="H111" s="170">
        <v>0</v>
      </c>
      <c r="I111" s="170">
        <v>0</v>
      </c>
      <c r="J111" s="170">
        <v>3053</v>
      </c>
      <c r="K111" s="170">
        <v>1509</v>
      </c>
      <c r="L111" s="177">
        <v>4562</v>
      </c>
      <c r="M111" s="177">
        <v>674</v>
      </c>
      <c r="R111" s="170">
        <f t="shared" si="7"/>
        <v>0.1490318009243102</v>
      </c>
      <c r="U111" s="170">
        <f t="shared" si="6"/>
        <v>13508.142857142857</v>
      </c>
    </row>
    <row r="112" spans="1:21" s="170" customFormat="1" x14ac:dyDescent="0.35">
      <c r="A112" s="115">
        <v>43962</v>
      </c>
      <c r="B112" s="170">
        <f t="shared" si="4"/>
        <v>381021</v>
      </c>
      <c r="C112" s="177">
        <v>10746</v>
      </c>
      <c r="D112" s="177">
        <v>1303</v>
      </c>
      <c r="E112" s="170">
        <v>0</v>
      </c>
      <c r="F112" s="170">
        <v>0</v>
      </c>
      <c r="G112" s="170">
        <f t="shared" si="5"/>
        <v>3</v>
      </c>
      <c r="H112" s="170">
        <v>0</v>
      </c>
      <c r="I112" s="170">
        <v>0</v>
      </c>
      <c r="J112" s="170">
        <v>11478</v>
      </c>
      <c r="K112" s="170">
        <v>4160</v>
      </c>
      <c r="L112" s="177">
        <v>15648</v>
      </c>
      <c r="M112" s="177">
        <v>2123</v>
      </c>
      <c r="R112" s="170">
        <f t="shared" si="7"/>
        <v>0.14254802617690521</v>
      </c>
      <c r="U112" s="170">
        <f t="shared" si="6"/>
        <v>13534.285714285714</v>
      </c>
    </row>
    <row r="113" spans="1:21" s="170" customFormat="1" x14ac:dyDescent="0.35">
      <c r="A113" s="115">
        <v>43963</v>
      </c>
      <c r="B113" s="170">
        <f t="shared" si="4"/>
        <v>393218</v>
      </c>
      <c r="C113" s="177">
        <v>12197</v>
      </c>
      <c r="D113" s="177">
        <v>1446</v>
      </c>
      <c r="E113" s="170">
        <v>0</v>
      </c>
      <c r="F113" s="170">
        <v>0</v>
      </c>
      <c r="G113" s="170">
        <f t="shared" si="5"/>
        <v>3</v>
      </c>
      <c r="H113" s="170">
        <v>0</v>
      </c>
      <c r="I113" s="170">
        <v>0</v>
      </c>
      <c r="J113" s="170">
        <v>12953</v>
      </c>
      <c r="K113" s="170">
        <v>4423</v>
      </c>
      <c r="L113" s="177">
        <v>17378</v>
      </c>
      <c r="M113" s="177">
        <v>2271</v>
      </c>
      <c r="R113" s="170">
        <f t="shared" si="7"/>
        <v>0.13809682387711777</v>
      </c>
      <c r="U113" s="170">
        <f t="shared" si="6"/>
        <v>13727.428571428571</v>
      </c>
    </row>
    <row r="114" spans="1:21" s="170" customFormat="1" x14ac:dyDescent="0.35">
      <c r="A114" s="115">
        <v>43964</v>
      </c>
      <c r="B114" s="170">
        <f t="shared" si="4"/>
        <v>405617</v>
      </c>
      <c r="C114" s="177">
        <v>12399</v>
      </c>
      <c r="D114" s="177">
        <v>1310</v>
      </c>
      <c r="E114" s="170">
        <v>0</v>
      </c>
      <c r="F114" s="170">
        <v>1</v>
      </c>
      <c r="G114" s="170">
        <f t="shared" si="5"/>
        <v>4</v>
      </c>
      <c r="H114" s="170">
        <v>2</v>
      </c>
      <c r="I114" s="170">
        <v>0</v>
      </c>
      <c r="J114" s="170">
        <v>13636</v>
      </c>
      <c r="K114" s="170">
        <v>4294</v>
      </c>
      <c r="L114" s="177">
        <v>17928</v>
      </c>
      <c r="M114" s="177">
        <v>2113</v>
      </c>
      <c r="R114" s="170">
        <f t="shared" si="7"/>
        <v>0.13252851125038528</v>
      </c>
      <c r="U114" s="170">
        <f t="shared" si="6"/>
        <v>13904.285714285714</v>
      </c>
    </row>
    <row r="115" spans="1:21" s="170" customFormat="1" x14ac:dyDescent="0.35">
      <c r="A115" s="115">
        <v>43965</v>
      </c>
      <c r="B115" s="170">
        <f t="shared" si="4"/>
        <v>417832</v>
      </c>
      <c r="C115" s="177">
        <v>12215</v>
      </c>
      <c r="D115" s="177">
        <v>1314</v>
      </c>
      <c r="E115" s="170">
        <v>0</v>
      </c>
      <c r="F115" s="170">
        <v>0</v>
      </c>
      <c r="G115" s="170">
        <f t="shared" si="5"/>
        <v>4</v>
      </c>
      <c r="H115" s="170">
        <v>1</v>
      </c>
      <c r="I115" s="170">
        <v>0</v>
      </c>
      <c r="J115" s="170">
        <v>13042</v>
      </c>
      <c r="K115" s="170">
        <v>4338</v>
      </c>
      <c r="L115" s="177">
        <v>17383</v>
      </c>
      <c r="M115" s="177">
        <v>2085</v>
      </c>
      <c r="R115" s="170">
        <f t="shared" si="7"/>
        <v>0.12823797032543652</v>
      </c>
      <c r="U115" s="170">
        <f t="shared" si="6"/>
        <v>13941.714285714286</v>
      </c>
    </row>
    <row r="116" spans="1:21" s="170" customFormat="1" x14ac:dyDescent="0.35">
      <c r="A116" s="115">
        <v>43966</v>
      </c>
      <c r="B116" s="170">
        <f t="shared" si="4"/>
        <v>430401</v>
      </c>
      <c r="C116" s="177">
        <v>12569</v>
      </c>
      <c r="D116" s="177">
        <v>1102</v>
      </c>
      <c r="E116" s="170">
        <v>0</v>
      </c>
      <c r="F116" s="170">
        <v>0</v>
      </c>
      <c r="G116" s="170">
        <f t="shared" si="5"/>
        <v>4</v>
      </c>
      <c r="H116" s="170">
        <v>0</v>
      </c>
      <c r="I116" s="170">
        <v>0</v>
      </c>
      <c r="J116" s="170">
        <v>13493</v>
      </c>
      <c r="K116" s="170">
        <v>4332</v>
      </c>
      <c r="L116" s="177">
        <v>17823</v>
      </c>
      <c r="M116" s="177">
        <v>1854</v>
      </c>
      <c r="R116" s="170">
        <f t="shared" si="7"/>
        <v>0.12338091126123837</v>
      </c>
      <c r="U116" s="170">
        <f t="shared" si="6"/>
        <v>14062.142857142857</v>
      </c>
    </row>
    <row r="117" spans="1:21" s="170" customFormat="1" x14ac:dyDescent="0.35">
      <c r="A117" s="115">
        <v>43967</v>
      </c>
      <c r="B117" s="170">
        <f t="shared" si="4"/>
        <v>436903</v>
      </c>
      <c r="C117" s="177">
        <v>6502</v>
      </c>
      <c r="D117" s="177">
        <v>644</v>
      </c>
      <c r="E117" s="170">
        <v>1</v>
      </c>
      <c r="F117" s="170">
        <v>1</v>
      </c>
      <c r="G117" s="170">
        <f t="shared" si="5"/>
        <v>5</v>
      </c>
      <c r="H117" s="170">
        <v>1</v>
      </c>
      <c r="I117" s="170">
        <v>1</v>
      </c>
      <c r="J117" s="170">
        <v>6878</v>
      </c>
      <c r="K117" s="170">
        <v>2462</v>
      </c>
      <c r="L117" s="177">
        <v>9338</v>
      </c>
      <c r="M117" s="177">
        <v>1033</v>
      </c>
      <c r="R117" s="170">
        <f t="shared" si="7"/>
        <v>0.12145712572456525</v>
      </c>
      <c r="U117" s="170">
        <f t="shared" si="6"/>
        <v>14294.285714285714</v>
      </c>
    </row>
    <row r="118" spans="1:21" s="170" customFormat="1" x14ac:dyDescent="0.35">
      <c r="A118" s="115">
        <v>43968</v>
      </c>
      <c r="B118" s="170">
        <f t="shared" si="4"/>
        <v>440727</v>
      </c>
      <c r="C118" s="177">
        <v>3824</v>
      </c>
      <c r="D118" s="177">
        <v>363</v>
      </c>
      <c r="E118" s="170">
        <v>3</v>
      </c>
      <c r="F118" s="170">
        <v>3</v>
      </c>
      <c r="G118" s="170">
        <f t="shared" si="5"/>
        <v>8</v>
      </c>
      <c r="H118" s="170">
        <v>3</v>
      </c>
      <c r="I118" s="170">
        <v>3</v>
      </c>
      <c r="J118" s="170">
        <v>4201</v>
      </c>
      <c r="K118" s="170">
        <v>1660</v>
      </c>
      <c r="L118" s="177">
        <v>5861</v>
      </c>
      <c r="M118" s="177">
        <v>598</v>
      </c>
      <c r="R118" s="170">
        <f t="shared" si="7"/>
        <v>0.1191507414240472</v>
      </c>
      <c r="U118" s="170">
        <f t="shared" si="6"/>
        <v>14479.857142857143</v>
      </c>
    </row>
    <row r="119" spans="1:21" s="170" customFormat="1" x14ac:dyDescent="0.35">
      <c r="A119" s="115">
        <v>43969</v>
      </c>
      <c r="B119" s="170">
        <f t="shared" si="4"/>
        <v>453033</v>
      </c>
      <c r="C119" s="177">
        <v>12306</v>
      </c>
      <c r="D119" s="177">
        <v>1310</v>
      </c>
      <c r="E119" s="170">
        <v>1</v>
      </c>
      <c r="F119" s="170">
        <v>1</v>
      </c>
      <c r="G119" s="170">
        <f t="shared" si="5"/>
        <v>9</v>
      </c>
      <c r="H119" s="170">
        <v>1</v>
      </c>
      <c r="I119" s="170">
        <v>1</v>
      </c>
      <c r="J119" s="170">
        <v>13039</v>
      </c>
      <c r="K119" s="170">
        <v>4569</v>
      </c>
      <c r="L119" s="177">
        <v>17613</v>
      </c>
      <c r="M119" s="177">
        <v>2143</v>
      </c>
      <c r="R119" s="170">
        <f t="shared" si="7"/>
        <v>0.11707831675119043</v>
      </c>
      <c r="U119" s="170">
        <f t="shared" si="6"/>
        <v>14760.571428571429</v>
      </c>
    </row>
    <row r="120" spans="1:21" s="170" customFormat="1" x14ac:dyDescent="0.35">
      <c r="A120" s="115">
        <v>43970</v>
      </c>
      <c r="B120" s="170">
        <f t="shared" si="4"/>
        <v>464355</v>
      </c>
      <c r="C120" s="177">
        <v>11322</v>
      </c>
      <c r="D120" s="177">
        <v>1068</v>
      </c>
      <c r="E120" s="170">
        <v>16</v>
      </c>
      <c r="F120" s="170">
        <v>81</v>
      </c>
      <c r="G120" s="170">
        <f t="shared" si="5"/>
        <v>90</v>
      </c>
      <c r="H120" s="170">
        <v>82</v>
      </c>
      <c r="I120" s="170">
        <v>16</v>
      </c>
      <c r="J120" s="170">
        <v>12063</v>
      </c>
      <c r="K120" s="170">
        <v>4629</v>
      </c>
      <c r="L120" s="177">
        <v>16710</v>
      </c>
      <c r="M120" s="177">
        <v>1861</v>
      </c>
      <c r="R120" s="170">
        <f t="shared" si="7"/>
        <v>0.11384624376558604</v>
      </c>
      <c r="U120" s="170">
        <f t="shared" si="6"/>
        <v>14665.142857142857</v>
      </c>
    </row>
    <row r="121" spans="1:21" s="170" customFormat="1" x14ac:dyDescent="0.35">
      <c r="A121" s="115">
        <v>43971</v>
      </c>
      <c r="B121" s="170">
        <f t="shared" si="4"/>
        <v>476281</v>
      </c>
      <c r="C121" s="177">
        <v>11926</v>
      </c>
      <c r="D121" s="177">
        <v>1010</v>
      </c>
      <c r="E121" s="170">
        <v>12</v>
      </c>
      <c r="F121" s="170">
        <v>98</v>
      </c>
      <c r="G121" s="170">
        <f t="shared" si="5"/>
        <v>188</v>
      </c>
      <c r="H121" s="170">
        <v>101</v>
      </c>
      <c r="I121" s="170">
        <v>12</v>
      </c>
      <c r="J121" s="170">
        <v>12500</v>
      </c>
      <c r="K121" s="170">
        <v>4408</v>
      </c>
      <c r="L121" s="177">
        <v>16909</v>
      </c>
      <c r="M121" s="177">
        <v>1678</v>
      </c>
      <c r="R121" s="170">
        <f t="shared" si="7"/>
        <v>0.11070771471019412</v>
      </c>
      <c r="U121" s="170">
        <f t="shared" si="6"/>
        <v>14519.571428571429</v>
      </c>
    </row>
    <row r="122" spans="1:21" s="170" customFormat="1" x14ac:dyDescent="0.35">
      <c r="A122" s="115">
        <v>43972</v>
      </c>
      <c r="B122" s="170">
        <f t="shared" si="4"/>
        <v>487023</v>
      </c>
      <c r="C122" s="177">
        <v>10742</v>
      </c>
      <c r="D122" s="177">
        <v>961</v>
      </c>
      <c r="E122" s="170">
        <v>19</v>
      </c>
      <c r="F122" s="170">
        <v>277</v>
      </c>
      <c r="G122" s="170">
        <f t="shared" si="5"/>
        <v>465</v>
      </c>
      <c r="H122" s="170">
        <v>280</v>
      </c>
      <c r="I122" s="170">
        <v>19</v>
      </c>
      <c r="J122" s="170">
        <v>11435</v>
      </c>
      <c r="K122" s="170">
        <v>4549</v>
      </c>
      <c r="L122" s="177">
        <v>15987</v>
      </c>
      <c r="M122" s="177">
        <v>1668</v>
      </c>
      <c r="R122" s="170">
        <f t="shared" si="7"/>
        <v>0.10808950429464989</v>
      </c>
      <c r="U122" s="170">
        <f t="shared" si="6"/>
        <v>14320.142857142857</v>
      </c>
    </row>
    <row r="123" spans="1:21" s="170" customFormat="1" x14ac:dyDescent="0.35">
      <c r="A123" s="115">
        <v>43973</v>
      </c>
      <c r="B123" s="170">
        <f t="shared" si="4"/>
        <v>497307</v>
      </c>
      <c r="C123" s="177">
        <v>10284</v>
      </c>
      <c r="D123" s="177">
        <v>863</v>
      </c>
      <c r="E123" s="170">
        <v>10</v>
      </c>
      <c r="F123" s="170">
        <v>207</v>
      </c>
      <c r="G123" s="170">
        <f t="shared" si="5"/>
        <v>672</v>
      </c>
      <c r="H123" s="170">
        <v>215</v>
      </c>
      <c r="I123" s="170">
        <v>10</v>
      </c>
      <c r="J123" s="170">
        <v>10773</v>
      </c>
      <c r="K123" s="170">
        <v>4052</v>
      </c>
      <c r="L123" s="177">
        <v>14830</v>
      </c>
      <c r="M123" s="177">
        <v>1505</v>
      </c>
      <c r="R123" s="170">
        <f t="shared" si="7"/>
        <v>0.10782741033234616</v>
      </c>
      <c r="U123" s="170">
        <f t="shared" si="6"/>
        <v>13892.571428571429</v>
      </c>
    </row>
    <row r="124" spans="1:21" s="170" customFormat="1" x14ac:dyDescent="0.35">
      <c r="A124" s="115">
        <v>43974</v>
      </c>
      <c r="B124" s="170">
        <f t="shared" si="4"/>
        <v>501922</v>
      </c>
      <c r="C124" s="177">
        <v>4615</v>
      </c>
      <c r="D124" s="177">
        <v>386</v>
      </c>
      <c r="E124" s="170">
        <v>16</v>
      </c>
      <c r="F124" s="170">
        <v>194</v>
      </c>
      <c r="G124" s="170">
        <f t="shared" si="5"/>
        <v>866</v>
      </c>
      <c r="H124" s="170">
        <v>198</v>
      </c>
      <c r="I124" s="170">
        <v>16</v>
      </c>
      <c r="J124" s="170">
        <v>4861</v>
      </c>
      <c r="K124" s="170">
        <v>1852</v>
      </c>
      <c r="L124" s="177">
        <v>6714</v>
      </c>
      <c r="M124" s="177">
        <v>628</v>
      </c>
      <c r="R124" s="170">
        <f t="shared" si="7"/>
        <v>0.10653745350016909</v>
      </c>
      <c r="U124" s="170">
        <f t="shared" si="6"/>
        <v>13517.714285714286</v>
      </c>
    </row>
    <row r="125" spans="1:21" s="170" customFormat="1" x14ac:dyDescent="0.35">
      <c r="A125" s="115">
        <v>43975</v>
      </c>
      <c r="B125" s="170">
        <f t="shared" si="4"/>
        <v>505782</v>
      </c>
      <c r="C125" s="177">
        <v>3860</v>
      </c>
      <c r="D125" s="177">
        <v>300</v>
      </c>
      <c r="E125" s="170">
        <v>15</v>
      </c>
      <c r="F125" s="170">
        <v>198</v>
      </c>
      <c r="G125" s="170">
        <f t="shared" si="5"/>
        <v>1064</v>
      </c>
      <c r="H125" s="170">
        <v>205</v>
      </c>
      <c r="I125" s="170">
        <v>15</v>
      </c>
      <c r="J125" s="170">
        <v>4005</v>
      </c>
      <c r="K125" s="170">
        <v>1565</v>
      </c>
      <c r="L125" s="177">
        <v>5570</v>
      </c>
      <c r="M125" s="177">
        <v>509</v>
      </c>
      <c r="R125" s="170">
        <f t="shared" si="7"/>
        <v>0.10592263576903099</v>
      </c>
      <c r="U125" s="170">
        <f t="shared" si="6"/>
        <v>13476.142857142857</v>
      </c>
    </row>
    <row r="126" spans="1:21" s="170" customFormat="1" x14ac:dyDescent="0.35">
      <c r="A126" s="115">
        <v>43976</v>
      </c>
      <c r="B126" s="170">
        <f t="shared" si="4"/>
        <v>508688</v>
      </c>
      <c r="C126" s="177">
        <v>2906</v>
      </c>
      <c r="D126" s="177">
        <v>198</v>
      </c>
      <c r="E126" s="170">
        <v>20</v>
      </c>
      <c r="F126" s="170">
        <v>230</v>
      </c>
      <c r="G126" s="170">
        <f t="shared" si="5"/>
        <v>1294</v>
      </c>
      <c r="H126" s="170">
        <v>233</v>
      </c>
      <c r="I126" s="170">
        <v>20</v>
      </c>
      <c r="J126" s="170">
        <v>3068</v>
      </c>
      <c r="K126" s="170">
        <v>1505</v>
      </c>
      <c r="L126" s="177">
        <v>4573</v>
      </c>
      <c r="M126" s="177">
        <v>382</v>
      </c>
      <c r="R126" s="170">
        <f t="shared" si="7"/>
        <v>0.10125103022400453</v>
      </c>
      <c r="U126" s="170">
        <f t="shared" si="6"/>
        <v>11613.285714285714</v>
      </c>
    </row>
    <row r="127" spans="1:21" s="170" customFormat="1" x14ac:dyDescent="0.35">
      <c r="A127" s="115">
        <v>43977</v>
      </c>
      <c r="B127" s="170">
        <f t="shared" si="4"/>
        <v>519061</v>
      </c>
      <c r="C127" s="177">
        <v>10373</v>
      </c>
      <c r="D127" s="177">
        <v>864</v>
      </c>
      <c r="E127" s="170">
        <v>21</v>
      </c>
      <c r="F127" s="170">
        <v>297</v>
      </c>
      <c r="G127" s="170">
        <f t="shared" si="5"/>
        <v>1591</v>
      </c>
      <c r="H127" s="170">
        <v>306</v>
      </c>
      <c r="I127" s="170">
        <v>21</v>
      </c>
      <c r="J127" s="170">
        <v>10950</v>
      </c>
      <c r="K127" s="170">
        <v>4484</v>
      </c>
      <c r="L127" s="177">
        <v>15433</v>
      </c>
      <c r="M127" s="177">
        <v>1542</v>
      </c>
      <c r="R127" s="170">
        <f t="shared" si="7"/>
        <v>9.8880223955208957E-2</v>
      </c>
      <c r="U127" s="170">
        <f t="shared" si="6"/>
        <v>11430.857142857143</v>
      </c>
    </row>
    <row r="128" spans="1:21" s="170" customFormat="1" x14ac:dyDescent="0.35">
      <c r="A128" s="115">
        <v>43978</v>
      </c>
      <c r="B128" s="170">
        <f t="shared" si="4"/>
        <v>528473</v>
      </c>
      <c r="C128" s="177">
        <v>9412</v>
      </c>
      <c r="D128" s="177">
        <v>685</v>
      </c>
      <c r="E128" s="170">
        <v>12</v>
      </c>
      <c r="F128" s="170">
        <v>231</v>
      </c>
      <c r="G128" s="170">
        <f t="shared" si="5"/>
        <v>1822</v>
      </c>
      <c r="H128" s="170">
        <v>235</v>
      </c>
      <c r="I128" s="170">
        <v>12</v>
      </c>
      <c r="J128" s="170">
        <v>9988</v>
      </c>
      <c r="K128" s="170">
        <v>3974</v>
      </c>
      <c r="L128" s="177">
        <v>13961</v>
      </c>
      <c r="M128" s="177">
        <v>1225</v>
      </c>
      <c r="R128" s="170">
        <f t="shared" si="7"/>
        <v>9.6784657704883995E-2</v>
      </c>
      <c r="U128" s="170">
        <f t="shared" si="6"/>
        <v>11009.714285714286</v>
      </c>
    </row>
    <row r="129" spans="1:21" s="170" customFormat="1" x14ac:dyDescent="0.35">
      <c r="A129" s="115">
        <v>43979</v>
      </c>
      <c r="B129" s="170">
        <f t="shared" si="4"/>
        <v>537105</v>
      </c>
      <c r="C129" s="177">
        <v>8632</v>
      </c>
      <c r="D129" s="177">
        <v>639</v>
      </c>
      <c r="E129" s="170">
        <v>8</v>
      </c>
      <c r="F129" s="170">
        <v>228</v>
      </c>
      <c r="G129" s="170">
        <f t="shared" si="5"/>
        <v>2050</v>
      </c>
      <c r="H129" s="170">
        <v>234</v>
      </c>
      <c r="I129" s="170">
        <v>8</v>
      </c>
      <c r="J129" s="170">
        <v>9161</v>
      </c>
      <c r="K129" s="170">
        <v>3691</v>
      </c>
      <c r="L129" s="177">
        <v>12852</v>
      </c>
      <c r="M129" s="177">
        <v>1164</v>
      </c>
      <c r="R129" s="170">
        <f t="shared" si="7"/>
        <v>9.4071659475471039E-2</v>
      </c>
      <c r="U129" s="170">
        <f t="shared" si="6"/>
        <v>10561.857142857143</v>
      </c>
    </row>
    <row r="130" spans="1:21" s="170" customFormat="1" x14ac:dyDescent="0.35">
      <c r="A130" s="115">
        <v>43980</v>
      </c>
      <c r="B130" s="170">
        <f t="shared" si="4"/>
        <v>546482</v>
      </c>
      <c r="C130" s="177">
        <v>9377</v>
      </c>
      <c r="D130" s="177">
        <v>530</v>
      </c>
      <c r="E130" s="170">
        <v>15</v>
      </c>
      <c r="F130" s="170">
        <v>211</v>
      </c>
      <c r="G130" s="170">
        <f t="shared" si="5"/>
        <v>2261</v>
      </c>
      <c r="H130" s="170">
        <v>221</v>
      </c>
      <c r="I130" s="170">
        <v>17</v>
      </c>
      <c r="J130" s="170">
        <v>10095</v>
      </c>
      <c r="K130" s="170">
        <v>3654</v>
      </c>
      <c r="L130" s="177">
        <v>13747</v>
      </c>
      <c r="M130" s="177">
        <v>1022</v>
      </c>
      <c r="R130" s="170">
        <f t="shared" si="7"/>
        <v>8.8840082361015787E-2</v>
      </c>
      <c r="U130" s="170">
        <f t="shared" si="6"/>
        <v>10407.142857142857</v>
      </c>
    </row>
    <row r="131" spans="1:21" s="170" customFormat="1" x14ac:dyDescent="0.35">
      <c r="A131" s="115">
        <v>43981</v>
      </c>
      <c r="B131" s="170">
        <f t="shared" si="4"/>
        <v>551805</v>
      </c>
      <c r="C131" s="177">
        <v>5323</v>
      </c>
      <c r="D131" s="177">
        <v>270</v>
      </c>
      <c r="E131" s="170">
        <v>10</v>
      </c>
      <c r="F131" s="170">
        <v>170</v>
      </c>
      <c r="G131" s="170">
        <f t="shared" si="5"/>
        <v>2431</v>
      </c>
      <c r="H131" s="170">
        <v>173</v>
      </c>
      <c r="I131" s="170">
        <v>10</v>
      </c>
      <c r="J131" s="170">
        <v>5712</v>
      </c>
      <c r="K131" s="170">
        <v>1875</v>
      </c>
      <c r="L131" s="177">
        <v>7587</v>
      </c>
      <c r="M131" s="177">
        <v>465</v>
      </c>
      <c r="R131" s="170">
        <f t="shared" si="7"/>
        <v>8.5577092630522364E-2</v>
      </c>
      <c r="U131" s="170">
        <f t="shared" si="6"/>
        <v>10531.857142857143</v>
      </c>
    </row>
    <row r="132" spans="1:21" s="170" customFormat="1" x14ac:dyDescent="0.35">
      <c r="A132" s="115">
        <v>43982</v>
      </c>
      <c r="B132" s="170">
        <f t="shared" ref="B132:B195" si="8">C132+B131</f>
        <v>555274</v>
      </c>
      <c r="C132" s="177">
        <v>3469</v>
      </c>
      <c r="D132" s="177">
        <v>160</v>
      </c>
      <c r="E132" s="170">
        <v>6</v>
      </c>
      <c r="F132" s="170">
        <v>137</v>
      </c>
      <c r="G132" s="170">
        <f t="shared" ref="G132:G195" si="9">F132+G131</f>
        <v>2568</v>
      </c>
      <c r="H132" s="170">
        <v>144</v>
      </c>
      <c r="I132" s="170">
        <v>7</v>
      </c>
      <c r="J132" s="170">
        <v>3636</v>
      </c>
      <c r="K132" s="170">
        <v>1434</v>
      </c>
      <c r="L132" s="177">
        <v>5070</v>
      </c>
      <c r="M132" s="177">
        <v>298</v>
      </c>
      <c r="R132" s="170">
        <f t="shared" si="7"/>
        <v>8.3279843764937245E-2</v>
      </c>
      <c r="U132" s="170">
        <f t="shared" si="6"/>
        <v>10460.428571428571</v>
      </c>
    </row>
    <row r="133" spans="1:21" s="170" customFormat="1" x14ac:dyDescent="0.35">
      <c r="A133" s="115">
        <v>43983</v>
      </c>
      <c r="B133" s="170">
        <f t="shared" si="8"/>
        <v>564096</v>
      </c>
      <c r="C133" s="177">
        <v>8822</v>
      </c>
      <c r="D133" s="177">
        <v>509</v>
      </c>
      <c r="E133" s="177">
        <v>6</v>
      </c>
      <c r="F133" s="177">
        <v>217</v>
      </c>
      <c r="G133" s="170">
        <f t="shared" si="9"/>
        <v>2785</v>
      </c>
      <c r="H133" s="177">
        <v>231</v>
      </c>
      <c r="I133" s="177">
        <v>6</v>
      </c>
      <c r="J133" s="170">
        <v>9315</v>
      </c>
      <c r="K133" s="170">
        <v>3625</v>
      </c>
      <c r="L133" s="177">
        <v>12940</v>
      </c>
      <c r="M133" s="177">
        <v>937</v>
      </c>
      <c r="R133" s="170">
        <f t="shared" si="7"/>
        <v>8.1541855619561218E-2</v>
      </c>
      <c r="U133" s="170">
        <f t="shared" si="6"/>
        <v>11655.714285714286</v>
      </c>
    </row>
    <row r="134" spans="1:21" s="170" customFormat="1" x14ac:dyDescent="0.35">
      <c r="A134" s="115">
        <v>43984</v>
      </c>
      <c r="B134" s="170">
        <f t="shared" si="8"/>
        <v>572829</v>
      </c>
      <c r="C134" s="177">
        <v>8733</v>
      </c>
      <c r="D134" s="177">
        <v>446</v>
      </c>
      <c r="E134" s="177">
        <v>9</v>
      </c>
      <c r="F134" s="177">
        <v>216</v>
      </c>
      <c r="G134" s="170">
        <f t="shared" si="9"/>
        <v>3001</v>
      </c>
      <c r="H134" s="177">
        <v>223</v>
      </c>
      <c r="I134" s="177">
        <v>9</v>
      </c>
      <c r="J134" s="170">
        <v>9267</v>
      </c>
      <c r="K134" s="170">
        <v>3920</v>
      </c>
      <c r="L134" s="177">
        <v>13189</v>
      </c>
      <c r="M134" s="177">
        <v>882</v>
      </c>
      <c r="R134" s="170">
        <f t="shared" si="7"/>
        <v>7.5529957401759384E-2</v>
      </c>
      <c r="U134" s="170">
        <f t="shared" si="6"/>
        <v>11335.142857142857</v>
      </c>
    </row>
    <row r="135" spans="1:21" s="170" customFormat="1" x14ac:dyDescent="0.35">
      <c r="A135" s="115">
        <v>43985</v>
      </c>
      <c r="B135" s="170">
        <f t="shared" si="8"/>
        <v>581711</v>
      </c>
      <c r="C135" s="177">
        <v>8882</v>
      </c>
      <c r="D135" s="177">
        <v>458</v>
      </c>
      <c r="E135" s="177">
        <v>3</v>
      </c>
      <c r="F135" s="177">
        <v>186</v>
      </c>
      <c r="G135" s="170">
        <f t="shared" si="9"/>
        <v>3187</v>
      </c>
      <c r="H135" s="177">
        <v>194</v>
      </c>
      <c r="I135" s="177">
        <v>4</v>
      </c>
      <c r="J135" s="170">
        <v>9412</v>
      </c>
      <c r="K135" s="170">
        <v>3864</v>
      </c>
      <c r="L135" s="177">
        <v>13277</v>
      </c>
      <c r="M135" s="177">
        <v>870</v>
      </c>
      <c r="R135" s="170">
        <f t="shared" si="7"/>
        <v>7.1673743357656805E-2</v>
      </c>
      <c r="U135" s="170">
        <f t="shared" si="6"/>
        <v>11237.428571428571</v>
      </c>
    </row>
    <row r="136" spans="1:21" s="170" customFormat="1" x14ac:dyDescent="0.35">
      <c r="A136" s="115">
        <v>43986</v>
      </c>
      <c r="B136" s="170">
        <f t="shared" si="8"/>
        <v>589798</v>
      </c>
      <c r="C136" s="177">
        <v>8087</v>
      </c>
      <c r="D136" s="177">
        <v>378</v>
      </c>
      <c r="E136" s="177">
        <v>2</v>
      </c>
      <c r="F136" s="177">
        <v>168</v>
      </c>
      <c r="G136" s="170">
        <f t="shared" si="9"/>
        <v>3355</v>
      </c>
      <c r="H136" s="177">
        <v>172</v>
      </c>
      <c r="I136" s="177">
        <v>2</v>
      </c>
      <c r="J136" s="170">
        <v>8515</v>
      </c>
      <c r="K136" s="170">
        <v>3696</v>
      </c>
      <c r="L136" s="177">
        <v>12228</v>
      </c>
      <c r="M136" s="177">
        <v>750</v>
      </c>
      <c r="R136" s="170">
        <f t="shared" si="7"/>
        <v>6.6941746328711652E-2</v>
      </c>
      <c r="U136" s="170">
        <f t="shared" si="6"/>
        <v>11148.285714285714</v>
      </c>
    </row>
    <row r="137" spans="1:21" s="170" customFormat="1" x14ac:dyDescent="0.35">
      <c r="A137" s="115">
        <v>43987</v>
      </c>
      <c r="B137" s="170">
        <f t="shared" si="8"/>
        <v>597833</v>
      </c>
      <c r="C137" s="177">
        <v>8035</v>
      </c>
      <c r="D137" s="177">
        <v>336</v>
      </c>
      <c r="E137" s="177">
        <v>4</v>
      </c>
      <c r="F137" s="177">
        <v>179</v>
      </c>
      <c r="G137" s="170">
        <f t="shared" si="9"/>
        <v>3534</v>
      </c>
      <c r="H137" s="177">
        <v>188</v>
      </c>
      <c r="I137" s="177">
        <v>4</v>
      </c>
      <c r="J137" s="170">
        <v>8504</v>
      </c>
      <c r="K137" s="170">
        <v>3236</v>
      </c>
      <c r="L137" s="177">
        <v>11740</v>
      </c>
      <c r="M137" s="177">
        <v>659</v>
      </c>
      <c r="R137" s="170">
        <f t="shared" si="7"/>
        <v>6.3934447791032606E-2</v>
      </c>
      <c r="U137" s="170">
        <f t="shared" ref="U137:U200" si="10">AVERAGE(L131:L137)</f>
        <v>10861.571428571429</v>
      </c>
    </row>
    <row r="138" spans="1:21" s="170" customFormat="1" x14ac:dyDescent="0.35">
      <c r="A138" s="115">
        <v>43988</v>
      </c>
      <c r="B138" s="170">
        <f t="shared" si="8"/>
        <v>602141</v>
      </c>
      <c r="C138" s="177">
        <v>4308</v>
      </c>
      <c r="D138" s="177">
        <v>148</v>
      </c>
      <c r="E138" s="177">
        <v>3</v>
      </c>
      <c r="F138" s="177">
        <v>147</v>
      </c>
      <c r="G138" s="170">
        <f t="shared" si="9"/>
        <v>3681</v>
      </c>
      <c r="H138" s="177">
        <v>151</v>
      </c>
      <c r="I138" s="177">
        <v>3</v>
      </c>
      <c r="J138" s="170">
        <v>4593</v>
      </c>
      <c r="K138" s="170">
        <v>1779</v>
      </c>
      <c r="L138" s="177">
        <v>6372</v>
      </c>
      <c r="M138" s="177">
        <v>288</v>
      </c>
      <c r="R138" s="170">
        <f t="shared" si="7"/>
        <v>6.2606928999144565E-2</v>
      </c>
      <c r="U138" s="170">
        <f t="shared" si="10"/>
        <v>10688</v>
      </c>
    </row>
    <row r="139" spans="1:21" s="170" customFormat="1" x14ac:dyDescent="0.35">
      <c r="A139" s="115">
        <v>43989</v>
      </c>
      <c r="B139" s="170">
        <f t="shared" si="8"/>
        <v>605486</v>
      </c>
      <c r="C139" s="177">
        <v>3345</v>
      </c>
      <c r="D139" s="177">
        <v>151</v>
      </c>
      <c r="E139" s="177">
        <v>10</v>
      </c>
      <c r="F139" s="177">
        <v>139</v>
      </c>
      <c r="G139" s="170">
        <f t="shared" si="9"/>
        <v>3820</v>
      </c>
      <c r="H139" s="177">
        <v>143</v>
      </c>
      <c r="I139" s="177">
        <v>10</v>
      </c>
      <c r="J139" s="170">
        <v>3558</v>
      </c>
      <c r="K139" s="170">
        <v>1531</v>
      </c>
      <c r="L139" s="177">
        <v>5090</v>
      </c>
      <c r="M139" s="177">
        <v>252</v>
      </c>
      <c r="R139" s="170">
        <f t="shared" ref="R139:R202" si="11">((SUM(M133:M139))/(SUM(L133:L139)))</f>
        <v>6.1975519803303222E-2</v>
      </c>
      <c r="U139" s="170">
        <f t="shared" si="10"/>
        <v>10690.857142857143</v>
      </c>
    </row>
    <row r="140" spans="1:21" s="170" customFormat="1" x14ac:dyDescent="0.35">
      <c r="A140" s="115">
        <v>43990</v>
      </c>
      <c r="B140" s="170">
        <f t="shared" si="8"/>
        <v>615563</v>
      </c>
      <c r="C140" s="177">
        <v>10077</v>
      </c>
      <c r="D140" s="177">
        <v>350</v>
      </c>
      <c r="E140" s="177">
        <v>6</v>
      </c>
      <c r="F140" s="177">
        <v>187</v>
      </c>
      <c r="G140" s="170">
        <f t="shared" si="9"/>
        <v>4007</v>
      </c>
      <c r="H140" s="177">
        <v>189</v>
      </c>
      <c r="I140" s="177">
        <v>6</v>
      </c>
      <c r="J140" s="170">
        <v>10639</v>
      </c>
      <c r="K140" s="170">
        <v>3621</v>
      </c>
      <c r="L140" s="177">
        <v>14264</v>
      </c>
      <c r="M140" s="177">
        <v>678</v>
      </c>
      <c r="R140" s="170">
        <f t="shared" si="11"/>
        <v>5.7497373949579829E-2</v>
      </c>
      <c r="U140" s="170">
        <f t="shared" si="10"/>
        <v>10880</v>
      </c>
    </row>
    <row r="141" spans="1:21" s="170" customFormat="1" x14ac:dyDescent="0.35">
      <c r="A141" s="115">
        <v>43991</v>
      </c>
      <c r="B141" s="170">
        <f t="shared" si="8"/>
        <v>625963</v>
      </c>
      <c r="C141" s="177">
        <v>10400</v>
      </c>
      <c r="D141" s="177">
        <v>341</v>
      </c>
      <c r="E141" s="177">
        <v>10</v>
      </c>
      <c r="F141" s="177">
        <v>183</v>
      </c>
      <c r="G141" s="170">
        <f t="shared" si="9"/>
        <v>4190</v>
      </c>
      <c r="H141" s="177">
        <v>192</v>
      </c>
      <c r="I141" s="177">
        <v>11</v>
      </c>
      <c r="J141" s="170">
        <v>10945</v>
      </c>
      <c r="K141" s="170">
        <v>3701</v>
      </c>
      <c r="L141" s="177">
        <v>14648</v>
      </c>
      <c r="M141" s="177">
        <v>644</v>
      </c>
      <c r="R141" s="170">
        <f t="shared" si="11"/>
        <v>5.3350339478735874E-2</v>
      </c>
      <c r="U141" s="170">
        <f t="shared" si="10"/>
        <v>11088.428571428571</v>
      </c>
    </row>
    <row r="142" spans="1:21" s="170" customFormat="1" x14ac:dyDescent="0.35">
      <c r="A142" s="115">
        <v>43992</v>
      </c>
      <c r="B142" s="170">
        <f t="shared" si="8"/>
        <v>635619</v>
      </c>
      <c r="C142" s="177">
        <v>9656</v>
      </c>
      <c r="D142" s="177">
        <v>259</v>
      </c>
      <c r="E142" s="177">
        <v>12</v>
      </c>
      <c r="F142" s="177">
        <v>244</v>
      </c>
      <c r="G142" s="170">
        <f t="shared" si="9"/>
        <v>4434</v>
      </c>
      <c r="H142" s="177">
        <v>250</v>
      </c>
      <c r="I142" s="177">
        <v>13</v>
      </c>
      <c r="J142" s="170">
        <v>10230</v>
      </c>
      <c r="K142" s="170">
        <v>3453</v>
      </c>
      <c r="L142" s="177">
        <v>13681</v>
      </c>
      <c r="M142" s="177">
        <v>562</v>
      </c>
      <c r="R142" s="170">
        <f t="shared" si="11"/>
        <v>4.9126539610114969E-2</v>
      </c>
      <c r="U142" s="170">
        <f t="shared" si="10"/>
        <v>11146.142857142857</v>
      </c>
    </row>
    <row r="143" spans="1:21" s="170" customFormat="1" x14ac:dyDescent="0.35">
      <c r="A143" s="115">
        <v>43993</v>
      </c>
      <c r="B143" s="170">
        <f t="shared" si="8"/>
        <v>645315</v>
      </c>
      <c r="C143" s="177">
        <v>9696</v>
      </c>
      <c r="D143" s="177">
        <v>226</v>
      </c>
      <c r="E143" s="177">
        <v>11</v>
      </c>
      <c r="F143" s="177">
        <v>266</v>
      </c>
      <c r="G143" s="170">
        <f t="shared" si="9"/>
        <v>4700</v>
      </c>
      <c r="H143" s="177">
        <v>273</v>
      </c>
      <c r="I143" s="177">
        <v>11</v>
      </c>
      <c r="J143" s="170">
        <v>10274</v>
      </c>
      <c r="K143" s="170">
        <v>3116</v>
      </c>
      <c r="L143" s="177">
        <v>13388</v>
      </c>
      <c r="M143" s="177">
        <v>505</v>
      </c>
      <c r="R143" s="170">
        <f t="shared" si="11"/>
        <v>4.5312756526021999E-2</v>
      </c>
      <c r="U143" s="170">
        <f t="shared" si="10"/>
        <v>11311.857142857143</v>
      </c>
    </row>
    <row r="144" spans="1:21" s="170" customFormat="1" x14ac:dyDescent="0.35">
      <c r="A144" s="115">
        <v>43994</v>
      </c>
      <c r="B144" s="170">
        <f t="shared" si="8"/>
        <v>654975</v>
      </c>
      <c r="C144" s="177">
        <v>9660</v>
      </c>
      <c r="D144" s="177">
        <v>254</v>
      </c>
      <c r="E144" s="177">
        <v>9</v>
      </c>
      <c r="F144" s="177">
        <v>266</v>
      </c>
      <c r="G144" s="170">
        <f t="shared" si="9"/>
        <v>4966</v>
      </c>
      <c r="H144" s="177">
        <v>274</v>
      </c>
      <c r="I144" s="177">
        <v>9</v>
      </c>
      <c r="J144" s="170">
        <v>10180</v>
      </c>
      <c r="K144" s="170">
        <v>3274</v>
      </c>
      <c r="L144" s="177">
        <v>13453</v>
      </c>
      <c r="M144" s="177">
        <v>484</v>
      </c>
      <c r="R144" s="170">
        <f t="shared" si="11"/>
        <v>4.2189972310126583E-2</v>
      </c>
      <c r="U144" s="170">
        <f t="shared" si="10"/>
        <v>11556.571428571429</v>
      </c>
    </row>
    <row r="145" spans="1:21" s="170" customFormat="1" x14ac:dyDescent="0.35">
      <c r="A145" s="115">
        <v>43995</v>
      </c>
      <c r="B145" s="170">
        <f t="shared" si="8"/>
        <v>659587</v>
      </c>
      <c r="C145" s="177">
        <v>4612</v>
      </c>
      <c r="D145" s="177">
        <v>96</v>
      </c>
      <c r="E145" s="177">
        <v>7</v>
      </c>
      <c r="F145" s="177">
        <v>203</v>
      </c>
      <c r="G145" s="170">
        <f t="shared" si="9"/>
        <v>5169</v>
      </c>
      <c r="H145" s="177">
        <v>208</v>
      </c>
      <c r="I145" s="177">
        <v>7</v>
      </c>
      <c r="J145" s="170">
        <v>4897</v>
      </c>
      <c r="K145" s="170">
        <v>1755</v>
      </c>
      <c r="L145" s="177">
        <v>6650</v>
      </c>
      <c r="M145" s="177">
        <v>193</v>
      </c>
      <c r="R145" s="170">
        <f t="shared" si="11"/>
        <v>4.0875157069997781E-2</v>
      </c>
      <c r="U145" s="170">
        <f t="shared" si="10"/>
        <v>11596.285714285714</v>
      </c>
    </row>
    <row r="146" spans="1:21" s="170" customFormat="1" x14ac:dyDescent="0.35">
      <c r="A146" s="115">
        <v>43996</v>
      </c>
      <c r="B146" s="170">
        <f t="shared" si="8"/>
        <v>663133</v>
      </c>
      <c r="C146" s="177">
        <v>3546</v>
      </c>
      <c r="D146" s="177">
        <v>76</v>
      </c>
      <c r="E146" s="177">
        <v>6</v>
      </c>
      <c r="F146" s="177">
        <v>207</v>
      </c>
      <c r="G146" s="170">
        <f t="shared" si="9"/>
        <v>5376</v>
      </c>
      <c r="H146" s="177">
        <v>217</v>
      </c>
      <c r="I146" s="177">
        <v>6</v>
      </c>
      <c r="J146" s="170">
        <v>3776</v>
      </c>
      <c r="K146" s="170">
        <v>1455</v>
      </c>
      <c r="L146" s="177">
        <v>5230</v>
      </c>
      <c r="M146" s="177">
        <v>146</v>
      </c>
      <c r="R146" s="170">
        <f t="shared" si="11"/>
        <v>3.9501192906510565E-2</v>
      </c>
      <c r="U146" s="170">
        <f t="shared" si="10"/>
        <v>11616.285714285714</v>
      </c>
    </row>
    <row r="147" spans="1:21" s="170" customFormat="1" x14ac:dyDescent="0.35">
      <c r="A147" s="115">
        <v>43997</v>
      </c>
      <c r="B147" s="170">
        <f t="shared" si="8"/>
        <v>673272</v>
      </c>
      <c r="C147" s="177">
        <v>10139</v>
      </c>
      <c r="D147" s="177">
        <v>236</v>
      </c>
      <c r="E147" s="177">
        <v>9</v>
      </c>
      <c r="F147" s="177">
        <v>452</v>
      </c>
      <c r="G147" s="170">
        <f t="shared" si="9"/>
        <v>5828</v>
      </c>
      <c r="H147" s="177">
        <v>464</v>
      </c>
      <c r="I147" s="177">
        <v>9</v>
      </c>
      <c r="J147" s="170">
        <v>10761</v>
      </c>
      <c r="K147" s="170">
        <v>3783</v>
      </c>
      <c r="L147" s="177">
        <v>14543</v>
      </c>
      <c r="M147" s="177">
        <v>493</v>
      </c>
      <c r="R147" s="170">
        <f t="shared" si="11"/>
        <v>3.7098770727881071E-2</v>
      </c>
      <c r="U147" s="170">
        <f t="shared" si="10"/>
        <v>11656.142857142857</v>
      </c>
    </row>
    <row r="148" spans="1:21" s="170" customFormat="1" x14ac:dyDescent="0.35">
      <c r="A148" s="115">
        <v>43998</v>
      </c>
      <c r="B148" s="170">
        <f t="shared" si="8"/>
        <v>683207</v>
      </c>
      <c r="C148" s="177">
        <v>9935</v>
      </c>
      <c r="D148" s="177">
        <v>198</v>
      </c>
      <c r="E148" s="177">
        <v>13</v>
      </c>
      <c r="F148" s="177">
        <v>429</v>
      </c>
      <c r="G148" s="170">
        <f t="shared" si="9"/>
        <v>6257</v>
      </c>
      <c r="H148" s="177">
        <v>440</v>
      </c>
      <c r="I148" s="177">
        <v>14</v>
      </c>
      <c r="J148" s="170">
        <v>10495</v>
      </c>
      <c r="K148" s="170">
        <v>3586</v>
      </c>
      <c r="L148" s="177">
        <v>14092</v>
      </c>
      <c r="M148" s="177">
        <v>391</v>
      </c>
      <c r="R148" s="170">
        <f t="shared" si="11"/>
        <v>3.4231277070967583E-2</v>
      </c>
      <c r="U148" s="170">
        <f t="shared" si="10"/>
        <v>11576.714285714286</v>
      </c>
    </row>
    <row r="149" spans="1:21" s="170" customFormat="1" x14ac:dyDescent="0.35">
      <c r="A149" s="115">
        <v>43999</v>
      </c>
      <c r="B149" s="170">
        <f t="shared" si="8"/>
        <v>697192</v>
      </c>
      <c r="C149" s="177">
        <v>13985</v>
      </c>
      <c r="D149" s="177">
        <v>248</v>
      </c>
      <c r="E149" s="177">
        <v>23</v>
      </c>
      <c r="F149" s="177">
        <v>459</v>
      </c>
      <c r="G149" s="170">
        <f t="shared" si="9"/>
        <v>6716</v>
      </c>
      <c r="H149" s="177">
        <v>467</v>
      </c>
      <c r="I149" s="177">
        <v>23</v>
      </c>
      <c r="J149" s="170">
        <v>14708</v>
      </c>
      <c r="K149" s="170">
        <v>3622</v>
      </c>
      <c r="L149" s="177">
        <v>18329</v>
      </c>
      <c r="M149" s="177">
        <v>449</v>
      </c>
      <c r="R149" s="170">
        <f t="shared" si="11"/>
        <v>3.1055610666977883E-2</v>
      </c>
      <c r="U149" s="170">
        <f t="shared" si="10"/>
        <v>12240.714285714286</v>
      </c>
    </row>
    <row r="150" spans="1:21" s="170" customFormat="1" x14ac:dyDescent="0.35">
      <c r="A150" s="115">
        <v>44000</v>
      </c>
      <c r="B150" s="170">
        <f t="shared" si="8"/>
        <v>711332</v>
      </c>
      <c r="C150" s="177">
        <v>14140</v>
      </c>
      <c r="D150" s="177">
        <v>240</v>
      </c>
      <c r="E150" s="177">
        <v>9</v>
      </c>
      <c r="F150" s="177">
        <v>397</v>
      </c>
      <c r="G150" s="170">
        <f t="shared" si="9"/>
        <v>7113</v>
      </c>
      <c r="H150" s="177">
        <v>410</v>
      </c>
      <c r="I150" s="177">
        <v>9</v>
      </c>
      <c r="J150" s="170">
        <v>14836</v>
      </c>
      <c r="K150" s="170">
        <v>3489</v>
      </c>
      <c r="L150" s="177">
        <v>18319</v>
      </c>
      <c r="M150" s="177">
        <v>407</v>
      </c>
      <c r="R150" s="170">
        <f t="shared" si="11"/>
        <v>2.8284188222830405E-2</v>
      </c>
      <c r="U150" s="170">
        <f t="shared" si="10"/>
        <v>12945.142857142857</v>
      </c>
    </row>
    <row r="151" spans="1:21" s="170" customFormat="1" x14ac:dyDescent="0.35">
      <c r="A151" s="115">
        <v>44001</v>
      </c>
      <c r="B151" s="170">
        <f t="shared" si="8"/>
        <v>720006</v>
      </c>
      <c r="C151" s="177">
        <v>8674</v>
      </c>
      <c r="D151" s="177">
        <v>174</v>
      </c>
      <c r="E151" s="177">
        <v>9</v>
      </c>
      <c r="F151" s="177">
        <v>488</v>
      </c>
      <c r="G151" s="170">
        <f t="shared" si="9"/>
        <v>7601</v>
      </c>
      <c r="H151" s="177">
        <v>507</v>
      </c>
      <c r="I151" s="177">
        <v>10</v>
      </c>
      <c r="J151" s="170">
        <v>9156</v>
      </c>
      <c r="K151" s="170">
        <v>3039</v>
      </c>
      <c r="L151" s="177">
        <v>12204</v>
      </c>
      <c r="M151" s="177">
        <v>312</v>
      </c>
      <c r="R151" s="170">
        <f t="shared" si="11"/>
        <v>2.6754842391486792E-2</v>
      </c>
      <c r="U151" s="170">
        <f t="shared" si="10"/>
        <v>12766.714285714286</v>
      </c>
    </row>
    <row r="152" spans="1:21" s="170" customFormat="1" x14ac:dyDescent="0.35">
      <c r="A152" s="115">
        <v>44002</v>
      </c>
      <c r="B152" s="170">
        <f t="shared" si="8"/>
        <v>725165</v>
      </c>
      <c r="C152" s="177">
        <v>5159</v>
      </c>
      <c r="D152" s="177">
        <v>93</v>
      </c>
      <c r="E152" s="177">
        <v>5</v>
      </c>
      <c r="F152" s="177">
        <v>445</v>
      </c>
      <c r="G152" s="170">
        <f t="shared" si="9"/>
        <v>8046</v>
      </c>
      <c r="H152" s="177">
        <v>460</v>
      </c>
      <c r="I152" s="177">
        <v>5</v>
      </c>
      <c r="J152" s="170">
        <v>5465</v>
      </c>
      <c r="K152" s="170">
        <v>1970</v>
      </c>
      <c r="L152" s="177">
        <v>7435</v>
      </c>
      <c r="M152" s="177">
        <v>162</v>
      </c>
      <c r="R152" s="170">
        <f t="shared" si="11"/>
        <v>2.6178010471204188E-2</v>
      </c>
      <c r="U152" s="170">
        <f t="shared" si="10"/>
        <v>12878.857142857143</v>
      </c>
    </row>
    <row r="153" spans="1:21" s="170" customFormat="1" x14ac:dyDescent="0.35">
      <c r="A153" s="115">
        <v>44003</v>
      </c>
      <c r="B153" s="170">
        <f t="shared" si="8"/>
        <v>728918</v>
      </c>
      <c r="C153" s="177">
        <v>3753</v>
      </c>
      <c r="D153" s="177">
        <v>79</v>
      </c>
      <c r="E153" s="177">
        <v>6</v>
      </c>
      <c r="F153" s="177">
        <v>313</v>
      </c>
      <c r="G153" s="170">
        <f t="shared" si="9"/>
        <v>8359</v>
      </c>
      <c r="H153" s="177">
        <v>327</v>
      </c>
      <c r="I153" s="177">
        <v>6</v>
      </c>
      <c r="J153" s="170">
        <v>3960</v>
      </c>
      <c r="K153" s="170">
        <v>1471</v>
      </c>
      <c r="L153" s="177">
        <v>5431</v>
      </c>
      <c r="M153" s="177">
        <v>120</v>
      </c>
      <c r="R153" s="170">
        <f t="shared" si="11"/>
        <v>2.5832014432282269E-2</v>
      </c>
      <c r="U153" s="170">
        <f t="shared" si="10"/>
        <v>12907.571428571429</v>
      </c>
    </row>
    <row r="154" spans="1:21" s="170" customFormat="1" x14ac:dyDescent="0.35">
      <c r="A154" s="115">
        <v>44004</v>
      </c>
      <c r="B154" s="170">
        <f t="shared" si="8"/>
        <v>738508</v>
      </c>
      <c r="C154" s="177">
        <v>9590</v>
      </c>
      <c r="D154" s="177">
        <v>224</v>
      </c>
      <c r="E154" s="177">
        <v>8</v>
      </c>
      <c r="F154" s="177">
        <v>733</v>
      </c>
      <c r="G154" s="170">
        <f t="shared" si="9"/>
        <v>9092</v>
      </c>
      <c r="H154" s="177">
        <v>777</v>
      </c>
      <c r="I154" s="177">
        <v>8</v>
      </c>
      <c r="J154" s="170">
        <v>10199</v>
      </c>
      <c r="K154" s="170">
        <v>3858</v>
      </c>
      <c r="L154" s="177">
        <v>14056</v>
      </c>
      <c r="M154" s="177">
        <v>415</v>
      </c>
      <c r="R154" s="170">
        <f t="shared" si="11"/>
        <v>2.5104043798544501E-2</v>
      </c>
      <c r="U154" s="170">
        <f t="shared" si="10"/>
        <v>12838</v>
      </c>
    </row>
    <row r="155" spans="1:21" s="170" customFormat="1" x14ac:dyDescent="0.35">
      <c r="A155" s="115">
        <v>44005</v>
      </c>
      <c r="B155" s="170">
        <f t="shared" si="8"/>
        <v>748561</v>
      </c>
      <c r="C155" s="177">
        <v>10053</v>
      </c>
      <c r="D155" s="177">
        <v>188</v>
      </c>
      <c r="E155" s="177">
        <v>4</v>
      </c>
      <c r="F155" s="177">
        <v>638</v>
      </c>
      <c r="G155" s="170">
        <f t="shared" si="9"/>
        <v>9730</v>
      </c>
      <c r="H155" s="177">
        <v>672</v>
      </c>
      <c r="I155" s="177">
        <v>4</v>
      </c>
      <c r="J155" s="170">
        <v>10678</v>
      </c>
      <c r="K155" s="170">
        <v>3907</v>
      </c>
      <c r="L155" s="177">
        <v>14582</v>
      </c>
      <c r="M155" s="177">
        <v>332</v>
      </c>
      <c r="R155" s="170">
        <f t="shared" si="11"/>
        <v>2.4314932046571341E-2</v>
      </c>
      <c r="U155" s="170">
        <f t="shared" si="10"/>
        <v>12908</v>
      </c>
    </row>
    <row r="156" spans="1:21" s="170" customFormat="1" x14ac:dyDescent="0.35">
      <c r="A156" s="115">
        <v>44006</v>
      </c>
      <c r="B156" s="170">
        <f t="shared" si="8"/>
        <v>758548</v>
      </c>
      <c r="C156" s="177">
        <v>9987</v>
      </c>
      <c r="D156" s="177">
        <v>210</v>
      </c>
      <c r="E156" s="177">
        <v>13</v>
      </c>
      <c r="F156" s="177">
        <v>647</v>
      </c>
      <c r="G156" s="170">
        <f t="shared" si="9"/>
        <v>10377</v>
      </c>
      <c r="H156" s="177">
        <v>686</v>
      </c>
      <c r="I156" s="177">
        <v>14</v>
      </c>
      <c r="J156" s="170">
        <v>10613</v>
      </c>
      <c r="K156" s="170">
        <v>3606</v>
      </c>
      <c r="L156" s="177">
        <v>14218</v>
      </c>
      <c r="M156" s="177">
        <v>344</v>
      </c>
      <c r="R156" s="170">
        <f t="shared" si="11"/>
        <v>2.4256478636442692E-2</v>
      </c>
      <c r="U156" s="170">
        <f t="shared" si="10"/>
        <v>12320.714285714286</v>
      </c>
    </row>
    <row r="157" spans="1:21" s="170" customFormat="1" x14ac:dyDescent="0.35">
      <c r="A157" s="115">
        <v>44007</v>
      </c>
      <c r="B157" s="170">
        <f t="shared" si="8"/>
        <v>767633</v>
      </c>
      <c r="C157" s="177">
        <v>9085</v>
      </c>
      <c r="D157" s="177">
        <v>206</v>
      </c>
      <c r="E157" s="177">
        <v>9</v>
      </c>
      <c r="F157" s="177">
        <v>534</v>
      </c>
      <c r="G157" s="170">
        <f t="shared" si="9"/>
        <v>10911</v>
      </c>
      <c r="H157" s="177">
        <v>563</v>
      </c>
      <c r="I157" s="177">
        <v>9</v>
      </c>
      <c r="J157" s="170">
        <v>9600</v>
      </c>
      <c r="K157" s="170">
        <v>3335</v>
      </c>
      <c r="L157" s="177">
        <v>12930</v>
      </c>
      <c r="M157" s="177">
        <v>335</v>
      </c>
      <c r="R157" s="170">
        <f t="shared" si="11"/>
        <v>2.4982685267636293E-2</v>
      </c>
      <c r="U157" s="170">
        <f t="shared" si="10"/>
        <v>11550.857142857143</v>
      </c>
    </row>
    <row r="158" spans="1:21" s="170" customFormat="1" x14ac:dyDescent="0.35">
      <c r="A158" s="115">
        <v>44008</v>
      </c>
      <c r="B158" s="170">
        <f t="shared" si="8"/>
        <v>777451</v>
      </c>
      <c r="C158" s="177">
        <v>9818</v>
      </c>
      <c r="D158" s="177">
        <v>198</v>
      </c>
      <c r="E158" s="177">
        <v>8</v>
      </c>
      <c r="F158" s="177">
        <v>754</v>
      </c>
      <c r="G158" s="170">
        <f t="shared" si="9"/>
        <v>11665</v>
      </c>
      <c r="H158" s="177">
        <v>788</v>
      </c>
      <c r="I158" s="177">
        <v>8</v>
      </c>
      <c r="J158" s="170">
        <v>10486</v>
      </c>
      <c r="K158" s="170">
        <v>3327</v>
      </c>
      <c r="L158" s="177">
        <v>13811</v>
      </c>
      <c r="M158" s="177">
        <v>329</v>
      </c>
      <c r="R158" s="170">
        <f t="shared" si="11"/>
        <v>2.4701987558056339E-2</v>
      </c>
      <c r="U158" s="170">
        <f t="shared" si="10"/>
        <v>11780.428571428571</v>
      </c>
    </row>
    <row r="159" spans="1:21" s="170" customFormat="1" x14ac:dyDescent="0.35">
      <c r="A159" s="115">
        <v>44009</v>
      </c>
      <c r="B159" s="170">
        <f t="shared" si="8"/>
        <v>783162</v>
      </c>
      <c r="C159" s="177">
        <v>5711</v>
      </c>
      <c r="D159" s="177">
        <v>134</v>
      </c>
      <c r="E159" s="177">
        <v>4</v>
      </c>
      <c r="F159" s="177">
        <v>653</v>
      </c>
      <c r="G159" s="170">
        <f t="shared" si="9"/>
        <v>12318</v>
      </c>
      <c r="H159" s="177">
        <v>680</v>
      </c>
      <c r="I159" s="177">
        <v>4</v>
      </c>
      <c r="J159" s="170">
        <v>6040</v>
      </c>
      <c r="K159" s="170">
        <v>1881</v>
      </c>
      <c r="L159" s="177">
        <v>7920</v>
      </c>
      <c r="M159" s="177">
        <v>192</v>
      </c>
      <c r="R159" s="170">
        <f t="shared" si="11"/>
        <v>2.4919226503351499E-2</v>
      </c>
      <c r="U159" s="170">
        <f t="shared" si="10"/>
        <v>11849.714285714286</v>
      </c>
    </row>
    <row r="160" spans="1:21" s="170" customFormat="1" x14ac:dyDescent="0.35">
      <c r="A160" s="115">
        <v>44010</v>
      </c>
      <c r="B160" s="170">
        <f t="shared" si="8"/>
        <v>787680</v>
      </c>
      <c r="C160" s="177">
        <v>4518</v>
      </c>
      <c r="D160" s="177">
        <v>71</v>
      </c>
      <c r="E160" s="177">
        <v>4</v>
      </c>
      <c r="F160" s="177">
        <v>564</v>
      </c>
      <c r="G160" s="170">
        <f t="shared" si="9"/>
        <v>12882</v>
      </c>
      <c r="H160" s="177">
        <v>596</v>
      </c>
      <c r="I160" s="177">
        <v>5</v>
      </c>
      <c r="J160" s="170">
        <v>4774</v>
      </c>
      <c r="K160" s="170">
        <v>1673</v>
      </c>
      <c r="L160" s="177">
        <v>6447</v>
      </c>
      <c r="M160" s="177">
        <v>122</v>
      </c>
      <c r="R160" s="170">
        <f t="shared" si="11"/>
        <v>2.464151302939355E-2</v>
      </c>
      <c r="U160" s="170">
        <f t="shared" si="10"/>
        <v>11994.857142857143</v>
      </c>
    </row>
    <row r="161" spans="1:21" s="170" customFormat="1" x14ac:dyDescent="0.35">
      <c r="A161" s="115">
        <v>44011</v>
      </c>
      <c r="B161" s="170">
        <f t="shared" si="8"/>
        <v>799227</v>
      </c>
      <c r="C161" s="177">
        <v>11547</v>
      </c>
      <c r="D161" s="177">
        <v>204</v>
      </c>
      <c r="E161" s="177">
        <v>11</v>
      </c>
      <c r="F161" s="177">
        <v>901</v>
      </c>
      <c r="G161" s="170">
        <f t="shared" si="9"/>
        <v>13783</v>
      </c>
      <c r="H161" s="177">
        <v>961</v>
      </c>
      <c r="I161" s="177">
        <v>11</v>
      </c>
      <c r="J161" s="170">
        <v>12292</v>
      </c>
      <c r="K161" s="170">
        <v>4252</v>
      </c>
      <c r="L161" s="177">
        <v>16542</v>
      </c>
      <c r="M161" s="177">
        <v>319</v>
      </c>
      <c r="R161" s="170">
        <f t="shared" si="11"/>
        <v>2.282244071717756E-2</v>
      </c>
      <c r="U161" s="170">
        <f t="shared" si="10"/>
        <v>12350</v>
      </c>
    </row>
    <row r="162" spans="1:21" s="170" customFormat="1" x14ac:dyDescent="0.35">
      <c r="A162" s="115">
        <v>44012</v>
      </c>
      <c r="B162" s="170">
        <f t="shared" si="8"/>
        <v>811002</v>
      </c>
      <c r="C162" s="177">
        <v>11775</v>
      </c>
      <c r="D162" s="177">
        <v>220</v>
      </c>
      <c r="E162" s="177">
        <v>9</v>
      </c>
      <c r="F162" s="177">
        <v>1049</v>
      </c>
      <c r="G162" s="170">
        <f t="shared" si="9"/>
        <v>14832</v>
      </c>
      <c r="H162" s="177">
        <v>1120</v>
      </c>
      <c r="I162" s="177">
        <v>9</v>
      </c>
      <c r="J162" s="170">
        <v>12441</v>
      </c>
      <c r="K162" s="170">
        <v>4067</v>
      </c>
      <c r="L162" s="177">
        <v>16507</v>
      </c>
      <c r="M162" s="177">
        <v>345</v>
      </c>
      <c r="R162" s="170">
        <f t="shared" si="11"/>
        <v>2.2472418670438473E-2</v>
      </c>
      <c r="U162" s="170">
        <f t="shared" si="10"/>
        <v>12625</v>
      </c>
    </row>
    <row r="163" spans="1:21" s="170" customFormat="1" x14ac:dyDescent="0.35">
      <c r="A163" s="115">
        <v>44013</v>
      </c>
      <c r="B163" s="170">
        <f t="shared" si="8"/>
        <v>821449</v>
      </c>
      <c r="C163" s="177">
        <v>10447</v>
      </c>
      <c r="D163" s="177">
        <v>216</v>
      </c>
      <c r="E163" s="177">
        <v>12</v>
      </c>
      <c r="F163" s="177">
        <v>1007</v>
      </c>
      <c r="G163" s="170">
        <f t="shared" si="9"/>
        <v>15839</v>
      </c>
      <c r="H163" s="177">
        <v>1063</v>
      </c>
      <c r="I163" s="177">
        <v>14</v>
      </c>
      <c r="J163" s="170">
        <v>11057</v>
      </c>
      <c r="K163" s="170">
        <v>3915</v>
      </c>
      <c r="L163" s="177">
        <v>14971</v>
      </c>
      <c r="M163" s="177">
        <v>319</v>
      </c>
      <c r="R163" s="170">
        <f t="shared" si="11"/>
        <v>2.2002064446638544E-2</v>
      </c>
      <c r="U163" s="170">
        <f t="shared" si="10"/>
        <v>12732.571428571429</v>
      </c>
    </row>
    <row r="164" spans="1:21" s="170" customFormat="1" x14ac:dyDescent="0.35">
      <c r="A164" s="115">
        <v>44014</v>
      </c>
      <c r="B164" s="170">
        <f t="shared" si="8"/>
        <v>831305</v>
      </c>
      <c r="C164" s="177">
        <v>9856</v>
      </c>
      <c r="D164" s="177">
        <v>226</v>
      </c>
      <c r="E164" s="177">
        <v>15</v>
      </c>
      <c r="F164" s="177">
        <v>994</v>
      </c>
      <c r="G164" s="170">
        <f t="shared" si="9"/>
        <v>16833</v>
      </c>
      <c r="H164" s="177">
        <v>1045</v>
      </c>
      <c r="I164" s="177">
        <v>15</v>
      </c>
      <c r="J164" s="170">
        <v>10476</v>
      </c>
      <c r="K164" s="170">
        <v>3936</v>
      </c>
      <c r="L164" s="177">
        <v>14411</v>
      </c>
      <c r="M164" s="177">
        <v>345</v>
      </c>
      <c r="R164" s="170">
        <f t="shared" si="11"/>
        <v>2.175280601264775E-2</v>
      </c>
      <c r="U164" s="170">
        <f t="shared" si="10"/>
        <v>12944.142857142857</v>
      </c>
    </row>
    <row r="165" spans="1:21" s="170" customFormat="1" x14ac:dyDescent="0.35">
      <c r="A165" s="115">
        <v>44015</v>
      </c>
      <c r="B165" s="170">
        <f t="shared" si="8"/>
        <v>837235</v>
      </c>
      <c r="C165" s="177">
        <v>5930</v>
      </c>
      <c r="D165" s="177">
        <v>99</v>
      </c>
      <c r="E165" s="177">
        <v>12</v>
      </c>
      <c r="F165" s="177">
        <v>1134</v>
      </c>
      <c r="G165" s="170">
        <f t="shared" si="9"/>
        <v>17967</v>
      </c>
      <c r="H165" s="177">
        <v>1180</v>
      </c>
      <c r="I165" s="177">
        <v>13</v>
      </c>
      <c r="J165" s="170">
        <v>6293</v>
      </c>
      <c r="K165" s="170">
        <v>2487</v>
      </c>
      <c r="L165" s="177">
        <v>8778</v>
      </c>
      <c r="M165" s="177">
        <v>164</v>
      </c>
      <c r="R165" s="170">
        <f t="shared" si="11"/>
        <v>2.110404786388707E-2</v>
      </c>
      <c r="U165" s="170">
        <f t="shared" si="10"/>
        <v>12225.142857142857</v>
      </c>
    </row>
    <row r="166" spans="1:21" s="170" customFormat="1" x14ac:dyDescent="0.35">
      <c r="A166" s="115">
        <v>44016</v>
      </c>
      <c r="B166" s="170">
        <f t="shared" si="8"/>
        <v>840179</v>
      </c>
      <c r="C166" s="177">
        <v>2944</v>
      </c>
      <c r="D166" s="177">
        <v>60</v>
      </c>
      <c r="E166" s="177">
        <v>14</v>
      </c>
      <c r="F166" s="177">
        <v>511</v>
      </c>
      <c r="G166" s="170">
        <f t="shared" si="9"/>
        <v>18478</v>
      </c>
      <c r="H166" s="177">
        <v>537</v>
      </c>
      <c r="I166" s="177">
        <v>14</v>
      </c>
      <c r="J166" s="170">
        <v>3132</v>
      </c>
      <c r="K166" s="170">
        <v>1431</v>
      </c>
      <c r="L166" s="177">
        <v>4562</v>
      </c>
      <c r="M166" s="177">
        <v>107</v>
      </c>
      <c r="R166" s="170">
        <f t="shared" si="11"/>
        <v>2.0932155975577123E-2</v>
      </c>
      <c r="U166" s="170">
        <f t="shared" si="10"/>
        <v>11745.428571428571</v>
      </c>
    </row>
    <row r="167" spans="1:21" s="170" customFormat="1" x14ac:dyDescent="0.35">
      <c r="A167" s="115">
        <v>44017</v>
      </c>
      <c r="B167" s="170">
        <f t="shared" si="8"/>
        <v>844890</v>
      </c>
      <c r="C167" s="177">
        <v>4711</v>
      </c>
      <c r="D167" s="177">
        <v>101</v>
      </c>
      <c r="E167" s="177">
        <v>20</v>
      </c>
      <c r="F167" s="177">
        <v>650</v>
      </c>
      <c r="G167" s="170">
        <f t="shared" si="9"/>
        <v>19128</v>
      </c>
      <c r="H167" s="177">
        <v>694</v>
      </c>
      <c r="I167" s="177">
        <v>20</v>
      </c>
      <c r="J167" s="170">
        <v>4999</v>
      </c>
      <c r="K167" s="170">
        <v>2011</v>
      </c>
      <c r="L167" s="177">
        <v>7008</v>
      </c>
      <c r="M167" s="177">
        <v>136</v>
      </c>
      <c r="R167" s="170">
        <f t="shared" si="11"/>
        <v>2.0959422075647206E-2</v>
      </c>
      <c r="U167" s="170">
        <f t="shared" si="10"/>
        <v>11825.571428571429</v>
      </c>
    </row>
    <row r="168" spans="1:21" s="170" customFormat="1" x14ac:dyDescent="0.35">
      <c r="A168" s="115">
        <v>44018</v>
      </c>
      <c r="B168" s="170">
        <f t="shared" si="8"/>
        <v>856883</v>
      </c>
      <c r="C168" s="177">
        <v>11993</v>
      </c>
      <c r="D168" s="177">
        <v>237</v>
      </c>
      <c r="E168" s="177">
        <v>20</v>
      </c>
      <c r="F168" s="177">
        <v>1075</v>
      </c>
      <c r="G168" s="170">
        <f t="shared" si="9"/>
        <v>20203</v>
      </c>
      <c r="H168" s="177">
        <v>1145</v>
      </c>
      <c r="I168" s="177">
        <v>20</v>
      </c>
      <c r="J168" s="170">
        <v>12774</v>
      </c>
      <c r="K168" s="170">
        <v>4933</v>
      </c>
      <c r="L168" s="177">
        <v>17704</v>
      </c>
      <c r="M168" s="177">
        <v>350</v>
      </c>
      <c r="R168" s="170">
        <f t="shared" si="11"/>
        <v>2.1038586626320868E-2</v>
      </c>
      <c r="U168" s="170">
        <f t="shared" si="10"/>
        <v>11991.571428571429</v>
      </c>
    </row>
    <row r="169" spans="1:21" s="170" customFormat="1" x14ac:dyDescent="0.35">
      <c r="A169" s="115">
        <v>44019</v>
      </c>
      <c r="B169" s="170">
        <f t="shared" si="8"/>
        <v>871147</v>
      </c>
      <c r="C169" s="177">
        <v>14264</v>
      </c>
      <c r="D169" s="177">
        <v>241</v>
      </c>
      <c r="E169" s="177">
        <v>21</v>
      </c>
      <c r="F169" s="177">
        <v>1098</v>
      </c>
      <c r="G169" s="170">
        <f t="shared" si="9"/>
        <v>21301</v>
      </c>
      <c r="H169" s="177">
        <v>1161</v>
      </c>
      <c r="I169" s="177">
        <v>23</v>
      </c>
      <c r="J169" s="170">
        <v>15098</v>
      </c>
      <c r="K169" s="170">
        <v>5350</v>
      </c>
      <c r="L169" s="177">
        <v>20441</v>
      </c>
      <c r="M169" s="177">
        <v>327</v>
      </c>
      <c r="R169" s="170">
        <f t="shared" si="11"/>
        <v>1.9891891891891892E-2</v>
      </c>
      <c r="U169" s="170">
        <f t="shared" si="10"/>
        <v>12553.571428571429</v>
      </c>
    </row>
    <row r="170" spans="1:21" s="170" customFormat="1" x14ac:dyDescent="0.35">
      <c r="A170" s="115">
        <v>44020</v>
      </c>
      <c r="B170" s="170">
        <f t="shared" si="8"/>
        <v>884782</v>
      </c>
      <c r="C170" s="177">
        <v>13635</v>
      </c>
      <c r="D170" s="177">
        <v>216</v>
      </c>
      <c r="E170" s="177">
        <v>21</v>
      </c>
      <c r="F170" s="177">
        <v>1254</v>
      </c>
      <c r="G170" s="170">
        <f t="shared" si="9"/>
        <v>22555</v>
      </c>
      <c r="H170" s="177">
        <v>1320</v>
      </c>
      <c r="I170" s="177">
        <v>22</v>
      </c>
      <c r="J170" s="170">
        <v>14459</v>
      </c>
      <c r="K170" s="170">
        <v>5688</v>
      </c>
      <c r="L170" s="177">
        <v>20144</v>
      </c>
      <c r="M170" s="177">
        <v>302</v>
      </c>
      <c r="R170" s="170">
        <f t="shared" si="11"/>
        <v>1.8603301521795203E-2</v>
      </c>
      <c r="U170" s="170">
        <f t="shared" si="10"/>
        <v>13292.571428571429</v>
      </c>
    </row>
    <row r="171" spans="1:21" s="170" customFormat="1" x14ac:dyDescent="0.35">
      <c r="A171" s="115">
        <v>44021</v>
      </c>
      <c r="B171" s="170">
        <f t="shared" si="8"/>
        <v>897015</v>
      </c>
      <c r="C171" s="177">
        <v>12233</v>
      </c>
      <c r="D171" s="177">
        <v>254</v>
      </c>
      <c r="E171" s="177">
        <v>19</v>
      </c>
      <c r="F171" s="177">
        <v>1185</v>
      </c>
      <c r="G171" s="170">
        <f t="shared" si="9"/>
        <v>23740</v>
      </c>
      <c r="H171" s="177">
        <v>1245</v>
      </c>
      <c r="I171" s="177">
        <v>20</v>
      </c>
      <c r="J171" s="170">
        <v>12902</v>
      </c>
      <c r="K171" s="170">
        <v>5386</v>
      </c>
      <c r="L171" s="177">
        <v>18286</v>
      </c>
      <c r="M171" s="177">
        <v>355</v>
      </c>
      <c r="R171" s="170">
        <f t="shared" si="11"/>
        <v>1.7962712668819578E-2</v>
      </c>
      <c r="U171" s="170">
        <f t="shared" si="10"/>
        <v>13846.142857142857</v>
      </c>
    </row>
    <row r="172" spans="1:21" s="170" customFormat="1" x14ac:dyDescent="0.35">
      <c r="A172" s="115">
        <v>44022</v>
      </c>
      <c r="B172" s="170">
        <f t="shared" si="8"/>
        <v>909725</v>
      </c>
      <c r="C172" s="177">
        <v>12710</v>
      </c>
      <c r="D172" s="177">
        <v>228</v>
      </c>
      <c r="E172" s="177">
        <v>9</v>
      </c>
      <c r="F172" s="177">
        <v>1245</v>
      </c>
      <c r="G172" s="170">
        <f t="shared" si="9"/>
        <v>24985</v>
      </c>
      <c r="H172" s="177">
        <v>1296</v>
      </c>
      <c r="I172" s="177">
        <v>10</v>
      </c>
      <c r="J172" s="170">
        <v>13524</v>
      </c>
      <c r="K172" s="170">
        <v>5474</v>
      </c>
      <c r="L172" s="177">
        <v>18999</v>
      </c>
      <c r="M172" s="177">
        <v>330</v>
      </c>
      <c r="R172" s="170">
        <f t="shared" si="11"/>
        <v>1.7798476816247293E-2</v>
      </c>
      <c r="U172" s="170">
        <f t="shared" si="10"/>
        <v>15306.285714285714</v>
      </c>
    </row>
    <row r="173" spans="1:21" s="170" customFormat="1" x14ac:dyDescent="0.35">
      <c r="A173" s="115">
        <v>44023</v>
      </c>
      <c r="B173" s="170">
        <f t="shared" si="8"/>
        <v>917011</v>
      </c>
      <c r="C173" s="177">
        <v>7286</v>
      </c>
      <c r="D173" s="177">
        <v>117</v>
      </c>
      <c r="E173" s="177">
        <v>19</v>
      </c>
      <c r="F173" s="177">
        <v>1136</v>
      </c>
      <c r="G173" s="170">
        <f t="shared" si="9"/>
        <v>26121</v>
      </c>
      <c r="H173" s="177">
        <v>1190</v>
      </c>
      <c r="I173" s="177">
        <v>21</v>
      </c>
      <c r="J173" s="170">
        <v>7770</v>
      </c>
      <c r="K173" s="170">
        <v>2903</v>
      </c>
      <c r="L173" s="177">
        <v>10667</v>
      </c>
      <c r="M173" s="177">
        <v>153</v>
      </c>
      <c r="R173" s="170">
        <f t="shared" si="11"/>
        <v>1.7245185387950446E-2</v>
      </c>
      <c r="U173" s="170">
        <f t="shared" si="10"/>
        <v>16178.428571428571</v>
      </c>
    </row>
    <row r="174" spans="1:21" s="170" customFormat="1" x14ac:dyDescent="0.35">
      <c r="A174" s="115">
        <v>44024</v>
      </c>
      <c r="B174" s="170">
        <f t="shared" si="8"/>
        <v>921990</v>
      </c>
      <c r="C174" s="177">
        <v>4979</v>
      </c>
      <c r="D174" s="177">
        <v>87</v>
      </c>
      <c r="E174" s="177">
        <v>36</v>
      </c>
      <c r="F174" s="177">
        <v>929</v>
      </c>
      <c r="G174" s="170">
        <f t="shared" si="9"/>
        <v>27050</v>
      </c>
      <c r="H174" s="177">
        <v>972</v>
      </c>
      <c r="I174" s="177">
        <v>36</v>
      </c>
      <c r="J174" s="170">
        <v>5318</v>
      </c>
      <c r="K174" s="170">
        <v>2090</v>
      </c>
      <c r="L174" s="177">
        <v>7407</v>
      </c>
      <c r="M174" s="177">
        <v>107</v>
      </c>
      <c r="R174" s="170">
        <f t="shared" si="11"/>
        <v>1.6929466422638321E-2</v>
      </c>
      <c r="U174" s="170">
        <f t="shared" si="10"/>
        <v>16235.428571428571</v>
      </c>
    </row>
    <row r="175" spans="1:21" s="170" customFormat="1" x14ac:dyDescent="0.35">
      <c r="A175" s="115">
        <v>44025</v>
      </c>
      <c r="B175" s="170">
        <f t="shared" si="8"/>
        <v>936237</v>
      </c>
      <c r="C175" s="177">
        <v>14247</v>
      </c>
      <c r="D175" s="177">
        <v>266</v>
      </c>
      <c r="E175" s="177">
        <v>4</v>
      </c>
      <c r="F175" s="177">
        <v>464</v>
      </c>
      <c r="G175" s="170">
        <f t="shared" si="9"/>
        <v>27514</v>
      </c>
      <c r="H175" s="177">
        <v>524</v>
      </c>
      <c r="I175" s="177">
        <v>4</v>
      </c>
      <c r="J175" s="170">
        <v>15112</v>
      </c>
      <c r="K175" s="170">
        <v>5946</v>
      </c>
      <c r="L175" s="177">
        <v>21055</v>
      </c>
      <c r="M175" s="177">
        <v>377</v>
      </c>
      <c r="R175" s="170">
        <f t="shared" si="11"/>
        <v>1.6675356199625638E-2</v>
      </c>
      <c r="U175" s="170">
        <f t="shared" si="10"/>
        <v>16714.142857142859</v>
      </c>
    </row>
    <row r="176" spans="1:21" s="170" customFormat="1" x14ac:dyDescent="0.35">
      <c r="A176" s="115">
        <v>44026</v>
      </c>
      <c r="B176" s="170">
        <f t="shared" si="8"/>
        <v>950972</v>
      </c>
      <c r="C176" s="177">
        <v>14735</v>
      </c>
      <c r="D176" s="177">
        <v>232</v>
      </c>
      <c r="E176" s="177">
        <v>25</v>
      </c>
      <c r="F176" s="177">
        <v>1357</v>
      </c>
      <c r="G176" s="170">
        <f t="shared" si="9"/>
        <v>28871</v>
      </c>
      <c r="H176" s="177">
        <v>1467</v>
      </c>
      <c r="I176" s="177">
        <v>26</v>
      </c>
      <c r="J176" s="170">
        <v>15676</v>
      </c>
      <c r="K176" s="170">
        <v>6421</v>
      </c>
      <c r="L176" s="177">
        <v>22100</v>
      </c>
      <c r="M176" s="177">
        <v>314</v>
      </c>
      <c r="R176" s="170">
        <f t="shared" si="11"/>
        <v>1.6332653508402298E-2</v>
      </c>
      <c r="U176" s="170">
        <f t="shared" si="10"/>
        <v>16951.142857142859</v>
      </c>
    </row>
    <row r="177" spans="1:21" s="170" customFormat="1" x14ac:dyDescent="0.35">
      <c r="A177" s="115">
        <v>44027</v>
      </c>
      <c r="B177" s="170">
        <f t="shared" si="8"/>
        <v>965874</v>
      </c>
      <c r="C177" s="177">
        <v>14902</v>
      </c>
      <c r="D177" s="177">
        <v>298</v>
      </c>
      <c r="E177" s="177">
        <v>5</v>
      </c>
      <c r="F177" s="177">
        <v>468</v>
      </c>
      <c r="G177" s="170">
        <f t="shared" si="9"/>
        <v>29339</v>
      </c>
      <c r="H177" s="177">
        <v>532</v>
      </c>
      <c r="I177" s="177">
        <v>5</v>
      </c>
      <c r="J177" s="170">
        <v>15948</v>
      </c>
      <c r="K177" s="170">
        <v>6422</v>
      </c>
      <c r="L177" s="177">
        <v>22369</v>
      </c>
      <c r="M177" s="177">
        <v>381</v>
      </c>
      <c r="R177" s="170">
        <f t="shared" si="11"/>
        <v>1.6685555454447689E-2</v>
      </c>
      <c r="U177" s="170">
        <f t="shared" si="10"/>
        <v>17269</v>
      </c>
    </row>
    <row r="178" spans="1:21" s="170" customFormat="1" x14ac:dyDescent="0.35">
      <c r="A178" s="115">
        <v>44028</v>
      </c>
      <c r="B178" s="170">
        <f t="shared" si="8"/>
        <v>978719</v>
      </c>
      <c r="C178" s="177">
        <v>12845</v>
      </c>
      <c r="D178" s="177">
        <v>245</v>
      </c>
      <c r="E178" s="177">
        <v>33</v>
      </c>
      <c r="F178" s="177">
        <v>1456</v>
      </c>
      <c r="G178" s="170">
        <f t="shared" si="9"/>
        <v>30795</v>
      </c>
      <c r="H178" s="177">
        <v>1528</v>
      </c>
      <c r="I178" s="177">
        <v>34</v>
      </c>
      <c r="J178" s="170">
        <v>13658</v>
      </c>
      <c r="K178" s="170">
        <v>5685</v>
      </c>
      <c r="L178" s="177">
        <v>19339</v>
      </c>
      <c r="M178" s="177">
        <v>324</v>
      </c>
      <c r="R178" s="170">
        <f t="shared" si="11"/>
        <v>1.62872326466343E-2</v>
      </c>
      <c r="U178" s="170">
        <f t="shared" si="10"/>
        <v>17419.428571428572</v>
      </c>
    </row>
    <row r="179" spans="1:21" s="170" customFormat="1" x14ac:dyDescent="0.35">
      <c r="A179" s="115">
        <v>44029</v>
      </c>
      <c r="B179" s="170">
        <f t="shared" si="8"/>
        <v>991423</v>
      </c>
      <c r="C179" s="177">
        <v>12704</v>
      </c>
      <c r="D179" s="177">
        <v>227</v>
      </c>
      <c r="E179" s="177">
        <v>5</v>
      </c>
      <c r="F179" s="177">
        <v>428</v>
      </c>
      <c r="G179" s="170">
        <f t="shared" si="9"/>
        <v>31223</v>
      </c>
      <c r="H179" s="177">
        <v>481</v>
      </c>
      <c r="I179" s="177">
        <v>5</v>
      </c>
      <c r="J179" s="170">
        <v>13526</v>
      </c>
      <c r="K179" s="170">
        <v>5609</v>
      </c>
      <c r="L179" s="177">
        <v>19134</v>
      </c>
      <c r="M179" s="177">
        <v>302</v>
      </c>
      <c r="R179" s="170">
        <f t="shared" si="11"/>
        <v>1.6039845663589222E-2</v>
      </c>
      <c r="U179" s="170">
        <f t="shared" si="10"/>
        <v>17438.714285714286</v>
      </c>
    </row>
    <row r="180" spans="1:21" s="170" customFormat="1" x14ac:dyDescent="0.35">
      <c r="A180" s="115">
        <v>44030</v>
      </c>
      <c r="B180" s="170">
        <f t="shared" si="8"/>
        <v>999273</v>
      </c>
      <c r="C180" s="177">
        <v>7850</v>
      </c>
      <c r="D180" s="177">
        <v>128</v>
      </c>
      <c r="E180" s="177">
        <v>24</v>
      </c>
      <c r="F180" s="177">
        <v>1123</v>
      </c>
      <c r="G180" s="170">
        <f t="shared" si="9"/>
        <v>32346</v>
      </c>
      <c r="H180" s="177">
        <v>1200</v>
      </c>
      <c r="I180" s="177">
        <v>24</v>
      </c>
      <c r="J180" s="170">
        <v>8338</v>
      </c>
      <c r="K180" s="170">
        <v>3026</v>
      </c>
      <c r="L180" s="177">
        <v>11362</v>
      </c>
      <c r="M180" s="177">
        <v>169</v>
      </c>
      <c r="R180" s="170">
        <f t="shared" si="11"/>
        <v>1.6079370509750255E-2</v>
      </c>
      <c r="U180" s="170">
        <f t="shared" si="10"/>
        <v>17538</v>
      </c>
    </row>
    <row r="181" spans="1:21" s="170" customFormat="1" x14ac:dyDescent="0.35">
      <c r="A181" s="115">
        <v>44031</v>
      </c>
      <c r="B181" s="170">
        <f t="shared" si="8"/>
        <v>1004722</v>
      </c>
      <c r="C181" s="177">
        <v>5449</v>
      </c>
      <c r="D181" s="177">
        <v>74</v>
      </c>
      <c r="E181" s="177">
        <v>18</v>
      </c>
      <c r="F181" s="177">
        <v>890</v>
      </c>
      <c r="G181" s="170">
        <f t="shared" si="9"/>
        <v>33236</v>
      </c>
      <c r="H181" s="177">
        <v>926</v>
      </c>
      <c r="I181" s="177">
        <v>19</v>
      </c>
      <c r="J181" s="170">
        <v>5759</v>
      </c>
      <c r="K181" s="170">
        <v>2200</v>
      </c>
      <c r="L181" s="177">
        <v>7959</v>
      </c>
      <c r="M181" s="177">
        <v>111</v>
      </c>
      <c r="R181" s="170">
        <f t="shared" si="11"/>
        <v>1.6039831979110915E-2</v>
      </c>
      <c r="U181" s="170">
        <f t="shared" si="10"/>
        <v>17616.857142857141</v>
      </c>
    </row>
    <row r="182" spans="1:21" s="170" customFormat="1" x14ac:dyDescent="0.35">
      <c r="A182" s="115">
        <v>44032</v>
      </c>
      <c r="B182" s="170">
        <f t="shared" si="8"/>
        <v>1017402</v>
      </c>
      <c r="C182" s="177">
        <v>12680</v>
      </c>
      <c r="D182" s="177">
        <v>279</v>
      </c>
      <c r="E182" s="177">
        <v>34</v>
      </c>
      <c r="F182" s="177">
        <v>1339</v>
      </c>
      <c r="G182" s="170">
        <f t="shared" si="9"/>
        <v>34575</v>
      </c>
      <c r="H182" s="177">
        <v>1444</v>
      </c>
      <c r="I182" s="177">
        <v>35</v>
      </c>
      <c r="J182" s="170">
        <v>13440</v>
      </c>
      <c r="K182" s="170">
        <v>5162</v>
      </c>
      <c r="L182" s="177">
        <v>18601</v>
      </c>
      <c r="M182" s="177">
        <v>357</v>
      </c>
      <c r="R182" s="170">
        <f t="shared" si="11"/>
        <v>1.6200026476039183E-2</v>
      </c>
      <c r="U182" s="170">
        <f t="shared" si="10"/>
        <v>17266.285714285714</v>
      </c>
    </row>
    <row r="183" spans="1:21" s="170" customFormat="1" x14ac:dyDescent="0.35">
      <c r="A183" s="115">
        <v>44033</v>
      </c>
      <c r="B183" s="170">
        <f t="shared" si="8"/>
        <v>1030826</v>
      </c>
      <c r="C183" s="177">
        <v>13424</v>
      </c>
      <c r="D183" s="177">
        <v>255</v>
      </c>
      <c r="E183" s="177">
        <v>35</v>
      </c>
      <c r="F183" s="177">
        <v>1433</v>
      </c>
      <c r="G183" s="170">
        <f t="shared" si="9"/>
        <v>36008</v>
      </c>
      <c r="H183" s="177">
        <v>1539</v>
      </c>
      <c r="I183" s="177">
        <v>36</v>
      </c>
      <c r="J183" s="170">
        <v>14366</v>
      </c>
      <c r="K183" s="170">
        <v>5640</v>
      </c>
      <c r="L183" s="177">
        <v>19994</v>
      </c>
      <c r="M183" s="177">
        <v>338</v>
      </c>
      <c r="R183" s="170">
        <f t="shared" si="11"/>
        <v>1.6689401977129963E-2</v>
      </c>
      <c r="U183" s="170">
        <f t="shared" si="10"/>
        <v>16965.428571428572</v>
      </c>
    </row>
    <row r="184" spans="1:21" s="170" customFormat="1" x14ac:dyDescent="0.35">
      <c r="A184" s="115">
        <v>44034</v>
      </c>
      <c r="B184" s="170">
        <f t="shared" si="8"/>
        <v>1043402</v>
      </c>
      <c r="C184" s="177">
        <v>12576</v>
      </c>
      <c r="D184" s="177">
        <v>258</v>
      </c>
      <c r="E184" s="177">
        <v>51</v>
      </c>
      <c r="F184" s="177">
        <v>1651</v>
      </c>
      <c r="G184" s="170">
        <f t="shared" si="9"/>
        <v>37659</v>
      </c>
      <c r="H184" s="177">
        <v>1749</v>
      </c>
      <c r="I184" s="177">
        <v>51</v>
      </c>
      <c r="J184" s="170">
        <v>13345</v>
      </c>
      <c r="K184" s="170">
        <v>5445</v>
      </c>
      <c r="L184" s="177">
        <v>18789</v>
      </c>
      <c r="M184" s="177">
        <v>328</v>
      </c>
      <c r="R184" s="170">
        <f t="shared" si="11"/>
        <v>1.6747990067547621E-2</v>
      </c>
      <c r="U184" s="170">
        <f t="shared" si="10"/>
        <v>16454</v>
      </c>
    </row>
    <row r="185" spans="1:21" s="170" customFormat="1" x14ac:dyDescent="0.35">
      <c r="A185" s="115">
        <v>44035</v>
      </c>
      <c r="B185" s="170">
        <f t="shared" si="8"/>
        <v>1056747</v>
      </c>
      <c r="C185" s="177">
        <v>13345</v>
      </c>
      <c r="D185" s="177">
        <v>258</v>
      </c>
      <c r="E185" s="177">
        <v>28</v>
      </c>
      <c r="F185" s="177">
        <v>1587</v>
      </c>
      <c r="G185" s="170">
        <f t="shared" si="9"/>
        <v>39246</v>
      </c>
      <c r="H185" s="177">
        <v>1667</v>
      </c>
      <c r="I185" s="177">
        <v>28</v>
      </c>
      <c r="J185" s="170">
        <v>14105</v>
      </c>
      <c r="K185" s="170">
        <v>6816</v>
      </c>
      <c r="L185" s="177">
        <v>20960</v>
      </c>
      <c r="M185" s="177">
        <v>348</v>
      </c>
      <c r="R185" s="170">
        <f t="shared" si="11"/>
        <v>1.6721033570492899E-2</v>
      </c>
      <c r="U185" s="170">
        <f t="shared" si="10"/>
        <v>16685.571428571428</v>
      </c>
    </row>
    <row r="186" spans="1:21" s="170" customFormat="1" x14ac:dyDescent="0.35">
      <c r="A186" s="115">
        <v>44036</v>
      </c>
      <c r="B186" s="170">
        <f t="shared" si="8"/>
        <v>1069021</v>
      </c>
      <c r="C186" s="177">
        <v>12274</v>
      </c>
      <c r="D186" s="177">
        <v>257</v>
      </c>
      <c r="E186" s="177">
        <v>32</v>
      </c>
      <c r="F186" s="177">
        <v>1519</v>
      </c>
      <c r="G186" s="170">
        <f t="shared" si="9"/>
        <v>40765</v>
      </c>
      <c r="H186" s="177">
        <v>1622</v>
      </c>
      <c r="I186" s="177">
        <v>33</v>
      </c>
      <c r="J186" s="170">
        <v>13006</v>
      </c>
      <c r="K186" s="170">
        <v>5410</v>
      </c>
      <c r="L186" s="177">
        <v>18431</v>
      </c>
      <c r="M186" s="177">
        <v>332</v>
      </c>
      <c r="R186" s="170">
        <f t="shared" si="11"/>
        <v>1.7080691841234841E-2</v>
      </c>
      <c r="U186" s="170">
        <f t="shared" si="10"/>
        <v>16585.142857142859</v>
      </c>
    </row>
    <row r="187" spans="1:21" s="170" customFormat="1" x14ac:dyDescent="0.35">
      <c r="A187" s="115">
        <v>44037</v>
      </c>
      <c r="B187" s="170">
        <f t="shared" si="8"/>
        <v>1076969</v>
      </c>
      <c r="C187" s="177">
        <v>7948</v>
      </c>
      <c r="D187" s="177">
        <v>160</v>
      </c>
      <c r="E187" s="177">
        <v>49</v>
      </c>
      <c r="F187" s="177">
        <v>1305</v>
      </c>
      <c r="G187" s="170">
        <f t="shared" si="9"/>
        <v>42070</v>
      </c>
      <c r="H187" s="177">
        <v>1382</v>
      </c>
      <c r="I187" s="177">
        <v>49</v>
      </c>
      <c r="J187" s="170">
        <v>8437</v>
      </c>
      <c r="K187" s="170">
        <v>3480</v>
      </c>
      <c r="L187" s="177">
        <v>11915</v>
      </c>
      <c r="M187" s="177">
        <v>200</v>
      </c>
      <c r="R187" s="170">
        <f t="shared" si="11"/>
        <v>1.7265471628560895E-2</v>
      </c>
      <c r="U187" s="170">
        <f t="shared" si="10"/>
        <v>16664.142857142859</v>
      </c>
    </row>
    <row r="188" spans="1:21" s="170" customFormat="1" x14ac:dyDescent="0.35">
      <c r="A188" s="115">
        <v>44038</v>
      </c>
      <c r="B188" s="170">
        <f t="shared" si="8"/>
        <v>1082027</v>
      </c>
      <c r="C188" s="177">
        <v>5058</v>
      </c>
      <c r="D188" s="177">
        <v>100</v>
      </c>
      <c r="E188" s="177">
        <v>29</v>
      </c>
      <c r="F188" s="177">
        <v>1063</v>
      </c>
      <c r="G188" s="170">
        <f t="shared" si="9"/>
        <v>43133</v>
      </c>
      <c r="H188" s="177">
        <v>1133</v>
      </c>
      <c r="I188" s="177">
        <v>30</v>
      </c>
      <c r="J188" s="170">
        <v>5350</v>
      </c>
      <c r="K188" s="170">
        <v>2315</v>
      </c>
      <c r="L188" s="177">
        <v>7664</v>
      </c>
      <c r="M188" s="177">
        <v>126</v>
      </c>
      <c r="R188" s="170">
        <f t="shared" si="11"/>
        <v>1.7438162847860837E-2</v>
      </c>
      <c r="U188" s="170">
        <f t="shared" si="10"/>
        <v>16622</v>
      </c>
    </row>
    <row r="189" spans="1:21" s="170" customFormat="1" x14ac:dyDescent="0.35">
      <c r="A189" s="115">
        <v>44039</v>
      </c>
      <c r="B189" s="170">
        <f t="shared" si="8"/>
        <v>1096953</v>
      </c>
      <c r="C189" s="177">
        <v>14926</v>
      </c>
      <c r="D189" s="177">
        <v>361</v>
      </c>
      <c r="E189" s="177">
        <v>38</v>
      </c>
      <c r="F189" s="177">
        <v>1447</v>
      </c>
      <c r="G189" s="170">
        <f t="shared" si="9"/>
        <v>44580</v>
      </c>
      <c r="H189" s="177">
        <v>1558</v>
      </c>
      <c r="I189" s="177">
        <v>38</v>
      </c>
      <c r="J189" s="170">
        <v>15930</v>
      </c>
      <c r="K189" s="170">
        <v>6775</v>
      </c>
      <c r="L189" s="177">
        <v>22716</v>
      </c>
      <c r="M189" s="177">
        <v>434</v>
      </c>
      <c r="R189" s="170">
        <f t="shared" si="11"/>
        <v>1.7481675783811605E-2</v>
      </c>
      <c r="U189" s="170">
        <f t="shared" si="10"/>
        <v>17209.857142857141</v>
      </c>
    </row>
    <row r="190" spans="1:21" s="170" customFormat="1" x14ac:dyDescent="0.35">
      <c r="A190" s="115">
        <v>44040</v>
      </c>
      <c r="B190" s="170">
        <f t="shared" si="8"/>
        <v>1114013</v>
      </c>
      <c r="C190" s="177">
        <v>17060</v>
      </c>
      <c r="D190" s="177">
        <v>320</v>
      </c>
      <c r="E190" s="177">
        <v>41</v>
      </c>
      <c r="F190" s="177">
        <v>1530</v>
      </c>
      <c r="G190" s="170">
        <f t="shared" si="9"/>
        <v>46110</v>
      </c>
      <c r="H190" s="177">
        <v>1661</v>
      </c>
      <c r="I190" s="177">
        <v>41</v>
      </c>
      <c r="J190" s="170">
        <v>18252</v>
      </c>
      <c r="K190" s="170">
        <v>8497</v>
      </c>
      <c r="L190" s="177">
        <v>26742</v>
      </c>
      <c r="M190" s="177">
        <v>398</v>
      </c>
      <c r="R190" s="170">
        <f t="shared" si="11"/>
        <v>1.7026026395843323E-2</v>
      </c>
      <c r="U190" s="170">
        <f t="shared" si="10"/>
        <v>18173.857142857141</v>
      </c>
    </row>
    <row r="191" spans="1:21" s="170" customFormat="1" x14ac:dyDescent="0.35">
      <c r="A191" s="115">
        <v>44041</v>
      </c>
      <c r="B191" s="170">
        <f t="shared" si="8"/>
        <v>1129196</v>
      </c>
      <c r="C191" s="177">
        <v>15183</v>
      </c>
      <c r="D191" s="177">
        <v>318</v>
      </c>
      <c r="E191" s="177">
        <v>22</v>
      </c>
      <c r="F191" s="177">
        <v>1647</v>
      </c>
      <c r="G191" s="170">
        <f t="shared" si="9"/>
        <v>47757</v>
      </c>
      <c r="H191" s="177">
        <v>1750</v>
      </c>
      <c r="I191" s="177">
        <v>24</v>
      </c>
      <c r="J191" s="170">
        <v>16145</v>
      </c>
      <c r="K191" s="170">
        <v>7306</v>
      </c>
      <c r="L191" s="177">
        <v>23449</v>
      </c>
      <c r="M191" s="177">
        <v>388</v>
      </c>
      <c r="R191" s="170">
        <f t="shared" si="11"/>
        <v>1.6879364862712982E-2</v>
      </c>
      <c r="U191" s="170">
        <f t="shared" si="10"/>
        <v>18839.571428571428</v>
      </c>
    </row>
    <row r="192" spans="1:21" s="170" customFormat="1" x14ac:dyDescent="0.35">
      <c r="A192" s="115">
        <v>44042</v>
      </c>
      <c r="B192" s="170">
        <f t="shared" si="8"/>
        <v>1144553</v>
      </c>
      <c r="C192" s="177">
        <v>15357</v>
      </c>
      <c r="D192" s="177">
        <v>336</v>
      </c>
      <c r="E192" s="177">
        <v>41</v>
      </c>
      <c r="F192" s="177">
        <v>1529</v>
      </c>
      <c r="G192" s="170">
        <f t="shared" si="9"/>
        <v>49286</v>
      </c>
      <c r="H192" s="177">
        <v>1647</v>
      </c>
      <c r="I192" s="177">
        <v>42</v>
      </c>
      <c r="J192" s="170">
        <v>16197</v>
      </c>
      <c r="K192" s="170">
        <v>7657</v>
      </c>
      <c r="L192" s="177">
        <v>23896</v>
      </c>
      <c r="M192" s="177">
        <v>421</v>
      </c>
      <c r="R192" s="170">
        <f t="shared" si="11"/>
        <v>1.7053251541023492E-2</v>
      </c>
      <c r="U192" s="170">
        <f t="shared" si="10"/>
        <v>19259</v>
      </c>
    </row>
    <row r="193" spans="1:21" s="170" customFormat="1" x14ac:dyDescent="0.35">
      <c r="A193" s="115">
        <v>44043</v>
      </c>
      <c r="B193" s="170">
        <f t="shared" si="8"/>
        <v>1158786</v>
      </c>
      <c r="C193" s="177">
        <v>14233</v>
      </c>
      <c r="D193" s="177">
        <v>319</v>
      </c>
      <c r="E193" s="177">
        <v>6</v>
      </c>
      <c r="F193" s="177">
        <v>475</v>
      </c>
      <c r="G193" s="170">
        <f t="shared" si="9"/>
        <v>49761</v>
      </c>
      <c r="H193" s="177">
        <v>571</v>
      </c>
      <c r="I193" s="177">
        <v>7</v>
      </c>
      <c r="J193" s="170">
        <v>15198</v>
      </c>
      <c r="K193" s="170">
        <v>7022</v>
      </c>
      <c r="L193" s="177">
        <v>22240</v>
      </c>
      <c r="M193" s="177">
        <v>394</v>
      </c>
      <c r="R193" s="170">
        <f t="shared" si="11"/>
        <v>1.7031928553909191E-2</v>
      </c>
      <c r="U193" s="170">
        <f t="shared" si="10"/>
        <v>19803.142857142859</v>
      </c>
    </row>
    <row r="194" spans="1:21" s="170" customFormat="1" x14ac:dyDescent="0.35">
      <c r="A194" s="115">
        <v>44044</v>
      </c>
      <c r="B194" s="170">
        <f t="shared" si="8"/>
        <v>1166382</v>
      </c>
      <c r="C194" s="177">
        <v>7596</v>
      </c>
      <c r="D194" s="177">
        <v>148</v>
      </c>
      <c r="E194" s="177">
        <v>11</v>
      </c>
      <c r="F194" s="177">
        <v>417</v>
      </c>
      <c r="G194" s="170">
        <f t="shared" si="9"/>
        <v>50178</v>
      </c>
      <c r="H194" s="177">
        <v>463</v>
      </c>
      <c r="I194" s="177">
        <v>11</v>
      </c>
      <c r="J194" s="170">
        <v>8118</v>
      </c>
      <c r="K194" s="170">
        <v>3311</v>
      </c>
      <c r="L194" s="177">
        <v>11425</v>
      </c>
      <c r="M194" s="177">
        <v>191</v>
      </c>
      <c r="R194" s="170">
        <f t="shared" si="11"/>
        <v>1.70271913821562E-2</v>
      </c>
      <c r="U194" s="170">
        <f t="shared" si="10"/>
        <v>19733.142857142859</v>
      </c>
    </row>
    <row r="195" spans="1:21" s="170" customFormat="1" x14ac:dyDescent="0.35">
      <c r="A195" s="115">
        <v>44045</v>
      </c>
      <c r="B195" s="170">
        <f t="shared" si="8"/>
        <v>1171947</v>
      </c>
      <c r="C195" s="177">
        <v>5565</v>
      </c>
      <c r="D195" s="177">
        <v>107</v>
      </c>
      <c r="E195" s="177">
        <v>27</v>
      </c>
      <c r="F195" s="177">
        <v>1331</v>
      </c>
      <c r="G195" s="170">
        <f t="shared" si="9"/>
        <v>51509</v>
      </c>
      <c r="H195" s="177">
        <v>1390</v>
      </c>
      <c r="I195" s="177">
        <v>27</v>
      </c>
      <c r="J195" s="170">
        <v>5881</v>
      </c>
      <c r="K195" s="170">
        <v>2549</v>
      </c>
      <c r="L195" s="177">
        <v>8429</v>
      </c>
      <c r="M195" s="177">
        <v>133</v>
      </c>
      <c r="R195" s="170">
        <f t="shared" si="11"/>
        <v>1.6983808145604296E-2</v>
      </c>
      <c r="U195" s="170">
        <f t="shared" si="10"/>
        <v>19842.428571428572</v>
      </c>
    </row>
    <row r="196" spans="1:21" s="170" customFormat="1" x14ac:dyDescent="0.35">
      <c r="A196" s="115">
        <v>44046</v>
      </c>
      <c r="B196" s="170">
        <f t="shared" ref="B196:B259" si="12">C196+B195</f>
        <v>1189914</v>
      </c>
      <c r="C196" s="177">
        <v>17967</v>
      </c>
      <c r="D196" s="177">
        <v>358</v>
      </c>
      <c r="E196" s="177">
        <v>18</v>
      </c>
      <c r="F196" s="177">
        <v>1787</v>
      </c>
      <c r="G196" s="170">
        <f t="shared" ref="G196:G259" si="13">F196+G195</f>
        <v>53296</v>
      </c>
      <c r="H196" s="177">
        <v>1912</v>
      </c>
      <c r="I196" s="177">
        <v>19</v>
      </c>
      <c r="J196" s="170">
        <v>19143</v>
      </c>
      <c r="K196" s="170">
        <v>8535</v>
      </c>
      <c r="L196" s="177">
        <v>27731</v>
      </c>
      <c r="M196" s="177">
        <v>424</v>
      </c>
      <c r="R196" s="170">
        <f t="shared" si="11"/>
        <v>1.6322474845739062E-2</v>
      </c>
      <c r="U196" s="170">
        <f t="shared" si="10"/>
        <v>20558.857142857141</v>
      </c>
    </row>
    <row r="197" spans="1:21" s="170" customFormat="1" x14ac:dyDescent="0.35">
      <c r="A197" s="115">
        <v>44047</v>
      </c>
      <c r="B197" s="170">
        <f t="shared" si="12"/>
        <v>1206002</v>
      </c>
      <c r="C197" s="177">
        <v>16088</v>
      </c>
      <c r="D197" s="177">
        <v>307</v>
      </c>
      <c r="E197" s="177">
        <v>20</v>
      </c>
      <c r="F197" s="177">
        <v>1697</v>
      </c>
      <c r="G197" s="170">
        <f t="shared" si="13"/>
        <v>54993</v>
      </c>
      <c r="H197" s="177">
        <v>1828</v>
      </c>
      <c r="I197" s="177">
        <v>20</v>
      </c>
      <c r="J197" s="170">
        <v>17086</v>
      </c>
      <c r="K197" s="170">
        <v>8518</v>
      </c>
      <c r="L197" s="177">
        <v>25682</v>
      </c>
      <c r="M197" s="177">
        <v>395</v>
      </c>
      <c r="R197" s="170">
        <f t="shared" si="11"/>
        <v>1.6422591213283679E-2</v>
      </c>
      <c r="U197" s="170">
        <f t="shared" si="10"/>
        <v>20407.428571428572</v>
      </c>
    </row>
    <row r="198" spans="1:21" s="170" customFormat="1" x14ac:dyDescent="0.35">
      <c r="A198" s="115">
        <v>44048</v>
      </c>
      <c r="B198" s="170">
        <f t="shared" si="12"/>
        <v>1222919</v>
      </c>
      <c r="C198" s="177">
        <v>16917</v>
      </c>
      <c r="D198" s="177">
        <v>333</v>
      </c>
      <c r="E198" s="177">
        <v>37</v>
      </c>
      <c r="F198" s="177">
        <v>1907</v>
      </c>
      <c r="G198" s="170">
        <f t="shared" si="13"/>
        <v>56900</v>
      </c>
      <c r="H198" s="177">
        <v>2029</v>
      </c>
      <c r="I198" s="177">
        <v>37</v>
      </c>
      <c r="J198" s="170">
        <v>17976</v>
      </c>
      <c r="K198" s="170">
        <v>8365</v>
      </c>
      <c r="L198" s="177">
        <v>26396</v>
      </c>
      <c r="M198" s="177">
        <v>413</v>
      </c>
      <c r="R198" s="170">
        <f t="shared" si="11"/>
        <v>1.626211428061921E-2</v>
      </c>
      <c r="U198" s="170">
        <f t="shared" si="10"/>
        <v>20828.428571428572</v>
      </c>
    </row>
    <row r="199" spans="1:21" s="170" customFormat="1" x14ac:dyDescent="0.35">
      <c r="A199" s="115">
        <v>44049</v>
      </c>
      <c r="B199" s="170">
        <f t="shared" si="12"/>
        <v>1238443</v>
      </c>
      <c r="C199" s="177">
        <v>15524</v>
      </c>
      <c r="D199" s="177">
        <v>354</v>
      </c>
      <c r="E199" s="177">
        <v>26</v>
      </c>
      <c r="F199" s="177">
        <v>1783</v>
      </c>
      <c r="G199" s="170">
        <f t="shared" si="13"/>
        <v>58683</v>
      </c>
      <c r="H199" s="177">
        <v>1898</v>
      </c>
      <c r="I199" s="177">
        <v>26</v>
      </c>
      <c r="J199" s="170">
        <v>16512</v>
      </c>
      <c r="K199" s="170">
        <v>7814</v>
      </c>
      <c r="L199" s="177">
        <v>24392</v>
      </c>
      <c r="M199" s="177">
        <v>445</v>
      </c>
      <c r="R199" s="170">
        <f t="shared" si="11"/>
        <v>1.6371031135718923E-2</v>
      </c>
      <c r="U199" s="170">
        <f t="shared" si="10"/>
        <v>20899.285714285714</v>
      </c>
    </row>
    <row r="200" spans="1:21" s="170" customFormat="1" x14ac:dyDescent="0.35">
      <c r="A200" s="115">
        <v>44050</v>
      </c>
      <c r="B200" s="170">
        <f t="shared" si="12"/>
        <v>1253961</v>
      </c>
      <c r="C200" s="177">
        <v>15518</v>
      </c>
      <c r="D200" s="177">
        <v>299</v>
      </c>
      <c r="E200" s="177">
        <v>17</v>
      </c>
      <c r="F200" s="177">
        <v>1871</v>
      </c>
      <c r="G200" s="170">
        <f t="shared" si="13"/>
        <v>60554</v>
      </c>
      <c r="H200" s="177">
        <v>2002</v>
      </c>
      <c r="I200" s="177">
        <v>20</v>
      </c>
      <c r="J200" s="170">
        <v>16547</v>
      </c>
      <c r="K200" s="170">
        <v>7059</v>
      </c>
      <c r="L200" s="177">
        <v>23598</v>
      </c>
      <c r="M200" s="177">
        <v>362</v>
      </c>
      <c r="R200" s="170">
        <f t="shared" si="11"/>
        <v>1.6003738494984862E-2</v>
      </c>
      <c r="U200" s="170">
        <f t="shared" si="10"/>
        <v>21093.285714285714</v>
      </c>
    </row>
    <row r="201" spans="1:21" s="170" customFormat="1" x14ac:dyDescent="0.35">
      <c r="A201" s="115">
        <v>44051</v>
      </c>
      <c r="B201" s="170">
        <f t="shared" si="12"/>
        <v>1263082</v>
      </c>
      <c r="C201" s="177">
        <v>9121</v>
      </c>
      <c r="D201" s="177">
        <v>169</v>
      </c>
      <c r="E201" s="177">
        <v>19</v>
      </c>
      <c r="F201" s="177">
        <v>1502</v>
      </c>
      <c r="G201" s="170">
        <f t="shared" si="13"/>
        <v>62056</v>
      </c>
      <c r="H201" s="177">
        <v>1594</v>
      </c>
      <c r="I201" s="177">
        <v>19</v>
      </c>
      <c r="J201" s="170">
        <v>9709</v>
      </c>
      <c r="K201" s="170">
        <v>3815</v>
      </c>
      <c r="L201" s="177">
        <v>13523</v>
      </c>
      <c r="M201" s="177">
        <v>220</v>
      </c>
      <c r="R201" s="170">
        <f t="shared" si="11"/>
        <v>1.5973182149034062E-2</v>
      </c>
      <c r="U201" s="170">
        <f t="shared" ref="U201:U264" si="14">AVERAGE(L195:L201)</f>
        <v>21393</v>
      </c>
    </row>
    <row r="202" spans="1:21" s="170" customFormat="1" x14ac:dyDescent="0.35">
      <c r="A202" s="115">
        <v>44052</v>
      </c>
      <c r="B202" s="170">
        <f t="shared" si="12"/>
        <v>1269190</v>
      </c>
      <c r="C202" s="177">
        <v>6108</v>
      </c>
      <c r="D202" s="177">
        <v>85</v>
      </c>
      <c r="E202" s="177">
        <v>14</v>
      </c>
      <c r="F202" s="177">
        <v>1248</v>
      </c>
      <c r="G202" s="170">
        <f t="shared" si="13"/>
        <v>63304</v>
      </c>
      <c r="H202" s="177">
        <v>1329</v>
      </c>
      <c r="I202" s="177">
        <v>14</v>
      </c>
      <c r="J202" s="170">
        <v>6481</v>
      </c>
      <c r="K202" s="170">
        <v>3000</v>
      </c>
      <c r="L202" s="177">
        <v>9481</v>
      </c>
      <c r="M202" s="177">
        <v>106</v>
      </c>
      <c r="R202" s="170">
        <f t="shared" si="11"/>
        <v>1.5682711882389608E-2</v>
      </c>
      <c r="U202" s="170">
        <f t="shared" si="14"/>
        <v>21543.285714285714</v>
      </c>
    </row>
    <row r="203" spans="1:21" s="170" customFormat="1" x14ac:dyDescent="0.35">
      <c r="A203" s="115">
        <v>44053</v>
      </c>
      <c r="B203" s="170">
        <f t="shared" si="12"/>
        <v>1288660</v>
      </c>
      <c r="C203" s="177">
        <v>19470</v>
      </c>
      <c r="D203" s="177">
        <v>371</v>
      </c>
      <c r="E203" s="177">
        <v>32</v>
      </c>
      <c r="F203" s="177">
        <v>1863</v>
      </c>
      <c r="G203" s="170">
        <f t="shared" si="13"/>
        <v>65167</v>
      </c>
      <c r="H203" s="177">
        <v>2030</v>
      </c>
      <c r="I203" s="177">
        <v>32</v>
      </c>
      <c r="J203" s="170">
        <v>20831</v>
      </c>
      <c r="K203" s="170">
        <v>9997</v>
      </c>
      <c r="L203" s="177">
        <v>30816</v>
      </c>
      <c r="M203" s="177">
        <v>468</v>
      </c>
      <c r="R203" s="170">
        <f t="shared" ref="R203:R213" si="15">((SUM(M197:M203))/(SUM(L197:L203)))</f>
        <v>1.5654242046163443E-2</v>
      </c>
      <c r="U203" s="170">
        <f t="shared" si="14"/>
        <v>21984</v>
      </c>
    </row>
    <row r="204" spans="1:21" s="170" customFormat="1" x14ac:dyDescent="0.35">
      <c r="A204" s="115">
        <v>44054</v>
      </c>
      <c r="B204" s="170">
        <f t="shared" si="12"/>
        <v>1306549</v>
      </c>
      <c r="C204" s="177">
        <v>17889</v>
      </c>
      <c r="D204" s="177">
        <v>284</v>
      </c>
      <c r="E204" s="177">
        <v>10</v>
      </c>
      <c r="F204" s="177">
        <v>729</v>
      </c>
      <c r="G204" s="170">
        <f t="shared" si="13"/>
        <v>65896</v>
      </c>
      <c r="H204" s="177">
        <v>854</v>
      </c>
      <c r="I204" s="177">
        <v>10</v>
      </c>
      <c r="J204" s="170">
        <v>19077</v>
      </c>
      <c r="K204" s="170">
        <v>10078</v>
      </c>
      <c r="L204" s="177">
        <v>29151</v>
      </c>
      <c r="M204" s="177">
        <v>356</v>
      </c>
      <c r="R204" s="170">
        <f t="shared" si="15"/>
        <v>1.5061293746067858E-2</v>
      </c>
      <c r="U204" s="170">
        <f t="shared" si="14"/>
        <v>22479.571428571428</v>
      </c>
    </row>
    <row r="205" spans="1:21" s="170" customFormat="1" x14ac:dyDescent="0.35">
      <c r="A205" s="115">
        <v>44055</v>
      </c>
      <c r="B205" s="170">
        <f t="shared" si="12"/>
        <v>1324849</v>
      </c>
      <c r="C205" s="177">
        <v>18300</v>
      </c>
      <c r="D205" s="177">
        <v>304</v>
      </c>
      <c r="E205" s="177">
        <v>23</v>
      </c>
      <c r="F205" s="177">
        <v>1831</v>
      </c>
      <c r="G205" s="170">
        <f t="shared" si="13"/>
        <v>67727</v>
      </c>
      <c r="H205" s="177">
        <v>1971</v>
      </c>
      <c r="I205" s="177">
        <v>24</v>
      </c>
      <c r="J205" s="170">
        <v>19529</v>
      </c>
      <c r="K205" s="170">
        <v>9740</v>
      </c>
      <c r="L205" s="177">
        <v>29268</v>
      </c>
      <c r="M205" s="177">
        <v>391</v>
      </c>
      <c r="R205" s="170">
        <f t="shared" si="15"/>
        <v>1.4654026424679677E-2</v>
      </c>
      <c r="U205" s="170">
        <f t="shared" si="14"/>
        <v>22889.857142857141</v>
      </c>
    </row>
    <row r="206" spans="1:21" s="170" customFormat="1" x14ac:dyDescent="0.35">
      <c r="A206" s="115">
        <v>44056</v>
      </c>
      <c r="B206" s="170">
        <f t="shared" si="12"/>
        <v>1342530</v>
      </c>
      <c r="C206" s="177">
        <v>17681</v>
      </c>
      <c r="D206" s="177">
        <v>349</v>
      </c>
      <c r="E206" s="177">
        <v>23</v>
      </c>
      <c r="F206" s="177">
        <v>1768</v>
      </c>
      <c r="G206" s="170">
        <f t="shared" si="13"/>
        <v>69495</v>
      </c>
      <c r="H206" s="177">
        <v>1877</v>
      </c>
      <c r="I206" s="177">
        <v>26</v>
      </c>
      <c r="J206" s="170">
        <v>18986</v>
      </c>
      <c r="K206" s="170">
        <v>9164</v>
      </c>
      <c r="L206" s="177">
        <v>28142</v>
      </c>
      <c r="M206" s="177">
        <v>444</v>
      </c>
      <c r="R206" s="170">
        <f t="shared" si="15"/>
        <v>1.431280834741034E-2</v>
      </c>
      <c r="U206" s="170">
        <f t="shared" si="14"/>
        <v>23425.571428571428</v>
      </c>
    </row>
    <row r="207" spans="1:21" s="170" customFormat="1" x14ac:dyDescent="0.35">
      <c r="A207" s="115">
        <v>44057</v>
      </c>
      <c r="B207" s="170">
        <f t="shared" si="12"/>
        <v>1360601</v>
      </c>
      <c r="C207" s="177">
        <v>18071</v>
      </c>
      <c r="D207" s="177">
        <v>342</v>
      </c>
      <c r="E207" s="177">
        <v>27</v>
      </c>
      <c r="F207" s="177">
        <v>1760</v>
      </c>
      <c r="G207" s="170">
        <f t="shared" si="13"/>
        <v>71255</v>
      </c>
      <c r="H207" s="177">
        <v>1914</v>
      </c>
      <c r="I207" s="177">
        <v>29</v>
      </c>
      <c r="J207" s="170">
        <v>19379</v>
      </c>
      <c r="K207" s="170">
        <v>8577</v>
      </c>
      <c r="L207" s="177">
        <v>27955</v>
      </c>
      <c r="M207" s="177">
        <v>416</v>
      </c>
      <c r="R207" s="170">
        <f t="shared" si="15"/>
        <v>1.4263140385894877E-2</v>
      </c>
      <c r="U207" s="170">
        <f t="shared" si="14"/>
        <v>24048</v>
      </c>
    </row>
    <row r="208" spans="1:21" s="170" customFormat="1" x14ac:dyDescent="0.35">
      <c r="A208" s="115">
        <v>44058</v>
      </c>
      <c r="B208" s="170">
        <f t="shared" si="12"/>
        <v>1370445</v>
      </c>
      <c r="C208" s="177">
        <v>9844</v>
      </c>
      <c r="D208" s="177">
        <v>151</v>
      </c>
      <c r="E208" s="177">
        <v>5</v>
      </c>
      <c r="F208" s="177">
        <v>457</v>
      </c>
      <c r="G208" s="170">
        <f t="shared" si="13"/>
        <v>71712</v>
      </c>
      <c r="H208" s="177">
        <v>523</v>
      </c>
      <c r="I208" s="177">
        <v>5</v>
      </c>
      <c r="J208" s="170">
        <v>10481</v>
      </c>
      <c r="K208" s="170">
        <v>4004</v>
      </c>
      <c r="L208" s="177">
        <v>14482</v>
      </c>
      <c r="M208" s="177">
        <v>186</v>
      </c>
      <c r="N208" s="177">
        <v>1615</v>
      </c>
      <c r="O208" s="177">
        <v>3</v>
      </c>
      <c r="P208" s="177">
        <f>L208-N208</f>
        <v>12867</v>
      </c>
      <c r="Q208" s="177">
        <f>M208-O208</f>
        <v>183</v>
      </c>
      <c r="R208" s="170">
        <f t="shared" si="15"/>
        <v>1.3981511562656901E-2</v>
      </c>
      <c r="U208" s="170">
        <f t="shared" si="14"/>
        <v>24185</v>
      </c>
    </row>
    <row r="209" spans="1:25" s="170" customFormat="1" x14ac:dyDescent="0.35">
      <c r="A209" s="115">
        <v>44059</v>
      </c>
      <c r="B209" s="170">
        <f t="shared" si="12"/>
        <v>1378149</v>
      </c>
      <c r="C209" s="177">
        <v>7704</v>
      </c>
      <c r="D209" s="177">
        <v>120</v>
      </c>
      <c r="E209" s="177">
        <v>20</v>
      </c>
      <c r="F209" s="177">
        <v>1495</v>
      </c>
      <c r="G209" s="170">
        <f t="shared" si="13"/>
        <v>73207</v>
      </c>
      <c r="H209" s="177">
        <v>1590</v>
      </c>
      <c r="I209" s="177">
        <v>20</v>
      </c>
      <c r="J209" s="170">
        <v>8216</v>
      </c>
      <c r="K209" s="170">
        <v>3388</v>
      </c>
      <c r="L209" s="177">
        <v>11602</v>
      </c>
      <c r="M209" s="177">
        <v>143</v>
      </c>
      <c r="N209" s="177">
        <v>1923</v>
      </c>
      <c r="O209" s="177">
        <v>7</v>
      </c>
      <c r="P209" s="177">
        <f t="shared" ref="P209:P272" si="16">L209-N209</f>
        <v>9679</v>
      </c>
      <c r="Q209" s="177">
        <f t="shared" ref="Q209:Q272" si="17">M209-O209</f>
        <v>136</v>
      </c>
      <c r="R209" s="170">
        <f t="shared" si="15"/>
        <v>1.4024361786531013E-2</v>
      </c>
      <c r="U209" s="170">
        <f t="shared" si="14"/>
        <v>24488</v>
      </c>
    </row>
    <row r="210" spans="1:25" s="170" customFormat="1" x14ac:dyDescent="0.35">
      <c r="A210" s="115">
        <v>44060</v>
      </c>
      <c r="B210" s="170">
        <f t="shared" si="12"/>
        <v>1403566</v>
      </c>
      <c r="C210" s="177">
        <v>25417</v>
      </c>
      <c r="D210" s="177">
        <v>369</v>
      </c>
      <c r="E210" s="177">
        <v>25</v>
      </c>
      <c r="F210" s="177">
        <v>1969</v>
      </c>
      <c r="G210" s="170">
        <f t="shared" si="13"/>
        <v>75176</v>
      </c>
      <c r="H210" s="177">
        <v>2133</v>
      </c>
      <c r="I210" s="177">
        <v>27</v>
      </c>
      <c r="J210" s="170">
        <v>27257</v>
      </c>
      <c r="K210" s="170">
        <v>13447</v>
      </c>
      <c r="L210" s="177">
        <v>40697</v>
      </c>
      <c r="M210" s="177">
        <v>475</v>
      </c>
      <c r="N210" s="177">
        <v>11713</v>
      </c>
      <c r="O210" s="177">
        <v>11</v>
      </c>
      <c r="P210" s="177">
        <f t="shared" si="16"/>
        <v>28984</v>
      </c>
      <c r="Q210" s="177">
        <f t="shared" si="17"/>
        <v>464</v>
      </c>
      <c r="R210" s="170">
        <f t="shared" si="15"/>
        <v>1.3298620495650783E-2</v>
      </c>
      <c r="U210" s="170">
        <f t="shared" si="14"/>
        <v>25899.571428571428</v>
      </c>
    </row>
    <row r="211" spans="1:25" s="170" customFormat="1" x14ac:dyDescent="0.35">
      <c r="A211" s="115">
        <v>44061</v>
      </c>
      <c r="B211" s="170">
        <f t="shared" si="12"/>
        <v>1427274</v>
      </c>
      <c r="C211" s="177">
        <v>23708</v>
      </c>
      <c r="D211" s="177">
        <v>380</v>
      </c>
      <c r="E211" s="177">
        <v>5</v>
      </c>
      <c r="F211" s="177">
        <v>660</v>
      </c>
      <c r="G211" s="170">
        <f t="shared" si="13"/>
        <v>75836</v>
      </c>
      <c r="H211" s="177">
        <v>811</v>
      </c>
      <c r="I211" s="177">
        <v>5</v>
      </c>
      <c r="J211" s="170">
        <v>25407</v>
      </c>
      <c r="K211" s="170">
        <v>14162</v>
      </c>
      <c r="L211" s="177">
        <v>39560</v>
      </c>
      <c r="M211" s="177">
        <v>456</v>
      </c>
      <c r="N211" s="177">
        <v>12295</v>
      </c>
      <c r="O211" s="177">
        <v>4</v>
      </c>
      <c r="P211" s="177">
        <f t="shared" si="16"/>
        <v>27265</v>
      </c>
      <c r="Q211" s="177">
        <f t="shared" si="17"/>
        <v>452</v>
      </c>
      <c r="R211" s="170">
        <f t="shared" si="15"/>
        <v>1.3098181590560545E-2</v>
      </c>
      <c r="U211" s="170">
        <f t="shared" si="14"/>
        <v>27386.571428571428</v>
      </c>
    </row>
    <row r="212" spans="1:25" s="170" customFormat="1" x14ac:dyDescent="0.35">
      <c r="A212" s="115">
        <v>44062</v>
      </c>
      <c r="B212" s="170">
        <f t="shared" si="12"/>
        <v>1450169</v>
      </c>
      <c r="C212" s="177">
        <v>22895</v>
      </c>
      <c r="D212" s="177">
        <v>336</v>
      </c>
      <c r="E212" s="177">
        <v>29</v>
      </c>
      <c r="F212" s="177">
        <v>1914</v>
      </c>
      <c r="G212" s="170">
        <f t="shared" si="13"/>
        <v>77750</v>
      </c>
      <c r="H212" s="177">
        <v>2076</v>
      </c>
      <c r="I212" s="177">
        <v>29</v>
      </c>
      <c r="J212" s="170">
        <v>24346</v>
      </c>
      <c r="K212" s="170">
        <v>14283</v>
      </c>
      <c r="L212" s="177">
        <v>38623</v>
      </c>
      <c r="M212" s="177">
        <v>407</v>
      </c>
      <c r="N212" s="177">
        <v>12400</v>
      </c>
      <c r="O212" s="177">
        <v>11</v>
      </c>
      <c r="P212" s="177">
        <f t="shared" si="16"/>
        <v>26223</v>
      </c>
      <c r="Q212" s="177">
        <f t="shared" si="17"/>
        <v>396</v>
      </c>
      <c r="R212" s="170">
        <f t="shared" si="15"/>
        <v>1.2568325035685687E-2</v>
      </c>
      <c r="U212" s="170">
        <f t="shared" si="14"/>
        <v>28723</v>
      </c>
    </row>
    <row r="213" spans="1:25" s="170" customFormat="1" x14ac:dyDescent="0.35">
      <c r="A213" s="115">
        <v>44063</v>
      </c>
      <c r="B213" s="170">
        <f t="shared" si="12"/>
        <v>1471938</v>
      </c>
      <c r="C213" s="177">
        <v>21769</v>
      </c>
      <c r="D213" s="177">
        <v>357</v>
      </c>
      <c r="E213" s="177">
        <v>25</v>
      </c>
      <c r="F213" s="177">
        <v>1784</v>
      </c>
      <c r="G213" s="170">
        <f t="shared" si="13"/>
        <v>79534</v>
      </c>
      <c r="H213" s="177">
        <v>1915</v>
      </c>
      <c r="I213" s="177">
        <v>26</v>
      </c>
      <c r="J213" s="170">
        <v>23389</v>
      </c>
      <c r="K213" s="170">
        <v>15404</v>
      </c>
      <c r="L213" s="177">
        <v>38783</v>
      </c>
      <c r="M213" s="177">
        <v>431</v>
      </c>
      <c r="N213" s="177">
        <v>13923</v>
      </c>
      <c r="O213" s="177">
        <v>12</v>
      </c>
      <c r="P213" s="177">
        <f t="shared" si="16"/>
        <v>24860</v>
      </c>
      <c r="Q213" s="177">
        <f t="shared" si="17"/>
        <v>419</v>
      </c>
      <c r="R213" s="170">
        <f t="shared" si="15"/>
        <v>1.1875183040311382E-2</v>
      </c>
      <c r="U213" s="170">
        <f t="shared" si="14"/>
        <v>30243.142857142859</v>
      </c>
    </row>
    <row r="214" spans="1:25" s="170" customFormat="1" x14ac:dyDescent="0.35">
      <c r="A214" s="115">
        <v>44064</v>
      </c>
      <c r="B214" s="170">
        <f t="shared" si="12"/>
        <v>1491358</v>
      </c>
      <c r="C214" s="177">
        <v>19420</v>
      </c>
      <c r="D214" s="177">
        <v>283</v>
      </c>
      <c r="E214" s="177">
        <v>23</v>
      </c>
      <c r="F214" s="177">
        <v>1682</v>
      </c>
      <c r="G214" s="170">
        <f t="shared" si="13"/>
        <v>81216</v>
      </c>
      <c r="H214" s="177">
        <v>1919</v>
      </c>
      <c r="I214" s="177">
        <v>25</v>
      </c>
      <c r="J214" s="170">
        <v>20985</v>
      </c>
      <c r="K214" s="170">
        <v>14282</v>
      </c>
      <c r="L214" s="177">
        <v>35256</v>
      </c>
      <c r="M214" s="177">
        <v>370</v>
      </c>
      <c r="N214" s="177">
        <v>13471</v>
      </c>
      <c r="O214" s="177">
        <v>11</v>
      </c>
      <c r="P214" s="177">
        <f t="shared" si="16"/>
        <v>21785</v>
      </c>
      <c r="Q214" s="177">
        <f t="shared" si="17"/>
        <v>359</v>
      </c>
      <c r="R214" s="170">
        <f>((SUM(M208:M214))/(SUM(L208:L214)))</f>
        <v>1.126925201937873E-2</v>
      </c>
      <c r="S214" s="170">
        <f>((SUM(O208:O214))/(SUM(N208:N214)))</f>
        <v>8.7615087615087615E-4</v>
      </c>
      <c r="T214" s="170">
        <f>((SUM(Q208:Q214))/(SUM(P208:P214)))</f>
        <v>1.5883900489901955E-2</v>
      </c>
      <c r="U214" s="170">
        <f t="shared" si="14"/>
        <v>31286.142857142859</v>
      </c>
      <c r="V214" s="170">
        <f>AVERAGE(P208:P214)</f>
        <v>21666.142857142859</v>
      </c>
      <c r="W214" s="170">
        <f>AVERAGE(N208:N214)</f>
        <v>9620</v>
      </c>
      <c r="X214" s="170">
        <f>AVERAGE(Q208:Q214)</f>
        <v>344.14285714285717</v>
      </c>
      <c r="Y214" s="170">
        <f>AVERAGE(O208:O214)</f>
        <v>8.4285714285714288</v>
      </c>
    </row>
    <row r="215" spans="1:25" s="170" customFormat="1" x14ac:dyDescent="0.35">
      <c r="A215" s="115">
        <v>44065</v>
      </c>
      <c r="B215" s="170">
        <f t="shared" si="12"/>
        <v>1503544</v>
      </c>
      <c r="C215" s="177">
        <v>12186</v>
      </c>
      <c r="D215" s="177">
        <v>148</v>
      </c>
      <c r="E215" s="177">
        <v>23</v>
      </c>
      <c r="F215" s="177">
        <v>1220</v>
      </c>
      <c r="G215" s="170">
        <f t="shared" si="13"/>
        <v>82436</v>
      </c>
      <c r="H215" s="177">
        <v>1391</v>
      </c>
      <c r="I215" s="177">
        <v>23</v>
      </c>
      <c r="J215" s="170">
        <v>13023</v>
      </c>
      <c r="K215" s="170">
        <v>7530</v>
      </c>
      <c r="L215" s="177">
        <v>20549</v>
      </c>
      <c r="M215" s="177">
        <v>193</v>
      </c>
      <c r="N215" s="177">
        <v>8147</v>
      </c>
      <c r="O215" s="177">
        <v>11</v>
      </c>
      <c r="P215" s="177">
        <f t="shared" si="16"/>
        <v>12402</v>
      </c>
      <c r="Q215" s="177">
        <f t="shared" si="17"/>
        <v>182</v>
      </c>
      <c r="R215" s="170">
        <f t="shared" ref="R215:R278" si="18">((SUM(M209:M215))/(SUM(L209:L215)))</f>
        <v>1.0996578842138002E-2</v>
      </c>
      <c r="S215" s="170">
        <f t="shared" ref="S215:S278" si="19">((SUM(O209:O215))/(SUM(N209:N215)))</f>
        <v>9.0697422568767597E-4</v>
      </c>
      <c r="T215" s="170">
        <f t="shared" ref="T215:T278" si="20">((SUM(Q209:Q215))/(SUM(P209:P215)))</f>
        <v>1.5926136589108322E-2</v>
      </c>
      <c r="U215" s="170">
        <f t="shared" si="14"/>
        <v>32152.857142857141</v>
      </c>
      <c r="V215" s="170">
        <f t="shared" ref="V215:V278" si="21">AVERAGE(P209:P215)</f>
        <v>21599.714285714286</v>
      </c>
      <c r="W215" s="170">
        <f t="shared" ref="W215:W278" si="22">AVERAGE(N209:N215)</f>
        <v>10553.142857142857</v>
      </c>
      <c r="X215" s="170">
        <f t="shared" ref="X215:X278" si="23">AVERAGE(Q209:Q215)</f>
        <v>344</v>
      </c>
      <c r="Y215" s="170">
        <f t="shared" ref="Y215:Y278" si="24">AVERAGE(O209:O215)</f>
        <v>9.5714285714285712</v>
      </c>
    </row>
    <row r="216" spans="1:25" s="170" customFormat="1" x14ac:dyDescent="0.35">
      <c r="A216" s="115">
        <v>44066</v>
      </c>
      <c r="B216" s="170">
        <f t="shared" si="12"/>
        <v>1513059</v>
      </c>
      <c r="C216" s="177">
        <v>9515</v>
      </c>
      <c r="D216" s="177">
        <v>92</v>
      </c>
      <c r="E216" s="177">
        <v>21</v>
      </c>
      <c r="F216" s="177">
        <v>1082</v>
      </c>
      <c r="G216" s="170">
        <f t="shared" si="13"/>
        <v>83518</v>
      </c>
      <c r="H216" s="177">
        <v>1244</v>
      </c>
      <c r="I216" s="177">
        <v>22</v>
      </c>
      <c r="J216" s="170">
        <v>10212</v>
      </c>
      <c r="K216" s="170">
        <v>7429</v>
      </c>
      <c r="L216" s="177">
        <v>17634</v>
      </c>
      <c r="M216" s="177">
        <v>116</v>
      </c>
      <c r="N216" s="177">
        <v>8533</v>
      </c>
      <c r="O216" s="177">
        <v>5</v>
      </c>
      <c r="P216" s="177">
        <f t="shared" si="16"/>
        <v>9101</v>
      </c>
      <c r="Q216" s="177">
        <f t="shared" si="17"/>
        <v>111</v>
      </c>
      <c r="R216" s="170">
        <f t="shared" si="18"/>
        <v>1.059272529013163E-2</v>
      </c>
      <c r="S216" s="170">
        <f t="shared" si="19"/>
        <v>8.0763400511915705E-4</v>
      </c>
      <c r="T216" s="170">
        <f t="shared" si="20"/>
        <v>1.582127207542159E-2</v>
      </c>
      <c r="U216" s="170">
        <f t="shared" si="14"/>
        <v>33014.571428571428</v>
      </c>
      <c r="V216" s="170">
        <f t="shared" si="21"/>
        <v>21517.142857142859</v>
      </c>
      <c r="W216" s="170">
        <f t="shared" si="22"/>
        <v>11497.428571428571</v>
      </c>
      <c r="X216" s="170">
        <f t="shared" si="23"/>
        <v>340.42857142857144</v>
      </c>
      <c r="Y216" s="170">
        <f t="shared" si="24"/>
        <v>9.2857142857142865</v>
      </c>
    </row>
    <row r="217" spans="1:25" s="170" customFormat="1" x14ac:dyDescent="0.35">
      <c r="A217" s="115">
        <v>44067</v>
      </c>
      <c r="B217" s="170">
        <f t="shared" si="12"/>
        <v>1537845</v>
      </c>
      <c r="C217" s="177">
        <v>24786</v>
      </c>
      <c r="D217" s="177">
        <v>395</v>
      </c>
      <c r="E217" s="177">
        <v>23</v>
      </c>
      <c r="F217" s="177">
        <v>1694</v>
      </c>
      <c r="G217" s="170">
        <f t="shared" si="13"/>
        <v>85212</v>
      </c>
      <c r="H217" s="177">
        <v>1951</v>
      </c>
      <c r="I217" s="177">
        <v>24</v>
      </c>
      <c r="J217" s="170">
        <v>26649</v>
      </c>
      <c r="K217" s="170">
        <v>26562</v>
      </c>
      <c r="L217" s="177">
        <v>53194</v>
      </c>
      <c r="M217" s="177">
        <v>491</v>
      </c>
      <c r="N217" s="177">
        <v>22555</v>
      </c>
      <c r="O217" s="177">
        <v>20</v>
      </c>
      <c r="P217" s="177">
        <f t="shared" si="16"/>
        <v>30639</v>
      </c>
      <c r="Q217" s="177">
        <f t="shared" si="17"/>
        <v>471</v>
      </c>
      <c r="R217" s="170">
        <f t="shared" si="18"/>
        <v>1.0114984051658669E-2</v>
      </c>
      <c r="S217" s="170">
        <f t="shared" si="19"/>
        <v>8.1030178266392188E-4</v>
      </c>
      <c r="T217" s="170">
        <f t="shared" si="20"/>
        <v>1.569528813002791E-2</v>
      </c>
      <c r="U217" s="170">
        <f t="shared" si="14"/>
        <v>34799.857142857145</v>
      </c>
      <c r="V217" s="170">
        <f t="shared" si="21"/>
        <v>21753.571428571428</v>
      </c>
      <c r="W217" s="170">
        <f t="shared" si="22"/>
        <v>13046.285714285714</v>
      </c>
      <c r="X217" s="170">
        <f t="shared" si="23"/>
        <v>341.42857142857144</v>
      </c>
      <c r="Y217" s="170">
        <f t="shared" si="24"/>
        <v>10.571428571428571</v>
      </c>
    </row>
    <row r="218" spans="1:25" s="170" customFormat="1" x14ac:dyDescent="0.35">
      <c r="A218" s="115">
        <v>44068</v>
      </c>
      <c r="B218" s="170">
        <f t="shared" si="12"/>
        <v>1561253</v>
      </c>
      <c r="C218" s="177">
        <v>23408</v>
      </c>
      <c r="D218" s="177">
        <v>378</v>
      </c>
      <c r="E218" s="177">
        <v>33</v>
      </c>
      <c r="F218" s="177">
        <v>1427</v>
      </c>
      <c r="G218" s="170">
        <f t="shared" si="13"/>
        <v>86639</v>
      </c>
      <c r="H218" s="177">
        <v>1679</v>
      </c>
      <c r="I218" s="177">
        <v>34</v>
      </c>
      <c r="J218" s="170">
        <v>25161</v>
      </c>
      <c r="K218" s="170">
        <v>27216</v>
      </c>
      <c r="L218" s="177">
        <v>52356</v>
      </c>
      <c r="M218" s="177">
        <v>472</v>
      </c>
      <c r="N218" s="177">
        <v>22516</v>
      </c>
      <c r="O218" s="177">
        <v>16</v>
      </c>
      <c r="P218" s="177">
        <f t="shared" si="16"/>
        <v>29840</v>
      </c>
      <c r="Q218" s="177">
        <f t="shared" si="17"/>
        <v>456</v>
      </c>
      <c r="R218" s="170">
        <f t="shared" si="18"/>
        <v>9.6725755182433346E-3</v>
      </c>
      <c r="S218" s="170">
        <f t="shared" si="19"/>
        <v>8.4691516076616281E-4</v>
      </c>
      <c r="T218" s="170">
        <f t="shared" si="20"/>
        <v>1.5460122699386503E-2</v>
      </c>
      <c r="U218" s="170">
        <f t="shared" si="14"/>
        <v>36627.857142857145</v>
      </c>
      <c r="V218" s="170">
        <f t="shared" si="21"/>
        <v>22121.428571428572</v>
      </c>
      <c r="W218" s="170">
        <f t="shared" si="22"/>
        <v>14506.428571428571</v>
      </c>
      <c r="X218" s="170">
        <f t="shared" si="23"/>
        <v>342</v>
      </c>
      <c r="Y218" s="170">
        <f t="shared" si="24"/>
        <v>12.285714285714286</v>
      </c>
    </row>
    <row r="219" spans="1:25" s="170" customFormat="1" x14ac:dyDescent="0.35">
      <c r="A219" s="115">
        <v>44069</v>
      </c>
      <c r="B219" s="170">
        <f t="shared" si="12"/>
        <v>1584751</v>
      </c>
      <c r="C219" s="177">
        <v>23498</v>
      </c>
      <c r="D219" s="177">
        <v>380</v>
      </c>
      <c r="E219" s="177">
        <v>36</v>
      </c>
      <c r="F219" s="177">
        <v>1443</v>
      </c>
      <c r="G219" s="170">
        <f t="shared" si="13"/>
        <v>88082</v>
      </c>
      <c r="H219" s="177">
        <v>1700</v>
      </c>
      <c r="I219" s="177">
        <v>36</v>
      </c>
      <c r="J219" s="170">
        <v>25390</v>
      </c>
      <c r="K219" s="170">
        <v>24145</v>
      </c>
      <c r="L219" s="177">
        <v>49530</v>
      </c>
      <c r="M219" s="177">
        <v>472</v>
      </c>
      <c r="N219" s="177">
        <v>21812</v>
      </c>
      <c r="O219" s="177">
        <v>12</v>
      </c>
      <c r="P219" s="177">
        <f t="shared" si="16"/>
        <v>27718</v>
      </c>
      <c r="Q219" s="177">
        <f t="shared" si="17"/>
        <v>460</v>
      </c>
      <c r="R219" s="170">
        <f t="shared" si="18"/>
        <v>9.5210660601117835E-3</v>
      </c>
      <c r="S219" s="170">
        <f t="shared" si="19"/>
        <v>7.8408752940328232E-4</v>
      </c>
      <c r="T219" s="170">
        <f t="shared" si="20"/>
        <v>1.5721641242124787E-2</v>
      </c>
      <c r="U219" s="170">
        <f t="shared" si="14"/>
        <v>38186</v>
      </c>
      <c r="V219" s="170">
        <f t="shared" si="21"/>
        <v>22335</v>
      </c>
      <c r="W219" s="170">
        <f t="shared" si="22"/>
        <v>15851</v>
      </c>
      <c r="X219" s="170">
        <f t="shared" si="23"/>
        <v>351.14285714285717</v>
      </c>
      <c r="Y219" s="170">
        <f t="shared" si="24"/>
        <v>12.428571428571429</v>
      </c>
    </row>
    <row r="220" spans="1:25" s="170" customFormat="1" x14ac:dyDescent="0.35">
      <c r="A220" s="115">
        <v>44070</v>
      </c>
      <c r="B220" s="170">
        <f t="shared" si="12"/>
        <v>1603840</v>
      </c>
      <c r="C220" s="177">
        <v>19089</v>
      </c>
      <c r="D220" s="177">
        <v>344</v>
      </c>
      <c r="E220" s="177">
        <v>6</v>
      </c>
      <c r="F220" s="177">
        <v>434</v>
      </c>
      <c r="G220" s="170">
        <f t="shared" si="13"/>
        <v>88516</v>
      </c>
      <c r="H220" s="177">
        <v>509</v>
      </c>
      <c r="I220" s="177">
        <v>7</v>
      </c>
      <c r="J220" s="170">
        <v>20568</v>
      </c>
      <c r="K220" s="170">
        <v>27000</v>
      </c>
      <c r="L220" s="177">
        <v>47558</v>
      </c>
      <c r="M220" s="177">
        <v>420</v>
      </c>
      <c r="N220" s="177">
        <v>25194</v>
      </c>
      <c r="O220" s="177">
        <v>15</v>
      </c>
      <c r="P220" s="177">
        <f t="shared" si="16"/>
        <v>22364</v>
      </c>
      <c r="Q220" s="177">
        <f t="shared" si="17"/>
        <v>405</v>
      </c>
      <c r="R220" s="170">
        <f t="shared" si="18"/>
        <v>9.1785987242689535E-3</v>
      </c>
      <c r="S220" s="170">
        <f t="shared" si="19"/>
        <v>7.3632882809176298E-4</v>
      </c>
      <c r="T220" s="170">
        <f t="shared" si="20"/>
        <v>1.5885706114436883E-2</v>
      </c>
      <c r="U220" s="170">
        <f t="shared" si="14"/>
        <v>39439.571428571428</v>
      </c>
      <c r="V220" s="170">
        <f t="shared" si="21"/>
        <v>21978.428571428572</v>
      </c>
      <c r="W220" s="170">
        <f t="shared" si="22"/>
        <v>17461.142857142859</v>
      </c>
      <c r="X220" s="170">
        <f t="shared" si="23"/>
        <v>349.14285714285717</v>
      </c>
      <c r="Y220" s="170">
        <f t="shared" si="24"/>
        <v>12.857142857142858</v>
      </c>
    </row>
    <row r="221" spans="1:25" s="170" customFormat="1" x14ac:dyDescent="0.35">
      <c r="A221" s="115">
        <v>44071</v>
      </c>
      <c r="B221" s="170">
        <f t="shared" si="12"/>
        <v>1625925</v>
      </c>
      <c r="C221" s="177">
        <v>22085</v>
      </c>
      <c r="D221" s="177">
        <v>363</v>
      </c>
      <c r="E221" s="177">
        <v>33</v>
      </c>
      <c r="F221" s="177">
        <v>1321</v>
      </c>
      <c r="G221" s="170">
        <f t="shared" si="13"/>
        <v>89837</v>
      </c>
      <c r="H221" s="177">
        <v>1595</v>
      </c>
      <c r="I221" s="177">
        <v>33</v>
      </c>
      <c r="J221" s="170">
        <v>23569</v>
      </c>
      <c r="K221" s="170">
        <v>24631</v>
      </c>
      <c r="L221" s="177">
        <v>48189</v>
      </c>
      <c r="M221" s="177">
        <v>460</v>
      </c>
      <c r="N221" s="177">
        <v>22988</v>
      </c>
      <c r="O221" s="177">
        <v>14</v>
      </c>
      <c r="P221" s="177">
        <f t="shared" si="16"/>
        <v>25201</v>
      </c>
      <c r="Q221" s="177">
        <f t="shared" si="17"/>
        <v>446</v>
      </c>
      <c r="R221" s="170">
        <f t="shared" si="18"/>
        <v>9.0792706134735831E-3</v>
      </c>
      <c r="S221" s="170">
        <f t="shared" si="19"/>
        <v>7.0590914266196059E-4</v>
      </c>
      <c r="T221" s="170">
        <f t="shared" si="20"/>
        <v>1.6093854322322194E-2</v>
      </c>
      <c r="U221" s="170">
        <f t="shared" si="14"/>
        <v>41287.142857142855</v>
      </c>
      <c r="V221" s="170">
        <f t="shared" si="21"/>
        <v>22466.428571428572</v>
      </c>
      <c r="W221" s="170">
        <f t="shared" si="22"/>
        <v>18820.714285714286</v>
      </c>
      <c r="X221" s="170">
        <f t="shared" si="23"/>
        <v>361.57142857142856</v>
      </c>
      <c r="Y221" s="170">
        <f t="shared" si="24"/>
        <v>13.285714285714286</v>
      </c>
    </row>
    <row r="222" spans="1:25" s="170" customFormat="1" x14ac:dyDescent="0.35">
      <c r="A222" s="115">
        <v>44072</v>
      </c>
      <c r="B222" s="170">
        <f t="shared" si="12"/>
        <v>1641825</v>
      </c>
      <c r="C222" s="177">
        <v>15900</v>
      </c>
      <c r="D222" s="177">
        <v>172</v>
      </c>
      <c r="E222" s="177">
        <v>27</v>
      </c>
      <c r="F222" s="177">
        <v>1102</v>
      </c>
      <c r="G222" s="170">
        <f t="shared" si="13"/>
        <v>90939</v>
      </c>
      <c r="H222" s="177">
        <v>1290</v>
      </c>
      <c r="I222" s="177">
        <v>27</v>
      </c>
      <c r="J222" s="170">
        <v>17020</v>
      </c>
      <c r="K222" s="170">
        <v>10879</v>
      </c>
      <c r="L222" s="177">
        <v>27889</v>
      </c>
      <c r="M222" s="177">
        <v>225</v>
      </c>
      <c r="N222" s="177">
        <v>14673</v>
      </c>
      <c r="O222" s="177">
        <v>16</v>
      </c>
      <c r="P222" s="177">
        <f t="shared" si="16"/>
        <v>13216</v>
      </c>
      <c r="Q222" s="177">
        <f t="shared" si="17"/>
        <v>209</v>
      </c>
      <c r="R222" s="170">
        <f t="shared" si="18"/>
        <v>8.962375569428041E-3</v>
      </c>
      <c r="S222" s="170">
        <f t="shared" si="19"/>
        <v>7.0875310079481597E-4</v>
      </c>
      <c r="T222" s="170">
        <f t="shared" si="20"/>
        <v>1.6181782526458289E-2</v>
      </c>
      <c r="U222" s="170">
        <f t="shared" si="14"/>
        <v>42335.714285714283</v>
      </c>
      <c r="V222" s="170">
        <f t="shared" si="21"/>
        <v>22582.714285714286</v>
      </c>
      <c r="W222" s="170">
        <f t="shared" si="22"/>
        <v>19753</v>
      </c>
      <c r="X222" s="170">
        <f t="shared" si="23"/>
        <v>365.42857142857144</v>
      </c>
      <c r="Y222" s="170">
        <f t="shared" si="24"/>
        <v>14</v>
      </c>
    </row>
    <row r="223" spans="1:25" s="170" customFormat="1" x14ac:dyDescent="0.35">
      <c r="A223" s="115">
        <v>44073</v>
      </c>
      <c r="B223" s="170">
        <f t="shared" si="12"/>
        <v>1653804</v>
      </c>
      <c r="C223" s="177">
        <v>11979</v>
      </c>
      <c r="D223" s="177">
        <v>139</v>
      </c>
      <c r="E223" s="177">
        <v>21</v>
      </c>
      <c r="F223" s="177">
        <v>993</v>
      </c>
      <c r="G223" s="170">
        <f t="shared" si="13"/>
        <v>91932</v>
      </c>
      <c r="H223" s="177">
        <v>1152</v>
      </c>
      <c r="I223" s="177">
        <v>21</v>
      </c>
      <c r="J223" s="170">
        <v>12751</v>
      </c>
      <c r="K223" s="170">
        <v>11975</v>
      </c>
      <c r="L223" s="177">
        <v>24726</v>
      </c>
      <c r="M223" s="177">
        <v>168</v>
      </c>
      <c r="N223" s="177">
        <v>14965</v>
      </c>
      <c r="O223" s="177">
        <v>20</v>
      </c>
      <c r="P223" s="177">
        <f t="shared" si="16"/>
        <v>9761</v>
      </c>
      <c r="Q223" s="177">
        <f t="shared" si="17"/>
        <v>148</v>
      </c>
      <c r="R223" s="170">
        <f t="shared" si="18"/>
        <v>8.9242754793337764E-3</v>
      </c>
      <c r="S223" s="170">
        <f t="shared" si="19"/>
        <v>7.8090986365175568E-4</v>
      </c>
      <c r="T223" s="170">
        <f t="shared" si="20"/>
        <v>1.6347589439268232E-2</v>
      </c>
      <c r="U223" s="170">
        <f t="shared" si="14"/>
        <v>43348.857142857145</v>
      </c>
      <c r="V223" s="170">
        <f t="shared" si="21"/>
        <v>22677</v>
      </c>
      <c r="W223" s="170">
        <f t="shared" si="22"/>
        <v>20671.857142857141</v>
      </c>
      <c r="X223" s="170">
        <f t="shared" si="23"/>
        <v>370.71428571428572</v>
      </c>
      <c r="Y223" s="170">
        <f t="shared" si="24"/>
        <v>16.142857142857142</v>
      </c>
    </row>
    <row r="224" spans="1:25" s="170" customFormat="1" x14ac:dyDescent="0.35">
      <c r="A224" s="115">
        <v>44074</v>
      </c>
      <c r="B224" s="170">
        <f t="shared" si="12"/>
        <v>1678071</v>
      </c>
      <c r="C224" s="177">
        <v>24267</v>
      </c>
      <c r="D224" s="177">
        <v>439</v>
      </c>
      <c r="E224" s="177">
        <v>5</v>
      </c>
      <c r="F224" s="177">
        <v>485</v>
      </c>
      <c r="G224" s="170">
        <f t="shared" si="13"/>
        <v>92417</v>
      </c>
      <c r="H224" s="177">
        <v>629</v>
      </c>
      <c r="I224" s="177">
        <v>5</v>
      </c>
      <c r="J224" s="170">
        <v>25958</v>
      </c>
      <c r="K224" s="170">
        <v>38435</v>
      </c>
      <c r="L224" s="177">
        <v>64387</v>
      </c>
      <c r="M224" s="177">
        <v>553</v>
      </c>
      <c r="N224" s="177">
        <v>33721</v>
      </c>
      <c r="O224" s="177">
        <v>37</v>
      </c>
      <c r="P224" s="177">
        <f t="shared" si="16"/>
        <v>30666</v>
      </c>
      <c r="Q224" s="177">
        <f t="shared" si="17"/>
        <v>516</v>
      </c>
      <c r="R224" s="170">
        <f t="shared" si="18"/>
        <v>8.8038520825718686E-3</v>
      </c>
      <c r="S224" s="170">
        <f t="shared" si="19"/>
        <v>8.3403370779308269E-4</v>
      </c>
      <c r="T224" s="170">
        <f t="shared" si="20"/>
        <v>1.6628245342201732E-2</v>
      </c>
      <c r="U224" s="170">
        <f t="shared" si="14"/>
        <v>44947.857142857145</v>
      </c>
      <c r="V224" s="170">
        <f t="shared" si="21"/>
        <v>22680.857142857141</v>
      </c>
      <c r="W224" s="170">
        <f t="shared" si="22"/>
        <v>22267</v>
      </c>
      <c r="X224" s="170">
        <f t="shared" si="23"/>
        <v>377.14285714285717</v>
      </c>
      <c r="Y224" s="170">
        <f t="shared" si="24"/>
        <v>18.571428571428573</v>
      </c>
    </row>
    <row r="225" spans="1:25" s="170" customFormat="1" x14ac:dyDescent="0.35">
      <c r="A225" s="115">
        <v>44075</v>
      </c>
      <c r="B225" s="170">
        <f t="shared" si="12"/>
        <v>1701111</v>
      </c>
      <c r="C225" s="177">
        <v>23040</v>
      </c>
      <c r="D225" s="177">
        <v>396</v>
      </c>
      <c r="E225" s="177">
        <v>23</v>
      </c>
      <c r="F225" s="177">
        <v>1281</v>
      </c>
      <c r="G225" s="170">
        <f t="shared" si="13"/>
        <v>93698</v>
      </c>
      <c r="H225" s="177">
        <v>1524</v>
      </c>
      <c r="I225" s="177">
        <v>23</v>
      </c>
      <c r="J225" s="170">
        <v>24650</v>
      </c>
      <c r="K225" s="170">
        <v>37833</v>
      </c>
      <c r="L225" s="177">
        <v>62474</v>
      </c>
      <c r="M225" s="177">
        <v>474</v>
      </c>
      <c r="N225" s="177">
        <v>31342</v>
      </c>
      <c r="O225" s="177">
        <v>23</v>
      </c>
      <c r="P225" s="177">
        <f t="shared" si="16"/>
        <v>31132</v>
      </c>
      <c r="Q225" s="177">
        <f t="shared" si="17"/>
        <v>451</v>
      </c>
      <c r="R225" s="170">
        <f t="shared" si="18"/>
        <v>8.535717914846053E-3</v>
      </c>
      <c r="S225" s="170">
        <f t="shared" si="19"/>
        <v>8.3184067518746771E-4</v>
      </c>
      <c r="T225" s="170">
        <f t="shared" si="20"/>
        <v>1.646278224143748E-2</v>
      </c>
      <c r="U225" s="170">
        <f t="shared" si="14"/>
        <v>46393.285714285717</v>
      </c>
      <c r="V225" s="170">
        <f t="shared" si="21"/>
        <v>22865.428571428572</v>
      </c>
      <c r="W225" s="170">
        <f t="shared" si="22"/>
        <v>23527.857142857141</v>
      </c>
      <c r="X225" s="170">
        <f t="shared" si="23"/>
        <v>376.42857142857144</v>
      </c>
      <c r="Y225" s="170">
        <f t="shared" si="24"/>
        <v>19.571428571428573</v>
      </c>
    </row>
    <row r="226" spans="1:25" s="170" customFormat="1" x14ac:dyDescent="0.35">
      <c r="A226" s="115">
        <v>44076</v>
      </c>
      <c r="B226" s="170">
        <f t="shared" si="12"/>
        <v>1720941</v>
      </c>
      <c r="C226" s="177">
        <v>19830</v>
      </c>
      <c r="D226" s="177">
        <v>384</v>
      </c>
      <c r="E226" s="177">
        <v>23</v>
      </c>
      <c r="F226" s="177">
        <v>1512</v>
      </c>
      <c r="G226" s="170">
        <f t="shared" si="13"/>
        <v>95210</v>
      </c>
      <c r="H226" s="177">
        <v>1784</v>
      </c>
      <c r="I226" s="177">
        <v>23</v>
      </c>
      <c r="J226" s="170">
        <v>21177</v>
      </c>
      <c r="K226" s="170">
        <v>35600</v>
      </c>
      <c r="L226" s="177">
        <v>56771</v>
      </c>
      <c r="M226" s="177">
        <v>470</v>
      </c>
      <c r="N226" s="177">
        <v>29190</v>
      </c>
      <c r="O226" s="177">
        <v>37</v>
      </c>
      <c r="P226" s="177">
        <f t="shared" si="16"/>
        <v>27581</v>
      </c>
      <c r="Q226" s="177">
        <f t="shared" si="17"/>
        <v>433</v>
      </c>
      <c r="R226" s="170">
        <f t="shared" si="18"/>
        <v>8.3435242805592873E-3</v>
      </c>
      <c r="S226" s="170">
        <f t="shared" si="19"/>
        <v>9.4146089159833322E-4</v>
      </c>
      <c r="T226" s="170">
        <f t="shared" si="20"/>
        <v>1.6308052100724734E-2</v>
      </c>
      <c r="U226" s="170">
        <f t="shared" si="14"/>
        <v>47427.714285714283</v>
      </c>
      <c r="V226" s="170">
        <f t="shared" si="21"/>
        <v>22845.857142857141</v>
      </c>
      <c r="W226" s="170">
        <f t="shared" si="22"/>
        <v>24581.857142857141</v>
      </c>
      <c r="X226" s="170">
        <f t="shared" si="23"/>
        <v>372.57142857142856</v>
      </c>
      <c r="Y226" s="170">
        <f t="shared" si="24"/>
        <v>23.142857142857142</v>
      </c>
    </row>
    <row r="227" spans="1:25" s="170" customFormat="1" x14ac:dyDescent="0.35">
      <c r="A227" s="115">
        <v>44077</v>
      </c>
      <c r="B227" s="170">
        <f t="shared" si="12"/>
        <v>1740918</v>
      </c>
      <c r="C227" s="177">
        <v>19977</v>
      </c>
      <c r="D227" s="177">
        <v>464</v>
      </c>
      <c r="E227" s="177">
        <v>35</v>
      </c>
      <c r="F227" s="177">
        <v>1479</v>
      </c>
      <c r="G227" s="170">
        <f t="shared" si="13"/>
        <v>96689</v>
      </c>
      <c r="H227" s="177">
        <v>1729</v>
      </c>
      <c r="I227" s="177">
        <v>37</v>
      </c>
      <c r="J227" s="170">
        <v>21342</v>
      </c>
      <c r="K227" s="170">
        <v>41252</v>
      </c>
      <c r="L227" s="177">
        <v>62586</v>
      </c>
      <c r="M227" s="177">
        <v>554</v>
      </c>
      <c r="N227" s="177">
        <v>34034</v>
      </c>
      <c r="O227" s="177">
        <v>24</v>
      </c>
      <c r="P227" s="177">
        <f t="shared" si="16"/>
        <v>28552</v>
      </c>
      <c r="Q227" s="177">
        <f t="shared" si="17"/>
        <v>530</v>
      </c>
      <c r="R227" s="170">
        <f t="shared" si="18"/>
        <v>8.3683455227622459E-3</v>
      </c>
      <c r="S227" s="170">
        <f t="shared" si="19"/>
        <v>9.452057066103597E-4</v>
      </c>
      <c r="T227" s="170">
        <f t="shared" si="20"/>
        <v>1.6453051911696537E-2</v>
      </c>
      <c r="U227" s="170">
        <f t="shared" si="14"/>
        <v>49574.571428571428</v>
      </c>
      <c r="V227" s="170">
        <f t="shared" si="21"/>
        <v>23729.857142857141</v>
      </c>
      <c r="W227" s="170">
        <f t="shared" si="22"/>
        <v>25844.714285714286</v>
      </c>
      <c r="X227" s="170">
        <f t="shared" si="23"/>
        <v>390.42857142857144</v>
      </c>
      <c r="Y227" s="170">
        <f t="shared" si="24"/>
        <v>24.428571428571427</v>
      </c>
    </row>
    <row r="228" spans="1:25" s="170" customFormat="1" x14ac:dyDescent="0.35">
      <c r="A228" s="115">
        <v>44078</v>
      </c>
      <c r="B228" s="170">
        <f t="shared" si="12"/>
        <v>1757830</v>
      </c>
      <c r="C228" s="177">
        <v>16912</v>
      </c>
      <c r="D228" s="177">
        <v>346</v>
      </c>
      <c r="E228" s="177">
        <v>24</v>
      </c>
      <c r="F228" s="177">
        <v>1540</v>
      </c>
      <c r="G228" s="170">
        <f t="shared" si="13"/>
        <v>98229</v>
      </c>
      <c r="H228" s="177">
        <v>1794</v>
      </c>
      <c r="I228" s="177">
        <v>25</v>
      </c>
      <c r="J228" s="170">
        <v>18003</v>
      </c>
      <c r="K228" s="170">
        <v>33532</v>
      </c>
      <c r="L228" s="177">
        <v>51527</v>
      </c>
      <c r="M228" s="177">
        <v>456</v>
      </c>
      <c r="N228" s="177">
        <v>28146</v>
      </c>
      <c r="O228" s="177">
        <v>18</v>
      </c>
      <c r="P228" s="177">
        <f t="shared" si="16"/>
        <v>23381</v>
      </c>
      <c r="Q228" s="177">
        <f t="shared" si="17"/>
        <v>438</v>
      </c>
      <c r="R228" s="170">
        <f t="shared" si="18"/>
        <v>8.2772005936750763E-3</v>
      </c>
      <c r="S228" s="170">
        <f t="shared" si="19"/>
        <v>9.4050120652869069E-4</v>
      </c>
      <c r="T228" s="170">
        <f t="shared" si="20"/>
        <v>1.6586624789243345E-2</v>
      </c>
      <c r="U228" s="170">
        <f t="shared" si="14"/>
        <v>50051.428571428572</v>
      </c>
      <c r="V228" s="170">
        <f t="shared" si="21"/>
        <v>23469.857142857141</v>
      </c>
      <c r="W228" s="170">
        <f t="shared" si="22"/>
        <v>26581.571428571428</v>
      </c>
      <c r="X228" s="170">
        <f t="shared" si="23"/>
        <v>389.28571428571428</v>
      </c>
      <c r="Y228" s="170">
        <f t="shared" si="24"/>
        <v>25</v>
      </c>
    </row>
    <row r="229" spans="1:25" s="170" customFormat="1" x14ac:dyDescent="0.35">
      <c r="A229" s="115">
        <v>44079</v>
      </c>
      <c r="B229" s="170">
        <f t="shared" si="12"/>
        <v>1766869</v>
      </c>
      <c r="C229" s="177">
        <v>9039</v>
      </c>
      <c r="D229" s="177">
        <v>198</v>
      </c>
      <c r="E229" s="177">
        <v>24</v>
      </c>
      <c r="F229" s="177">
        <v>1200</v>
      </c>
      <c r="G229" s="170">
        <f t="shared" si="13"/>
        <v>99429</v>
      </c>
      <c r="H229" s="177">
        <v>1411</v>
      </c>
      <c r="I229" s="177">
        <v>24</v>
      </c>
      <c r="J229" s="170">
        <v>9548</v>
      </c>
      <c r="K229" s="170">
        <v>14610</v>
      </c>
      <c r="L229" s="177">
        <v>24156</v>
      </c>
      <c r="M229" s="177">
        <v>253</v>
      </c>
      <c r="N229" s="177">
        <v>12046</v>
      </c>
      <c r="O229" s="177">
        <v>11</v>
      </c>
      <c r="P229" s="177">
        <f t="shared" si="16"/>
        <v>12110</v>
      </c>
      <c r="Q229" s="177">
        <f t="shared" si="17"/>
        <v>242</v>
      </c>
      <c r="R229" s="170">
        <f t="shared" si="18"/>
        <v>8.4471203916601997E-3</v>
      </c>
      <c r="S229" s="170">
        <f t="shared" si="19"/>
        <v>9.267133294084298E-4</v>
      </c>
      <c r="T229" s="170">
        <f t="shared" si="20"/>
        <v>1.6901270352916664E-2</v>
      </c>
      <c r="U229" s="170">
        <f t="shared" si="14"/>
        <v>49518.142857142855</v>
      </c>
      <c r="V229" s="170">
        <f t="shared" si="21"/>
        <v>23311.857142857141</v>
      </c>
      <c r="W229" s="170">
        <f t="shared" si="22"/>
        <v>26206.285714285714</v>
      </c>
      <c r="X229" s="170">
        <f t="shared" si="23"/>
        <v>394</v>
      </c>
      <c r="Y229" s="170">
        <f t="shared" si="24"/>
        <v>24.285714285714285</v>
      </c>
    </row>
    <row r="230" spans="1:25" s="170" customFormat="1" x14ac:dyDescent="0.35">
      <c r="A230" s="115">
        <v>44080</v>
      </c>
      <c r="B230" s="170">
        <f t="shared" si="12"/>
        <v>1773655</v>
      </c>
      <c r="C230" s="177">
        <v>6786</v>
      </c>
      <c r="D230" s="177">
        <v>112</v>
      </c>
      <c r="E230" s="177">
        <v>28</v>
      </c>
      <c r="F230" s="177">
        <v>1040</v>
      </c>
      <c r="G230" s="170">
        <f t="shared" si="13"/>
        <v>100469</v>
      </c>
      <c r="H230" s="177">
        <v>1220</v>
      </c>
      <c r="I230" s="177">
        <v>28</v>
      </c>
      <c r="J230" s="170">
        <v>7195</v>
      </c>
      <c r="K230" s="170">
        <v>15667</v>
      </c>
      <c r="L230" s="177">
        <v>22855</v>
      </c>
      <c r="M230" s="177">
        <v>139</v>
      </c>
      <c r="N230" s="177">
        <v>13559</v>
      </c>
      <c r="O230" s="177">
        <v>8</v>
      </c>
      <c r="P230" s="177">
        <f t="shared" si="16"/>
        <v>9296</v>
      </c>
      <c r="Q230" s="177">
        <f t="shared" si="17"/>
        <v>131</v>
      </c>
      <c r="R230" s="170">
        <f t="shared" si="18"/>
        <v>8.4088456763624121E-3</v>
      </c>
      <c r="S230" s="170">
        <f t="shared" si="19"/>
        <v>8.6795064766697066E-4</v>
      </c>
      <c r="T230" s="170">
        <f t="shared" si="20"/>
        <v>1.6845093966248358E-2</v>
      </c>
      <c r="U230" s="170">
        <f t="shared" si="14"/>
        <v>49250.857142857145</v>
      </c>
      <c r="V230" s="170">
        <f t="shared" si="21"/>
        <v>23245.428571428572</v>
      </c>
      <c r="W230" s="170">
        <f t="shared" si="22"/>
        <v>26005.428571428572</v>
      </c>
      <c r="X230" s="170">
        <f t="shared" si="23"/>
        <v>391.57142857142856</v>
      </c>
      <c r="Y230" s="170">
        <f t="shared" si="24"/>
        <v>22.571428571428573</v>
      </c>
    </row>
    <row r="231" spans="1:25" s="170" customFormat="1" x14ac:dyDescent="0.35">
      <c r="A231" s="115">
        <v>44081</v>
      </c>
      <c r="B231" s="170">
        <f t="shared" si="12"/>
        <v>1781507</v>
      </c>
      <c r="C231" s="177">
        <v>7852</v>
      </c>
      <c r="D231" s="177">
        <v>160</v>
      </c>
      <c r="E231" s="177">
        <v>33</v>
      </c>
      <c r="F231" s="177">
        <v>1103</v>
      </c>
      <c r="G231" s="170">
        <f t="shared" si="13"/>
        <v>101572</v>
      </c>
      <c r="H231" s="177">
        <v>1321</v>
      </c>
      <c r="I231" s="177">
        <v>34</v>
      </c>
      <c r="J231" s="170">
        <v>8312</v>
      </c>
      <c r="K231" s="170">
        <v>28420</v>
      </c>
      <c r="L231" s="177">
        <v>36730</v>
      </c>
      <c r="M231" s="177">
        <v>200</v>
      </c>
      <c r="N231" s="177">
        <v>25379</v>
      </c>
      <c r="O231" s="177">
        <v>26</v>
      </c>
      <c r="P231" s="177">
        <f t="shared" si="16"/>
        <v>11351</v>
      </c>
      <c r="Q231" s="177">
        <f t="shared" si="17"/>
        <v>174</v>
      </c>
      <c r="R231" s="170">
        <f t="shared" si="18"/>
        <v>8.0290382498841052E-3</v>
      </c>
      <c r="S231" s="170">
        <f t="shared" si="19"/>
        <v>8.4630619012527632E-4</v>
      </c>
      <c r="T231" s="170">
        <f t="shared" si="20"/>
        <v>1.6729078192227499E-2</v>
      </c>
      <c r="U231" s="170">
        <f t="shared" si="14"/>
        <v>45299.857142857145</v>
      </c>
      <c r="V231" s="170">
        <f t="shared" si="21"/>
        <v>20486.142857142859</v>
      </c>
      <c r="W231" s="170">
        <f t="shared" si="22"/>
        <v>24813.714285714286</v>
      </c>
      <c r="X231" s="170">
        <f t="shared" si="23"/>
        <v>342.71428571428572</v>
      </c>
      <c r="Y231" s="170">
        <f t="shared" si="24"/>
        <v>21</v>
      </c>
    </row>
    <row r="232" spans="1:25" s="170" customFormat="1" x14ac:dyDescent="0.35">
      <c r="A232" s="115">
        <v>44082</v>
      </c>
      <c r="B232" s="170">
        <f t="shared" si="12"/>
        <v>1802395</v>
      </c>
      <c r="C232" s="177">
        <v>20888</v>
      </c>
      <c r="D232" s="177">
        <v>546</v>
      </c>
      <c r="E232" s="177">
        <v>15</v>
      </c>
      <c r="F232" s="177">
        <v>628</v>
      </c>
      <c r="G232" s="170">
        <f t="shared" si="13"/>
        <v>102200</v>
      </c>
      <c r="H232" s="177">
        <v>816</v>
      </c>
      <c r="I232" s="177">
        <v>16</v>
      </c>
      <c r="J232" s="170">
        <v>22319</v>
      </c>
      <c r="K232" s="170">
        <v>54564</v>
      </c>
      <c r="L232" s="177">
        <v>76875</v>
      </c>
      <c r="M232" s="177">
        <v>660</v>
      </c>
      <c r="N232" s="177">
        <v>41289</v>
      </c>
      <c r="O232" s="177">
        <v>61</v>
      </c>
      <c r="P232" s="177">
        <f t="shared" si="16"/>
        <v>35586</v>
      </c>
      <c r="Q232" s="177">
        <f t="shared" si="17"/>
        <v>599</v>
      </c>
      <c r="R232" s="170">
        <f t="shared" si="18"/>
        <v>8.2413273001508292E-3</v>
      </c>
      <c r="S232" s="170">
        <f t="shared" si="19"/>
        <v>1.0073893369200023E-3</v>
      </c>
      <c r="T232" s="170">
        <f t="shared" si="20"/>
        <v>1.7226103600100098E-2</v>
      </c>
      <c r="U232" s="170">
        <f t="shared" si="14"/>
        <v>47357.142857142855</v>
      </c>
      <c r="V232" s="170">
        <f t="shared" si="21"/>
        <v>21122.428571428572</v>
      </c>
      <c r="W232" s="170">
        <f t="shared" si="22"/>
        <v>26234.714285714286</v>
      </c>
      <c r="X232" s="170">
        <f t="shared" si="23"/>
        <v>363.85714285714283</v>
      </c>
      <c r="Y232" s="170">
        <f t="shared" si="24"/>
        <v>26.428571428571427</v>
      </c>
    </row>
    <row r="233" spans="1:25" s="170" customFormat="1" x14ac:dyDescent="0.35">
      <c r="A233" s="115">
        <v>44083</v>
      </c>
      <c r="B233" s="170">
        <f t="shared" si="12"/>
        <v>1820961</v>
      </c>
      <c r="C233" s="177">
        <v>18566</v>
      </c>
      <c r="D233" s="177">
        <v>475</v>
      </c>
      <c r="E233" s="177">
        <v>37</v>
      </c>
      <c r="F233" s="177">
        <v>1479</v>
      </c>
      <c r="G233" s="170">
        <f t="shared" si="13"/>
        <v>103679</v>
      </c>
      <c r="H233" s="177">
        <v>1785</v>
      </c>
      <c r="I233" s="177">
        <v>38</v>
      </c>
      <c r="J233" s="170">
        <v>19897</v>
      </c>
      <c r="K233" s="170">
        <v>47999</v>
      </c>
      <c r="L233" s="177">
        <v>67895</v>
      </c>
      <c r="M233" s="177">
        <v>593</v>
      </c>
      <c r="N233" s="177">
        <v>34070</v>
      </c>
      <c r="O233" s="177">
        <v>45</v>
      </c>
      <c r="P233" s="177">
        <f t="shared" si="16"/>
        <v>33825</v>
      </c>
      <c r="Q233" s="177">
        <f t="shared" si="17"/>
        <v>548</v>
      </c>
      <c r="R233" s="170">
        <f t="shared" si="18"/>
        <v>8.3327496030634173E-3</v>
      </c>
      <c r="S233" s="170">
        <f t="shared" si="19"/>
        <v>1.0237477655246309E-3</v>
      </c>
      <c r="T233" s="170">
        <f t="shared" si="20"/>
        <v>1.7274384981278514E-2</v>
      </c>
      <c r="U233" s="170">
        <f t="shared" si="14"/>
        <v>48946.285714285717</v>
      </c>
      <c r="V233" s="170">
        <f t="shared" si="21"/>
        <v>22014.428571428572</v>
      </c>
      <c r="W233" s="170">
        <f t="shared" si="22"/>
        <v>26931.857142857141</v>
      </c>
      <c r="X233" s="170">
        <f t="shared" si="23"/>
        <v>380.28571428571428</v>
      </c>
      <c r="Y233" s="170">
        <f t="shared" si="24"/>
        <v>27.571428571428573</v>
      </c>
    </row>
    <row r="234" spans="1:25" s="170" customFormat="1" x14ac:dyDescent="0.35">
      <c r="A234" s="115">
        <v>44084</v>
      </c>
      <c r="B234" s="170">
        <f t="shared" si="12"/>
        <v>1836641</v>
      </c>
      <c r="C234" s="177">
        <v>15680</v>
      </c>
      <c r="D234" s="177">
        <v>412</v>
      </c>
      <c r="E234" s="177">
        <v>29</v>
      </c>
      <c r="F234" s="177">
        <v>1383</v>
      </c>
      <c r="G234" s="170">
        <f t="shared" si="13"/>
        <v>105062</v>
      </c>
      <c r="H234" s="177">
        <v>1627</v>
      </c>
      <c r="I234" s="177">
        <v>29</v>
      </c>
      <c r="J234" s="170">
        <v>16705</v>
      </c>
      <c r="K234" s="170">
        <v>47929</v>
      </c>
      <c r="L234" s="177">
        <v>64626</v>
      </c>
      <c r="M234" s="177">
        <v>516</v>
      </c>
      <c r="N234" s="177">
        <v>36015</v>
      </c>
      <c r="O234" s="177">
        <v>26</v>
      </c>
      <c r="P234" s="177">
        <f t="shared" si="16"/>
        <v>28611</v>
      </c>
      <c r="Q234" s="177">
        <f t="shared" si="17"/>
        <v>490</v>
      </c>
      <c r="R234" s="170">
        <f t="shared" si="18"/>
        <v>8.1731773553373726E-3</v>
      </c>
      <c r="S234" s="170">
        <f t="shared" si="19"/>
        <v>1.0236005543190693E-3</v>
      </c>
      <c r="T234" s="170">
        <f t="shared" si="20"/>
        <v>1.7008303061754021E-2</v>
      </c>
      <c r="U234" s="170">
        <f t="shared" si="14"/>
        <v>49237.714285714283</v>
      </c>
      <c r="V234" s="170">
        <f t="shared" si="21"/>
        <v>22022.857142857141</v>
      </c>
      <c r="W234" s="170">
        <f t="shared" si="22"/>
        <v>27214.857142857141</v>
      </c>
      <c r="X234" s="170">
        <f t="shared" si="23"/>
        <v>374.57142857142856</v>
      </c>
      <c r="Y234" s="170">
        <f t="shared" si="24"/>
        <v>27.857142857142858</v>
      </c>
    </row>
    <row r="235" spans="1:25" s="170" customFormat="1" x14ac:dyDescent="0.35">
      <c r="A235" s="115">
        <v>44085</v>
      </c>
      <c r="B235" s="170">
        <f t="shared" si="12"/>
        <v>1852126</v>
      </c>
      <c r="C235" s="177">
        <v>15485</v>
      </c>
      <c r="D235" s="177">
        <v>409</v>
      </c>
      <c r="E235" s="177">
        <v>31</v>
      </c>
      <c r="F235" s="177">
        <v>1374</v>
      </c>
      <c r="G235" s="170">
        <f t="shared" si="13"/>
        <v>106436</v>
      </c>
      <c r="H235" s="177">
        <v>1668</v>
      </c>
      <c r="I235" s="177">
        <v>32</v>
      </c>
      <c r="J235" s="170">
        <v>16531</v>
      </c>
      <c r="K235" s="170">
        <v>41916</v>
      </c>
      <c r="L235" s="177">
        <v>58438</v>
      </c>
      <c r="M235" s="177">
        <v>506</v>
      </c>
      <c r="N235" s="177">
        <v>31239</v>
      </c>
      <c r="O235" s="177">
        <v>28</v>
      </c>
      <c r="P235" s="177">
        <f t="shared" si="16"/>
        <v>27199</v>
      </c>
      <c r="Q235" s="177">
        <f t="shared" si="17"/>
        <v>478</v>
      </c>
      <c r="R235" s="170">
        <f t="shared" si="18"/>
        <v>8.1547322761857353E-3</v>
      </c>
      <c r="S235" s="170">
        <f t="shared" si="19"/>
        <v>1.0589007061059831E-3</v>
      </c>
      <c r="T235" s="170">
        <f t="shared" si="20"/>
        <v>1.6850447530668826E-2</v>
      </c>
      <c r="U235" s="170">
        <f t="shared" si="14"/>
        <v>50225</v>
      </c>
      <c r="V235" s="170">
        <f t="shared" si="21"/>
        <v>22568.285714285714</v>
      </c>
      <c r="W235" s="170">
        <f t="shared" si="22"/>
        <v>27656.714285714286</v>
      </c>
      <c r="X235" s="170">
        <f t="shared" si="23"/>
        <v>380.28571428571428</v>
      </c>
      <c r="Y235" s="170">
        <f t="shared" si="24"/>
        <v>29.285714285714285</v>
      </c>
    </row>
    <row r="236" spans="1:25" s="170" customFormat="1" x14ac:dyDescent="0.35">
      <c r="A236" s="115">
        <v>44086</v>
      </c>
      <c r="B236" s="170">
        <f t="shared" si="12"/>
        <v>1861908</v>
      </c>
      <c r="C236" s="177">
        <v>9782</v>
      </c>
      <c r="D236" s="177">
        <v>189</v>
      </c>
      <c r="E236" s="177">
        <v>21</v>
      </c>
      <c r="F236" s="177">
        <v>1112</v>
      </c>
      <c r="G236" s="170">
        <f t="shared" si="13"/>
        <v>107548</v>
      </c>
      <c r="H236" s="177">
        <v>1309</v>
      </c>
      <c r="I236" s="177">
        <v>22</v>
      </c>
      <c r="J236" s="170">
        <v>10379</v>
      </c>
      <c r="K236" s="170">
        <v>12954</v>
      </c>
      <c r="L236" s="177">
        <v>23333</v>
      </c>
      <c r="M236" s="177">
        <v>238</v>
      </c>
      <c r="N236" s="177">
        <v>9287</v>
      </c>
      <c r="O236" s="177">
        <v>6</v>
      </c>
      <c r="P236" s="177">
        <f t="shared" si="16"/>
        <v>14046</v>
      </c>
      <c r="Q236" s="177">
        <f t="shared" si="17"/>
        <v>232</v>
      </c>
      <c r="R236" s="170">
        <f t="shared" si="18"/>
        <v>8.1311011768999183E-3</v>
      </c>
      <c r="S236" s="170">
        <f t="shared" si="19"/>
        <v>1.0480093063226401E-3</v>
      </c>
      <c r="T236" s="170">
        <f t="shared" si="20"/>
        <v>1.6583913853696362E-2</v>
      </c>
      <c r="U236" s="170">
        <f t="shared" si="14"/>
        <v>50107.428571428572</v>
      </c>
      <c r="V236" s="170">
        <f t="shared" si="21"/>
        <v>22844.857142857141</v>
      </c>
      <c r="W236" s="170">
        <f t="shared" si="22"/>
        <v>27262.571428571428</v>
      </c>
      <c r="X236" s="170">
        <f t="shared" si="23"/>
        <v>378.85714285714283</v>
      </c>
      <c r="Y236" s="170">
        <f t="shared" si="24"/>
        <v>28.571428571428573</v>
      </c>
    </row>
    <row r="237" spans="1:25" s="170" customFormat="1" x14ac:dyDescent="0.35">
      <c r="A237" s="115">
        <v>44087</v>
      </c>
      <c r="B237" s="170">
        <f t="shared" si="12"/>
        <v>1870479</v>
      </c>
      <c r="C237" s="177">
        <v>8571</v>
      </c>
      <c r="D237" s="177">
        <v>161</v>
      </c>
      <c r="E237" s="177">
        <v>30</v>
      </c>
      <c r="F237" s="177">
        <v>1046</v>
      </c>
      <c r="G237" s="170">
        <f t="shared" si="13"/>
        <v>108594</v>
      </c>
      <c r="H237" s="177">
        <v>1216</v>
      </c>
      <c r="I237" s="177">
        <v>30</v>
      </c>
      <c r="J237" s="170">
        <v>9020</v>
      </c>
      <c r="K237" s="170">
        <v>15018</v>
      </c>
      <c r="L237" s="177">
        <v>24037</v>
      </c>
      <c r="M237" s="177">
        <v>198</v>
      </c>
      <c r="N237" s="177">
        <v>13051</v>
      </c>
      <c r="O237" s="177">
        <v>7</v>
      </c>
      <c r="P237" s="177">
        <f t="shared" si="16"/>
        <v>10986</v>
      </c>
      <c r="Q237" s="177">
        <f t="shared" si="17"/>
        <v>191</v>
      </c>
      <c r="R237" s="170">
        <f t="shared" si="18"/>
        <v>8.271437258122261E-3</v>
      </c>
      <c r="S237" s="170">
        <f t="shared" si="19"/>
        <v>1.0455524615142122E-3</v>
      </c>
      <c r="T237" s="170">
        <f t="shared" si="20"/>
        <v>1.6781762827652782E-2</v>
      </c>
      <c r="U237" s="170">
        <f t="shared" si="14"/>
        <v>50276.285714285717</v>
      </c>
      <c r="V237" s="170">
        <f t="shared" si="21"/>
        <v>23086.285714285714</v>
      </c>
      <c r="W237" s="170">
        <f t="shared" si="22"/>
        <v>27190</v>
      </c>
      <c r="X237" s="170">
        <f t="shared" si="23"/>
        <v>387.42857142857144</v>
      </c>
      <c r="Y237" s="170">
        <f t="shared" si="24"/>
        <v>28.428571428571427</v>
      </c>
    </row>
    <row r="238" spans="1:25" s="170" customFormat="1" x14ac:dyDescent="0.35">
      <c r="A238" s="115">
        <v>44088</v>
      </c>
      <c r="B238" s="170">
        <f t="shared" si="12"/>
        <v>1890118</v>
      </c>
      <c r="C238" s="177">
        <v>19639</v>
      </c>
      <c r="D238" s="177">
        <v>503</v>
      </c>
      <c r="E238" s="177">
        <v>23</v>
      </c>
      <c r="F238" s="177">
        <v>1475</v>
      </c>
      <c r="G238" s="170">
        <f t="shared" si="13"/>
        <v>110069</v>
      </c>
      <c r="H238" s="177">
        <v>1803</v>
      </c>
      <c r="I238" s="177">
        <v>24</v>
      </c>
      <c r="J238" s="170">
        <v>20893</v>
      </c>
      <c r="K238" s="170">
        <v>56094</v>
      </c>
      <c r="L238" s="177">
        <v>76979</v>
      </c>
      <c r="M238" s="177">
        <v>624</v>
      </c>
      <c r="N238" s="177">
        <v>42842</v>
      </c>
      <c r="O238" s="177">
        <v>29</v>
      </c>
      <c r="P238" s="177">
        <f t="shared" si="16"/>
        <v>34137</v>
      </c>
      <c r="Q238" s="177">
        <f t="shared" si="17"/>
        <v>595</v>
      </c>
      <c r="R238" s="170">
        <f t="shared" si="18"/>
        <v>8.5036832295127523E-3</v>
      </c>
      <c r="S238" s="170">
        <f t="shared" si="19"/>
        <v>9.7212129378756746E-4</v>
      </c>
      <c r="T238" s="170">
        <f t="shared" si="20"/>
        <v>1.6991160041216986E-2</v>
      </c>
      <c r="U238" s="170">
        <f t="shared" si="14"/>
        <v>56026.142857142855</v>
      </c>
      <c r="V238" s="170">
        <f t="shared" si="21"/>
        <v>26341.428571428572</v>
      </c>
      <c r="W238" s="170">
        <f t="shared" si="22"/>
        <v>29684.714285714286</v>
      </c>
      <c r="X238" s="170">
        <f t="shared" si="23"/>
        <v>447.57142857142856</v>
      </c>
      <c r="Y238" s="170">
        <f t="shared" si="24"/>
        <v>28.857142857142858</v>
      </c>
    </row>
    <row r="239" spans="1:25" s="170" customFormat="1" x14ac:dyDescent="0.35">
      <c r="A239" s="115">
        <v>44089</v>
      </c>
      <c r="B239" s="170">
        <f t="shared" si="12"/>
        <v>1908416</v>
      </c>
      <c r="C239" s="177">
        <v>18298</v>
      </c>
      <c r="D239" s="177">
        <v>423</v>
      </c>
      <c r="E239" s="177">
        <v>26</v>
      </c>
      <c r="F239" s="177">
        <v>1515</v>
      </c>
      <c r="G239" s="170">
        <f t="shared" si="13"/>
        <v>111584</v>
      </c>
      <c r="H239" s="177">
        <v>1814</v>
      </c>
      <c r="I239" s="177">
        <v>28</v>
      </c>
      <c r="J239" s="170">
        <v>19469</v>
      </c>
      <c r="K239" s="170">
        <v>51386</v>
      </c>
      <c r="L239" s="177">
        <v>70848</v>
      </c>
      <c r="M239" s="177">
        <v>522</v>
      </c>
      <c r="N239" s="177">
        <v>37522</v>
      </c>
      <c r="O239" s="177">
        <v>15</v>
      </c>
      <c r="P239" s="177">
        <f t="shared" si="16"/>
        <v>33326</v>
      </c>
      <c r="Q239" s="177">
        <f t="shared" si="17"/>
        <v>507</v>
      </c>
      <c r="R239" s="170">
        <f t="shared" si="18"/>
        <v>8.2790374874403098E-3</v>
      </c>
      <c r="S239" s="170">
        <f t="shared" si="19"/>
        <v>7.6460843225863368E-4</v>
      </c>
      <c r="T239" s="170">
        <f t="shared" si="20"/>
        <v>1.6696864876736398E-2</v>
      </c>
      <c r="U239" s="170">
        <f t="shared" si="14"/>
        <v>55165.142857142855</v>
      </c>
      <c r="V239" s="170">
        <f t="shared" si="21"/>
        <v>26018.571428571428</v>
      </c>
      <c r="W239" s="170">
        <f t="shared" si="22"/>
        <v>29146.571428571428</v>
      </c>
      <c r="X239" s="170">
        <f t="shared" si="23"/>
        <v>434.42857142857144</v>
      </c>
      <c r="Y239" s="170">
        <f t="shared" si="24"/>
        <v>22.285714285714285</v>
      </c>
    </row>
    <row r="240" spans="1:25" s="170" customFormat="1" x14ac:dyDescent="0.35">
      <c r="A240" s="115">
        <v>44090</v>
      </c>
      <c r="B240" s="170">
        <f t="shared" si="12"/>
        <v>1924856</v>
      </c>
      <c r="C240" s="177">
        <v>16440</v>
      </c>
      <c r="D240" s="177">
        <v>413</v>
      </c>
      <c r="E240" s="177">
        <v>32</v>
      </c>
      <c r="F240" s="177">
        <v>1465</v>
      </c>
      <c r="G240" s="170">
        <f t="shared" si="13"/>
        <v>113049</v>
      </c>
      <c r="H240" s="177">
        <v>1711</v>
      </c>
      <c r="I240" s="177">
        <v>33</v>
      </c>
      <c r="J240" s="170">
        <v>17592</v>
      </c>
      <c r="K240" s="170">
        <v>47490</v>
      </c>
      <c r="L240" s="177">
        <v>65066</v>
      </c>
      <c r="M240" s="177">
        <v>522</v>
      </c>
      <c r="N240" s="177">
        <v>32672</v>
      </c>
      <c r="O240" s="177">
        <v>26</v>
      </c>
      <c r="P240" s="177">
        <f t="shared" si="16"/>
        <v>32394</v>
      </c>
      <c r="Q240" s="177">
        <f t="shared" si="17"/>
        <v>496</v>
      </c>
      <c r="R240" s="170">
        <f t="shared" si="18"/>
        <v>8.1549173421126084E-3</v>
      </c>
      <c r="S240" s="170">
        <f t="shared" si="19"/>
        <v>6.7611583789012374E-4</v>
      </c>
      <c r="T240" s="170">
        <f t="shared" si="20"/>
        <v>1.6541320095850003E-2</v>
      </c>
      <c r="U240" s="170">
        <f t="shared" si="14"/>
        <v>54761</v>
      </c>
      <c r="V240" s="170">
        <f t="shared" si="21"/>
        <v>25814.142857142859</v>
      </c>
      <c r="W240" s="170">
        <f t="shared" si="22"/>
        <v>28946.857142857141</v>
      </c>
      <c r="X240" s="170">
        <f t="shared" si="23"/>
        <v>427</v>
      </c>
      <c r="Y240" s="170">
        <f t="shared" si="24"/>
        <v>19.571428571428573</v>
      </c>
    </row>
    <row r="241" spans="1:25" s="170" customFormat="1" x14ac:dyDescent="0.35">
      <c r="A241" s="115">
        <v>44091</v>
      </c>
      <c r="B241" s="170">
        <f t="shared" si="12"/>
        <v>1939518</v>
      </c>
      <c r="C241" s="177">
        <v>14662</v>
      </c>
      <c r="D241" s="177">
        <v>354</v>
      </c>
      <c r="E241" s="177">
        <v>47</v>
      </c>
      <c r="F241" s="177">
        <v>1501</v>
      </c>
      <c r="G241" s="170">
        <f t="shared" si="13"/>
        <v>114550</v>
      </c>
      <c r="H241" s="177">
        <v>1805</v>
      </c>
      <c r="I241" s="177">
        <v>49</v>
      </c>
      <c r="J241" s="170">
        <v>15579</v>
      </c>
      <c r="K241" s="170">
        <v>52029</v>
      </c>
      <c r="L241" s="177">
        <v>67604</v>
      </c>
      <c r="M241" s="177">
        <v>459</v>
      </c>
      <c r="N241" s="177">
        <v>38632</v>
      </c>
      <c r="O241" s="177">
        <v>13</v>
      </c>
      <c r="P241" s="177">
        <f t="shared" si="16"/>
        <v>28972</v>
      </c>
      <c r="Q241" s="177">
        <f t="shared" si="17"/>
        <v>446</v>
      </c>
      <c r="R241" s="170">
        <f t="shared" si="18"/>
        <v>7.9444998123244584E-3</v>
      </c>
      <c r="S241" s="170">
        <f t="shared" si="19"/>
        <v>6.0415600867256202E-4</v>
      </c>
      <c r="T241" s="170">
        <f t="shared" si="20"/>
        <v>1.6265326411134432E-2</v>
      </c>
      <c r="U241" s="170">
        <f t="shared" si="14"/>
        <v>55186.428571428572</v>
      </c>
      <c r="V241" s="170">
        <f t="shared" si="21"/>
        <v>25865.714285714286</v>
      </c>
      <c r="W241" s="170">
        <f t="shared" si="22"/>
        <v>29320.714285714286</v>
      </c>
      <c r="X241" s="170">
        <f t="shared" si="23"/>
        <v>420.71428571428572</v>
      </c>
      <c r="Y241" s="170">
        <f t="shared" si="24"/>
        <v>17.714285714285715</v>
      </c>
    </row>
    <row r="242" spans="1:25" s="170" customFormat="1" x14ac:dyDescent="0.35">
      <c r="A242" s="115">
        <v>44092</v>
      </c>
      <c r="B242" s="170">
        <f t="shared" si="12"/>
        <v>1954120</v>
      </c>
      <c r="C242" s="177">
        <v>14602</v>
      </c>
      <c r="D242" s="177">
        <v>436</v>
      </c>
      <c r="E242" s="177">
        <v>38</v>
      </c>
      <c r="F242" s="177">
        <v>1494</v>
      </c>
      <c r="G242" s="170">
        <f t="shared" si="13"/>
        <v>116044</v>
      </c>
      <c r="H242" s="177">
        <v>1825</v>
      </c>
      <c r="I242" s="177">
        <v>42</v>
      </c>
      <c r="J242" s="170">
        <v>15537</v>
      </c>
      <c r="K242" s="170">
        <v>43431</v>
      </c>
      <c r="L242" s="177">
        <v>58948</v>
      </c>
      <c r="M242" s="177">
        <v>544</v>
      </c>
      <c r="N242" s="177">
        <v>30763</v>
      </c>
      <c r="O242" s="177">
        <v>18</v>
      </c>
      <c r="P242" s="177">
        <f t="shared" si="16"/>
        <v>28185</v>
      </c>
      <c r="Q242" s="177">
        <f t="shared" si="17"/>
        <v>526</v>
      </c>
      <c r="R242" s="170">
        <f t="shared" si="18"/>
        <v>8.0322634851285497E-3</v>
      </c>
      <c r="S242" s="170">
        <f t="shared" si="19"/>
        <v>5.5672489488154948E-4</v>
      </c>
      <c r="T242" s="170">
        <f t="shared" si="20"/>
        <v>1.6440899552860266E-2</v>
      </c>
      <c r="U242" s="170">
        <f t="shared" si="14"/>
        <v>55259.285714285717</v>
      </c>
      <c r="V242" s="170">
        <f t="shared" si="21"/>
        <v>26006.571428571428</v>
      </c>
      <c r="W242" s="170">
        <f t="shared" si="22"/>
        <v>29252.714285714286</v>
      </c>
      <c r="X242" s="170">
        <f t="shared" si="23"/>
        <v>427.57142857142856</v>
      </c>
      <c r="Y242" s="170">
        <f t="shared" si="24"/>
        <v>16.285714285714285</v>
      </c>
    </row>
    <row r="243" spans="1:25" s="170" customFormat="1" x14ac:dyDescent="0.35">
      <c r="A243" s="115">
        <v>44093</v>
      </c>
      <c r="B243" s="170">
        <f t="shared" si="12"/>
        <v>1962036</v>
      </c>
      <c r="C243" s="177">
        <v>7916</v>
      </c>
      <c r="D243" s="177">
        <v>202</v>
      </c>
      <c r="E243" s="177">
        <v>33</v>
      </c>
      <c r="F243" s="177">
        <v>1190</v>
      </c>
      <c r="G243" s="170">
        <f t="shared" si="13"/>
        <v>117234</v>
      </c>
      <c r="H243" s="177">
        <v>1402</v>
      </c>
      <c r="I243" s="177">
        <v>34</v>
      </c>
      <c r="J243" s="170">
        <v>8367</v>
      </c>
      <c r="K243" s="170">
        <v>14660</v>
      </c>
      <c r="L243" s="177">
        <v>23021</v>
      </c>
      <c r="M243" s="177">
        <v>254</v>
      </c>
      <c r="N243" s="177">
        <v>8751</v>
      </c>
      <c r="O243" s="177">
        <v>1</v>
      </c>
      <c r="P243" s="177">
        <f t="shared" si="16"/>
        <v>14270</v>
      </c>
      <c r="Q243" s="177">
        <f t="shared" si="17"/>
        <v>253</v>
      </c>
      <c r="R243" s="170">
        <f t="shared" si="18"/>
        <v>8.0801442679616971E-3</v>
      </c>
      <c r="S243" s="170">
        <f t="shared" si="19"/>
        <v>5.337041516307355E-4</v>
      </c>
      <c r="T243" s="170">
        <f t="shared" si="20"/>
        <v>1.6535908267954133E-2</v>
      </c>
      <c r="U243" s="170">
        <f t="shared" si="14"/>
        <v>55214.714285714283</v>
      </c>
      <c r="V243" s="170">
        <f t="shared" si="21"/>
        <v>26038.571428571428</v>
      </c>
      <c r="W243" s="170">
        <f t="shared" si="22"/>
        <v>29176.142857142859</v>
      </c>
      <c r="X243" s="170">
        <f t="shared" si="23"/>
        <v>430.57142857142856</v>
      </c>
      <c r="Y243" s="170">
        <f t="shared" si="24"/>
        <v>15.571428571428571</v>
      </c>
    </row>
    <row r="244" spans="1:25" s="170" customFormat="1" x14ac:dyDescent="0.35">
      <c r="A244" s="115">
        <v>44094</v>
      </c>
      <c r="B244" s="170">
        <f t="shared" si="12"/>
        <v>1968130</v>
      </c>
      <c r="C244" s="177">
        <v>6094</v>
      </c>
      <c r="D244" s="177">
        <v>141</v>
      </c>
      <c r="E244" s="177">
        <v>30</v>
      </c>
      <c r="F244" s="177">
        <v>1149</v>
      </c>
      <c r="G244" s="170">
        <f t="shared" si="13"/>
        <v>118383</v>
      </c>
      <c r="H244" s="177">
        <v>1342</v>
      </c>
      <c r="I244" s="177">
        <v>30</v>
      </c>
      <c r="J244" s="170">
        <v>6440</v>
      </c>
      <c r="K244" s="170">
        <v>16862</v>
      </c>
      <c r="L244" s="177">
        <v>23302</v>
      </c>
      <c r="M244" s="177">
        <v>176</v>
      </c>
      <c r="N244" s="177">
        <v>12656</v>
      </c>
      <c r="O244" s="177">
        <v>7</v>
      </c>
      <c r="P244" s="177">
        <f t="shared" si="16"/>
        <v>10646</v>
      </c>
      <c r="Q244" s="177">
        <f t="shared" si="17"/>
        <v>169</v>
      </c>
      <c r="R244" s="170">
        <f t="shared" si="18"/>
        <v>8.0385101926546531E-3</v>
      </c>
      <c r="S244" s="170">
        <f t="shared" si="19"/>
        <v>5.3473837066690211E-4</v>
      </c>
      <c r="T244" s="170">
        <f t="shared" si="20"/>
        <v>1.644588578024515E-2</v>
      </c>
      <c r="U244" s="170">
        <f t="shared" si="14"/>
        <v>55109.714285714283</v>
      </c>
      <c r="V244" s="170">
        <f t="shared" si="21"/>
        <v>25990</v>
      </c>
      <c r="W244" s="170">
        <f t="shared" si="22"/>
        <v>29119.714285714286</v>
      </c>
      <c r="X244" s="170">
        <f t="shared" si="23"/>
        <v>427.42857142857144</v>
      </c>
      <c r="Y244" s="170">
        <f t="shared" si="24"/>
        <v>15.571428571428571</v>
      </c>
    </row>
    <row r="245" spans="1:25" s="170" customFormat="1" x14ac:dyDescent="0.35">
      <c r="A245" s="115">
        <v>44095</v>
      </c>
      <c r="B245" s="170">
        <f t="shared" si="12"/>
        <v>1985617</v>
      </c>
      <c r="C245" s="177">
        <v>17487</v>
      </c>
      <c r="D245" s="177">
        <v>427</v>
      </c>
      <c r="E245" s="177">
        <v>38</v>
      </c>
      <c r="F245" s="177">
        <v>1715</v>
      </c>
      <c r="G245" s="170">
        <f t="shared" si="13"/>
        <v>120098</v>
      </c>
      <c r="H245" s="177">
        <v>2104</v>
      </c>
      <c r="I245" s="177">
        <v>40</v>
      </c>
      <c r="J245" s="170">
        <v>18526</v>
      </c>
      <c r="K245" s="170">
        <v>60330</v>
      </c>
      <c r="L245" s="177">
        <v>78852</v>
      </c>
      <c r="M245" s="177">
        <v>511</v>
      </c>
      <c r="N245" s="177">
        <v>44265</v>
      </c>
      <c r="O245" s="177">
        <v>40</v>
      </c>
      <c r="P245" s="177">
        <f t="shared" si="16"/>
        <v>34587</v>
      </c>
      <c r="Q245" s="177">
        <f t="shared" si="17"/>
        <v>471</v>
      </c>
      <c r="R245" s="170">
        <f t="shared" si="18"/>
        <v>7.7081629652178173E-3</v>
      </c>
      <c r="S245" s="170">
        <f t="shared" si="19"/>
        <v>5.8462153063660411E-4</v>
      </c>
      <c r="T245" s="170">
        <f t="shared" si="20"/>
        <v>1.5725408487772784E-2</v>
      </c>
      <c r="U245" s="170">
        <f t="shared" si="14"/>
        <v>55377.285714285717</v>
      </c>
      <c r="V245" s="170">
        <f t="shared" si="21"/>
        <v>26054.285714285714</v>
      </c>
      <c r="W245" s="170">
        <f t="shared" si="22"/>
        <v>29323</v>
      </c>
      <c r="X245" s="170">
        <f t="shared" si="23"/>
        <v>409.71428571428572</v>
      </c>
      <c r="Y245" s="170">
        <f t="shared" si="24"/>
        <v>17.142857142857142</v>
      </c>
    </row>
    <row r="246" spans="1:25" s="170" customFormat="1" x14ac:dyDescent="0.35">
      <c r="A246" s="115">
        <v>44096</v>
      </c>
      <c r="B246" s="170">
        <f t="shared" si="12"/>
        <v>2003001</v>
      </c>
      <c r="C246" s="177">
        <v>17384</v>
      </c>
      <c r="D246" s="177">
        <v>508</v>
      </c>
      <c r="E246" s="177">
        <v>16</v>
      </c>
      <c r="F246" s="177">
        <v>642</v>
      </c>
      <c r="G246" s="170">
        <f t="shared" si="13"/>
        <v>120740</v>
      </c>
      <c r="H246" s="177">
        <v>850</v>
      </c>
      <c r="I246" s="177">
        <v>17</v>
      </c>
      <c r="J246" s="170">
        <v>18537</v>
      </c>
      <c r="K246" s="170">
        <v>56278</v>
      </c>
      <c r="L246" s="177">
        <v>74803</v>
      </c>
      <c r="M246" s="177">
        <v>613</v>
      </c>
      <c r="N246" s="177">
        <v>39689</v>
      </c>
      <c r="O246" s="177">
        <v>78</v>
      </c>
      <c r="P246" s="177">
        <f t="shared" si="16"/>
        <v>35114</v>
      </c>
      <c r="Q246" s="177">
        <f t="shared" si="17"/>
        <v>535</v>
      </c>
      <c r="R246" s="170">
        <f t="shared" si="18"/>
        <v>7.8626952267132448E-3</v>
      </c>
      <c r="S246" s="170">
        <f t="shared" si="19"/>
        <v>8.8223383535491833E-4</v>
      </c>
      <c r="T246" s="170">
        <f t="shared" si="20"/>
        <v>1.5724773033317405E-2</v>
      </c>
      <c r="U246" s="170">
        <f t="shared" si="14"/>
        <v>55942.285714285717</v>
      </c>
      <c r="V246" s="170">
        <f t="shared" si="21"/>
        <v>26309.714285714286</v>
      </c>
      <c r="W246" s="170">
        <f t="shared" si="22"/>
        <v>29632.571428571428</v>
      </c>
      <c r="X246" s="170">
        <f t="shared" si="23"/>
        <v>413.71428571428572</v>
      </c>
      <c r="Y246" s="170">
        <f t="shared" si="24"/>
        <v>26.142857142857142</v>
      </c>
    </row>
    <row r="247" spans="1:25" s="170" customFormat="1" x14ac:dyDescent="0.35">
      <c r="A247" s="115">
        <v>44097</v>
      </c>
      <c r="B247" s="170">
        <f t="shared" si="12"/>
        <v>2018891</v>
      </c>
      <c r="C247" s="177">
        <v>15890</v>
      </c>
      <c r="D247" s="177">
        <v>560</v>
      </c>
      <c r="E247" s="177">
        <v>69</v>
      </c>
      <c r="F247" s="177">
        <v>1711</v>
      </c>
      <c r="G247" s="170">
        <f t="shared" si="13"/>
        <v>122451</v>
      </c>
      <c r="H247" s="177">
        <v>2066</v>
      </c>
      <c r="I247" s="177">
        <v>71</v>
      </c>
      <c r="J247" s="170">
        <v>16897</v>
      </c>
      <c r="K247" s="170">
        <v>49548</v>
      </c>
      <c r="L247" s="177">
        <v>66431</v>
      </c>
      <c r="M247" s="177">
        <v>690</v>
      </c>
      <c r="N247" s="177">
        <v>34052</v>
      </c>
      <c r="O247" s="177">
        <v>43</v>
      </c>
      <c r="P247" s="177">
        <f t="shared" si="16"/>
        <v>32379</v>
      </c>
      <c r="Q247" s="177">
        <f t="shared" si="17"/>
        <v>647</v>
      </c>
      <c r="R247" s="170">
        <f t="shared" si="18"/>
        <v>8.2629064970824069E-3</v>
      </c>
      <c r="S247" s="170">
        <f t="shared" si="19"/>
        <v>9.5781770813378796E-4</v>
      </c>
      <c r="T247" s="170">
        <f t="shared" si="20"/>
        <v>1.6546024229852352E-2</v>
      </c>
      <c r="U247" s="170">
        <f t="shared" si="14"/>
        <v>56137.285714285717</v>
      </c>
      <c r="V247" s="170">
        <f t="shared" si="21"/>
        <v>26307.571428571428</v>
      </c>
      <c r="W247" s="170">
        <f t="shared" si="22"/>
        <v>29829.714285714286</v>
      </c>
      <c r="X247" s="170">
        <f t="shared" si="23"/>
        <v>435.28571428571428</v>
      </c>
      <c r="Y247" s="170">
        <f t="shared" si="24"/>
        <v>28.571428571428573</v>
      </c>
    </row>
    <row r="248" spans="1:25" s="170" customFormat="1" x14ac:dyDescent="0.35">
      <c r="A248" s="115">
        <v>44098</v>
      </c>
      <c r="B248" s="170">
        <f t="shared" si="12"/>
        <v>2034915</v>
      </c>
      <c r="C248" s="177">
        <v>16024</v>
      </c>
      <c r="D248" s="177">
        <v>597</v>
      </c>
      <c r="E248" s="177">
        <v>68</v>
      </c>
      <c r="F248" s="177">
        <v>1707</v>
      </c>
      <c r="G248" s="170">
        <f t="shared" si="13"/>
        <v>124158</v>
      </c>
      <c r="H248" s="177">
        <v>2010</v>
      </c>
      <c r="I248" s="177">
        <v>69</v>
      </c>
      <c r="J248" s="170">
        <v>17102</v>
      </c>
      <c r="K248" s="170">
        <v>57234</v>
      </c>
      <c r="L248" s="177">
        <v>74328</v>
      </c>
      <c r="M248" s="177">
        <v>698</v>
      </c>
      <c r="N248" s="177">
        <v>42317</v>
      </c>
      <c r="O248" s="177">
        <v>32</v>
      </c>
      <c r="P248" s="177">
        <f t="shared" si="16"/>
        <v>32011</v>
      </c>
      <c r="Q248" s="177">
        <f t="shared" si="17"/>
        <v>666</v>
      </c>
      <c r="R248" s="170">
        <f t="shared" si="18"/>
        <v>8.7218684714212447E-3</v>
      </c>
      <c r="S248" s="170">
        <f t="shared" si="19"/>
        <v>1.0306221852013949E-3</v>
      </c>
      <c r="T248" s="170">
        <f t="shared" si="20"/>
        <v>1.7452668917475107E-2</v>
      </c>
      <c r="U248" s="170">
        <f t="shared" si="14"/>
        <v>57097.857142857145</v>
      </c>
      <c r="V248" s="170">
        <f t="shared" si="21"/>
        <v>26741.714285714286</v>
      </c>
      <c r="W248" s="170">
        <f t="shared" si="22"/>
        <v>30356.142857142859</v>
      </c>
      <c r="X248" s="170">
        <f t="shared" si="23"/>
        <v>466.71428571428572</v>
      </c>
      <c r="Y248" s="170">
        <f t="shared" si="24"/>
        <v>31.285714285714285</v>
      </c>
    </row>
    <row r="249" spans="1:25" s="170" customFormat="1" x14ac:dyDescent="0.35">
      <c r="A249" s="115">
        <v>44099</v>
      </c>
      <c r="B249" s="170">
        <f t="shared" si="12"/>
        <v>2050293</v>
      </c>
      <c r="C249" s="177">
        <v>15378</v>
      </c>
      <c r="D249" s="177">
        <v>553</v>
      </c>
      <c r="E249" s="177">
        <v>64</v>
      </c>
      <c r="F249" s="177">
        <v>1809</v>
      </c>
      <c r="G249" s="170">
        <f t="shared" si="13"/>
        <v>125967</v>
      </c>
      <c r="H249" s="177">
        <v>2185</v>
      </c>
      <c r="I249" s="177">
        <v>67</v>
      </c>
      <c r="J249" s="170">
        <v>16256</v>
      </c>
      <c r="K249" s="170">
        <v>44778</v>
      </c>
      <c r="L249" s="177">
        <v>61031</v>
      </c>
      <c r="M249" s="177">
        <v>678</v>
      </c>
      <c r="N249" s="177">
        <v>31478</v>
      </c>
      <c r="O249" s="177">
        <v>34</v>
      </c>
      <c r="P249" s="177">
        <f t="shared" si="16"/>
        <v>29553</v>
      </c>
      <c r="Q249" s="177">
        <f t="shared" si="17"/>
        <v>644</v>
      </c>
      <c r="R249" s="170">
        <f t="shared" si="18"/>
        <v>9.0101750263833855E-3</v>
      </c>
      <c r="S249" s="170">
        <f t="shared" si="19"/>
        <v>1.102210048403437E-3</v>
      </c>
      <c r="T249" s="170">
        <f t="shared" si="20"/>
        <v>1.7951845566397964E-2</v>
      </c>
      <c r="U249" s="170">
        <f t="shared" si="14"/>
        <v>57395.428571428572</v>
      </c>
      <c r="V249" s="170">
        <f t="shared" si="21"/>
        <v>26937.142857142859</v>
      </c>
      <c r="W249" s="170">
        <f t="shared" si="22"/>
        <v>30458.285714285714</v>
      </c>
      <c r="X249" s="170">
        <f t="shared" si="23"/>
        <v>483.57142857142856</v>
      </c>
      <c r="Y249" s="170">
        <f t="shared" si="24"/>
        <v>33.571428571428569</v>
      </c>
    </row>
    <row r="250" spans="1:25" s="170" customFormat="1" x14ac:dyDescent="0.35">
      <c r="A250" s="115">
        <v>44100</v>
      </c>
      <c r="B250" s="170">
        <f t="shared" si="12"/>
        <v>2060900</v>
      </c>
      <c r="C250" s="177">
        <v>10607</v>
      </c>
      <c r="D250" s="177">
        <v>363</v>
      </c>
      <c r="E250" s="177">
        <v>46</v>
      </c>
      <c r="F250" s="177">
        <v>1356</v>
      </c>
      <c r="G250" s="170">
        <f t="shared" si="13"/>
        <v>127323</v>
      </c>
      <c r="H250" s="177">
        <v>1601</v>
      </c>
      <c r="I250" s="177">
        <v>49</v>
      </c>
      <c r="J250" s="170">
        <v>11217</v>
      </c>
      <c r="K250" s="170">
        <v>15280</v>
      </c>
      <c r="L250" s="177">
        <v>26497</v>
      </c>
      <c r="M250" s="177">
        <v>419</v>
      </c>
      <c r="N250" s="177">
        <v>8443</v>
      </c>
      <c r="O250" s="177">
        <v>8</v>
      </c>
      <c r="P250" s="177">
        <f t="shared" si="16"/>
        <v>18054</v>
      </c>
      <c r="Q250" s="177">
        <f t="shared" si="17"/>
        <v>411</v>
      </c>
      <c r="R250" s="170">
        <f t="shared" si="18"/>
        <v>9.3400519193374849E-3</v>
      </c>
      <c r="S250" s="170">
        <f t="shared" si="19"/>
        <v>1.1366838891498357E-3</v>
      </c>
      <c r="T250" s="170">
        <f t="shared" si="20"/>
        <v>1.8420122280913363E-2</v>
      </c>
      <c r="U250" s="170">
        <f t="shared" si="14"/>
        <v>57892</v>
      </c>
      <c r="V250" s="170">
        <f t="shared" si="21"/>
        <v>27477.714285714286</v>
      </c>
      <c r="W250" s="170">
        <f t="shared" si="22"/>
        <v>30414.285714285714</v>
      </c>
      <c r="X250" s="170">
        <f t="shared" si="23"/>
        <v>506.14285714285717</v>
      </c>
      <c r="Y250" s="170">
        <f t="shared" si="24"/>
        <v>34.571428571428569</v>
      </c>
    </row>
    <row r="251" spans="1:25" s="170" customFormat="1" x14ac:dyDescent="0.35">
      <c r="A251" s="115">
        <v>44101</v>
      </c>
      <c r="B251" s="170">
        <f t="shared" si="12"/>
        <v>2069181</v>
      </c>
      <c r="C251" s="177">
        <v>8281</v>
      </c>
      <c r="D251" s="177">
        <v>225</v>
      </c>
      <c r="E251" s="177">
        <v>47</v>
      </c>
      <c r="F251" s="177">
        <v>1236</v>
      </c>
      <c r="G251" s="170">
        <f t="shared" si="13"/>
        <v>128559</v>
      </c>
      <c r="H251" s="177">
        <v>1449</v>
      </c>
      <c r="I251" s="177">
        <v>47</v>
      </c>
      <c r="J251" s="170">
        <v>8751</v>
      </c>
      <c r="K251" s="170">
        <v>14777</v>
      </c>
      <c r="L251" s="177">
        <v>23527</v>
      </c>
      <c r="M251" s="177">
        <v>272</v>
      </c>
      <c r="N251" s="177">
        <v>9883</v>
      </c>
      <c r="O251" s="177">
        <v>13</v>
      </c>
      <c r="P251" s="177">
        <f t="shared" si="16"/>
        <v>13644</v>
      </c>
      <c r="Q251" s="177">
        <f t="shared" si="17"/>
        <v>259</v>
      </c>
      <c r="R251" s="170">
        <f t="shared" si="18"/>
        <v>9.5716318633483691E-3</v>
      </c>
      <c r="S251" s="170">
        <f t="shared" si="19"/>
        <v>1.1802386175979289E-3</v>
      </c>
      <c r="T251" s="170">
        <f t="shared" si="20"/>
        <v>1.8598150935282734E-2</v>
      </c>
      <c r="U251" s="170">
        <f t="shared" si="14"/>
        <v>57924.142857142855</v>
      </c>
      <c r="V251" s="170">
        <f t="shared" si="21"/>
        <v>27906</v>
      </c>
      <c r="W251" s="170">
        <f t="shared" si="22"/>
        <v>30018.142857142859</v>
      </c>
      <c r="X251" s="170">
        <f t="shared" si="23"/>
        <v>519</v>
      </c>
      <c r="Y251" s="170">
        <f t="shared" si="24"/>
        <v>35.428571428571431</v>
      </c>
    </row>
    <row r="252" spans="1:25" s="170" customFormat="1" x14ac:dyDescent="0.35">
      <c r="A252" s="115">
        <v>44102</v>
      </c>
      <c r="B252" s="170">
        <f t="shared" si="12"/>
        <v>2089171</v>
      </c>
      <c r="C252" s="177">
        <v>19990</v>
      </c>
      <c r="D252" s="177">
        <v>865</v>
      </c>
      <c r="E252" s="177">
        <v>63</v>
      </c>
      <c r="F252" s="177">
        <v>1707</v>
      </c>
      <c r="G252" s="170">
        <f t="shared" si="13"/>
        <v>130266</v>
      </c>
      <c r="H252" s="177">
        <v>2122</v>
      </c>
      <c r="I252" s="177">
        <v>65</v>
      </c>
      <c r="J252" s="170">
        <v>21159</v>
      </c>
      <c r="K252" s="170">
        <v>61890</v>
      </c>
      <c r="L252" s="177">
        <v>83034</v>
      </c>
      <c r="M252" s="177">
        <v>997</v>
      </c>
      <c r="N252" s="177">
        <v>41638</v>
      </c>
      <c r="O252" s="177">
        <v>60</v>
      </c>
      <c r="P252" s="177">
        <f t="shared" si="16"/>
        <v>41396</v>
      </c>
      <c r="Q252" s="177">
        <f t="shared" si="17"/>
        <v>937</v>
      </c>
      <c r="R252" s="170">
        <f t="shared" si="18"/>
        <v>1.0660293762251282E-2</v>
      </c>
      <c r="S252" s="170">
        <f t="shared" si="19"/>
        <v>1.291566265060241E-3</v>
      </c>
      <c r="T252" s="170">
        <f t="shared" si="20"/>
        <v>2.0276921707040776E-2</v>
      </c>
      <c r="U252" s="170">
        <f t="shared" si="14"/>
        <v>58521.571428571428</v>
      </c>
      <c r="V252" s="170">
        <f t="shared" si="21"/>
        <v>28878.714285714286</v>
      </c>
      <c r="W252" s="170">
        <f t="shared" si="22"/>
        <v>29642.857142857141</v>
      </c>
      <c r="X252" s="170">
        <f t="shared" si="23"/>
        <v>585.57142857142856</v>
      </c>
      <c r="Y252" s="170">
        <f t="shared" si="24"/>
        <v>38.285714285714285</v>
      </c>
    </row>
    <row r="253" spans="1:25" s="170" customFormat="1" x14ac:dyDescent="0.35">
      <c r="A253" s="115">
        <v>44103</v>
      </c>
      <c r="B253" s="170">
        <f t="shared" si="12"/>
        <v>2107830</v>
      </c>
      <c r="C253" s="177">
        <v>18659</v>
      </c>
      <c r="D253" s="177">
        <v>720</v>
      </c>
      <c r="E253" s="177">
        <v>73</v>
      </c>
      <c r="F253" s="177">
        <v>1747</v>
      </c>
      <c r="G253" s="170">
        <f t="shared" si="13"/>
        <v>132013</v>
      </c>
      <c r="H253" s="177">
        <v>2102</v>
      </c>
      <c r="I253" s="177">
        <v>77</v>
      </c>
      <c r="J253" s="170">
        <v>19841</v>
      </c>
      <c r="K253" s="170">
        <v>58874</v>
      </c>
      <c r="L253" s="177">
        <v>78698</v>
      </c>
      <c r="M253" s="177">
        <v>836</v>
      </c>
      <c r="N253" s="177">
        <v>39306</v>
      </c>
      <c r="O253" s="177">
        <v>33</v>
      </c>
      <c r="P253" s="177">
        <f t="shared" si="16"/>
        <v>39392</v>
      </c>
      <c r="Q253" s="177">
        <f t="shared" si="17"/>
        <v>803</v>
      </c>
      <c r="R253" s="170">
        <f t="shared" si="18"/>
        <v>1.1099128029288157E-2</v>
      </c>
      <c r="S253" s="170">
        <f t="shared" si="19"/>
        <v>1.0766861242679259E-3</v>
      </c>
      <c r="T253" s="170">
        <f t="shared" si="20"/>
        <v>2.1154973380678101E-2</v>
      </c>
      <c r="U253" s="170">
        <f t="shared" si="14"/>
        <v>59078</v>
      </c>
      <c r="V253" s="170">
        <f t="shared" si="21"/>
        <v>29489.857142857141</v>
      </c>
      <c r="W253" s="170">
        <f t="shared" si="22"/>
        <v>29588.142857142859</v>
      </c>
      <c r="X253" s="170">
        <f t="shared" si="23"/>
        <v>623.85714285714289</v>
      </c>
      <c r="Y253" s="170">
        <f t="shared" si="24"/>
        <v>31.857142857142858</v>
      </c>
    </row>
    <row r="254" spans="1:25" s="170" customFormat="1" x14ac:dyDescent="0.35">
      <c r="A254" s="115">
        <v>44104</v>
      </c>
      <c r="B254" s="170">
        <f t="shared" si="12"/>
        <v>2124155</v>
      </c>
      <c r="C254" s="177">
        <v>16325</v>
      </c>
      <c r="D254" s="177">
        <v>613</v>
      </c>
      <c r="E254" s="177">
        <v>67</v>
      </c>
      <c r="F254" s="177">
        <v>1707</v>
      </c>
      <c r="G254" s="170">
        <f t="shared" si="13"/>
        <v>133720</v>
      </c>
      <c r="H254" s="177">
        <v>2074</v>
      </c>
      <c r="I254" s="177">
        <v>67</v>
      </c>
      <c r="J254" s="170">
        <v>17289</v>
      </c>
      <c r="K254" s="170">
        <v>49303</v>
      </c>
      <c r="L254" s="177">
        <v>66579</v>
      </c>
      <c r="M254" s="177">
        <v>735</v>
      </c>
      <c r="N254" s="177">
        <v>30272</v>
      </c>
      <c r="O254" s="177">
        <v>40</v>
      </c>
      <c r="P254" s="177">
        <f t="shared" si="16"/>
        <v>36307</v>
      </c>
      <c r="Q254" s="177">
        <f t="shared" si="17"/>
        <v>695</v>
      </c>
      <c r="R254" s="170">
        <f t="shared" si="18"/>
        <v>1.1203933342035418E-2</v>
      </c>
      <c r="S254" s="170">
        <f t="shared" si="19"/>
        <v>1.0819477025824124E-3</v>
      </c>
      <c r="T254" s="170">
        <f t="shared" si="20"/>
        <v>2.0988129703313891E-2</v>
      </c>
      <c r="U254" s="170">
        <f t="shared" si="14"/>
        <v>59099.142857142855</v>
      </c>
      <c r="V254" s="170">
        <f t="shared" si="21"/>
        <v>30051</v>
      </c>
      <c r="W254" s="170">
        <f t="shared" si="22"/>
        <v>29048.142857142859</v>
      </c>
      <c r="X254" s="170">
        <f t="shared" si="23"/>
        <v>630.71428571428567</v>
      </c>
      <c r="Y254" s="170">
        <f t="shared" si="24"/>
        <v>31.428571428571427</v>
      </c>
    </row>
    <row r="255" spans="1:25" s="170" customFormat="1" x14ac:dyDescent="0.35">
      <c r="A255" s="115">
        <v>44105</v>
      </c>
      <c r="B255" s="170">
        <f t="shared" si="12"/>
        <v>2139427</v>
      </c>
      <c r="C255" s="177">
        <v>15272</v>
      </c>
      <c r="D255" s="177">
        <v>684</v>
      </c>
      <c r="E255" s="177">
        <v>62</v>
      </c>
      <c r="F255" s="177">
        <v>1652</v>
      </c>
      <c r="G255" s="170">
        <f t="shared" si="13"/>
        <v>135372</v>
      </c>
      <c r="H255" s="177">
        <v>2005</v>
      </c>
      <c r="I255" s="177">
        <v>65</v>
      </c>
      <c r="J255" s="170">
        <v>16216</v>
      </c>
      <c r="K255" s="170">
        <v>60168</v>
      </c>
      <c r="L255" s="177">
        <v>76381</v>
      </c>
      <c r="M255" s="177">
        <v>816</v>
      </c>
      <c r="N255" s="177">
        <v>42028</v>
      </c>
      <c r="O255" s="177">
        <v>45</v>
      </c>
      <c r="P255" s="177">
        <f t="shared" si="16"/>
        <v>34353</v>
      </c>
      <c r="Q255" s="177">
        <f t="shared" si="17"/>
        <v>771</v>
      </c>
      <c r="R255" s="170">
        <f t="shared" si="18"/>
        <v>1.1432433667591108E-2</v>
      </c>
      <c r="S255" s="170">
        <f t="shared" si="19"/>
        <v>1.1475119183641305E-3</v>
      </c>
      <c r="T255" s="170">
        <f t="shared" si="20"/>
        <v>2.1250687591385008E-2</v>
      </c>
      <c r="U255" s="170">
        <f t="shared" si="14"/>
        <v>59392.428571428572</v>
      </c>
      <c r="V255" s="170">
        <f t="shared" si="21"/>
        <v>30385.571428571428</v>
      </c>
      <c r="W255" s="170">
        <f t="shared" si="22"/>
        <v>29006.857142857141</v>
      </c>
      <c r="X255" s="170">
        <f t="shared" si="23"/>
        <v>645.71428571428567</v>
      </c>
      <c r="Y255" s="170">
        <f t="shared" si="24"/>
        <v>33.285714285714285</v>
      </c>
    </row>
    <row r="256" spans="1:25" s="170" customFormat="1" x14ac:dyDescent="0.35">
      <c r="A256" s="115">
        <v>44106</v>
      </c>
      <c r="B256" s="170">
        <f t="shared" si="12"/>
        <v>2155316</v>
      </c>
      <c r="C256" s="177">
        <v>15889</v>
      </c>
      <c r="D256" s="177">
        <v>565</v>
      </c>
      <c r="E256" s="177">
        <v>42</v>
      </c>
      <c r="F256" s="177">
        <v>1913</v>
      </c>
      <c r="G256" s="170">
        <f t="shared" si="13"/>
        <v>137285</v>
      </c>
      <c r="H256" s="177">
        <v>2316</v>
      </c>
      <c r="I256" s="177">
        <v>42</v>
      </c>
      <c r="J256" s="170">
        <v>16929</v>
      </c>
      <c r="K256" s="170">
        <v>47785</v>
      </c>
      <c r="L256" s="177">
        <v>64706</v>
      </c>
      <c r="M256" s="177">
        <v>673</v>
      </c>
      <c r="N256" s="177">
        <v>31604</v>
      </c>
      <c r="O256" s="177">
        <v>34</v>
      </c>
      <c r="P256" s="177">
        <f t="shared" si="16"/>
        <v>33102</v>
      </c>
      <c r="Q256" s="177">
        <f t="shared" si="17"/>
        <v>639</v>
      </c>
      <c r="R256" s="170">
        <f t="shared" si="18"/>
        <v>1.1320340850026941E-2</v>
      </c>
      <c r="S256" s="170">
        <f t="shared" si="19"/>
        <v>1.1468002795633299E-3</v>
      </c>
      <c r="T256" s="170">
        <f t="shared" si="20"/>
        <v>2.0878805815545114E-2</v>
      </c>
      <c r="U256" s="170">
        <f t="shared" si="14"/>
        <v>59917.428571428572</v>
      </c>
      <c r="V256" s="170">
        <f t="shared" si="21"/>
        <v>30892.571428571428</v>
      </c>
      <c r="W256" s="170">
        <f t="shared" si="22"/>
        <v>29024.857142857141</v>
      </c>
      <c r="X256" s="170">
        <f t="shared" si="23"/>
        <v>645</v>
      </c>
      <c r="Y256" s="170">
        <f t="shared" si="24"/>
        <v>33.285714285714285</v>
      </c>
    </row>
    <row r="257" spans="1:25" s="170" customFormat="1" x14ac:dyDescent="0.35">
      <c r="A257" s="115">
        <v>44107</v>
      </c>
      <c r="B257" s="170">
        <f t="shared" si="12"/>
        <v>2166143</v>
      </c>
      <c r="C257" s="177">
        <v>10827</v>
      </c>
      <c r="D257" s="177">
        <v>408</v>
      </c>
      <c r="E257" s="177">
        <v>61</v>
      </c>
      <c r="F257" s="177">
        <v>1561</v>
      </c>
      <c r="G257" s="170">
        <f t="shared" si="13"/>
        <v>138846</v>
      </c>
      <c r="H257" s="177">
        <v>1865</v>
      </c>
      <c r="I257" s="177">
        <v>63</v>
      </c>
      <c r="J257" s="170">
        <v>11616</v>
      </c>
      <c r="K257" s="170">
        <v>17074</v>
      </c>
      <c r="L257" s="177">
        <v>28691</v>
      </c>
      <c r="M257" s="177">
        <v>484</v>
      </c>
      <c r="N257" s="177">
        <v>9146</v>
      </c>
      <c r="O257" s="177">
        <v>6</v>
      </c>
      <c r="P257" s="177">
        <f t="shared" si="16"/>
        <v>19545</v>
      </c>
      <c r="Q257" s="177">
        <f t="shared" si="17"/>
        <v>478</v>
      </c>
      <c r="R257" s="170">
        <f t="shared" si="18"/>
        <v>1.1415600925961064E-2</v>
      </c>
      <c r="S257" s="170">
        <f t="shared" si="19"/>
        <v>1.1330360952927501E-3</v>
      </c>
      <c r="T257" s="170">
        <f t="shared" si="20"/>
        <v>2.1043542957393944E-2</v>
      </c>
      <c r="U257" s="170">
        <f t="shared" si="14"/>
        <v>60230.857142857145</v>
      </c>
      <c r="V257" s="170">
        <f t="shared" si="21"/>
        <v>31105.571428571428</v>
      </c>
      <c r="W257" s="170">
        <f t="shared" si="22"/>
        <v>29125.285714285714</v>
      </c>
      <c r="X257" s="170">
        <f t="shared" si="23"/>
        <v>654.57142857142856</v>
      </c>
      <c r="Y257" s="170">
        <f t="shared" si="24"/>
        <v>33</v>
      </c>
    </row>
    <row r="258" spans="1:25" s="170" customFormat="1" x14ac:dyDescent="0.35">
      <c r="A258" s="115">
        <v>44108</v>
      </c>
      <c r="B258" s="170">
        <f t="shared" si="12"/>
        <v>2173369</v>
      </c>
      <c r="C258" s="177">
        <v>7226</v>
      </c>
      <c r="D258" s="177">
        <v>292</v>
      </c>
      <c r="E258" s="177">
        <v>64</v>
      </c>
      <c r="F258" s="177">
        <v>1667</v>
      </c>
      <c r="G258" s="170">
        <f t="shared" si="13"/>
        <v>140513</v>
      </c>
      <c r="H258" s="177">
        <v>2026</v>
      </c>
      <c r="I258" s="177">
        <v>65</v>
      </c>
      <c r="J258" s="170">
        <v>7625</v>
      </c>
      <c r="K258" s="170">
        <v>19067</v>
      </c>
      <c r="L258" s="177">
        <v>26691</v>
      </c>
      <c r="M258" s="177">
        <v>359</v>
      </c>
      <c r="N258" s="177">
        <v>12619</v>
      </c>
      <c r="O258" s="177">
        <v>6</v>
      </c>
      <c r="P258" s="177">
        <f t="shared" si="16"/>
        <v>14072</v>
      </c>
      <c r="Q258" s="177">
        <f t="shared" si="17"/>
        <v>353</v>
      </c>
      <c r="R258" s="170">
        <f t="shared" si="18"/>
        <v>1.153538302179952E-2</v>
      </c>
      <c r="S258" s="170">
        <f t="shared" si="19"/>
        <v>1.0841524976647162E-3</v>
      </c>
      <c r="T258" s="170">
        <f t="shared" si="20"/>
        <v>2.1433122332891776E-2</v>
      </c>
      <c r="U258" s="170">
        <f t="shared" si="14"/>
        <v>60682.857142857145</v>
      </c>
      <c r="V258" s="170">
        <f t="shared" si="21"/>
        <v>31166.714285714286</v>
      </c>
      <c r="W258" s="170">
        <f t="shared" si="22"/>
        <v>29516.142857142859</v>
      </c>
      <c r="X258" s="170">
        <f t="shared" si="23"/>
        <v>668</v>
      </c>
      <c r="Y258" s="170">
        <f t="shared" si="24"/>
        <v>32</v>
      </c>
    </row>
    <row r="259" spans="1:25" s="170" customFormat="1" x14ac:dyDescent="0.35">
      <c r="A259" s="115">
        <v>44109</v>
      </c>
      <c r="B259" s="170">
        <f t="shared" si="12"/>
        <v>2193896</v>
      </c>
      <c r="C259" s="177">
        <v>20527</v>
      </c>
      <c r="D259" s="177">
        <v>749</v>
      </c>
      <c r="E259" s="177">
        <v>29</v>
      </c>
      <c r="F259" s="177">
        <v>870</v>
      </c>
      <c r="G259" s="170">
        <f t="shared" si="13"/>
        <v>141383</v>
      </c>
      <c r="H259" s="177">
        <v>1080</v>
      </c>
      <c r="I259" s="177">
        <v>29</v>
      </c>
      <c r="J259" s="170">
        <v>21769</v>
      </c>
      <c r="K259" s="170">
        <v>69811</v>
      </c>
      <c r="L259" s="177">
        <v>91556</v>
      </c>
      <c r="M259" s="177">
        <v>922</v>
      </c>
      <c r="N259" s="177">
        <v>45802</v>
      </c>
      <c r="O259" s="177">
        <v>42</v>
      </c>
      <c r="P259" s="177">
        <f t="shared" si="16"/>
        <v>45754</v>
      </c>
      <c r="Q259" s="177">
        <f t="shared" si="17"/>
        <v>880</v>
      </c>
      <c r="R259" s="170">
        <f t="shared" si="18"/>
        <v>1.1135420561179039E-2</v>
      </c>
      <c r="S259" s="170">
        <f t="shared" si="19"/>
        <v>9.7733623687593996E-4</v>
      </c>
      <c r="T259" s="170">
        <f t="shared" si="20"/>
        <v>2.0757218290079767E-2</v>
      </c>
      <c r="U259" s="170">
        <f t="shared" si="14"/>
        <v>61900.285714285717</v>
      </c>
      <c r="V259" s="170">
        <f t="shared" si="21"/>
        <v>31789.285714285714</v>
      </c>
      <c r="W259" s="170">
        <f t="shared" si="22"/>
        <v>30111</v>
      </c>
      <c r="X259" s="170">
        <f t="shared" si="23"/>
        <v>659.85714285714289</v>
      </c>
      <c r="Y259" s="170">
        <f t="shared" si="24"/>
        <v>29.428571428571427</v>
      </c>
    </row>
    <row r="260" spans="1:25" s="170" customFormat="1" x14ac:dyDescent="0.35">
      <c r="A260" s="115">
        <v>44110</v>
      </c>
      <c r="B260" s="170">
        <f t="shared" ref="B260:B323" si="25">C260+B259</f>
        <v>2214578</v>
      </c>
      <c r="C260" s="177">
        <v>20682</v>
      </c>
      <c r="D260" s="177">
        <v>735</v>
      </c>
      <c r="E260" s="177">
        <v>59</v>
      </c>
      <c r="F260" s="177">
        <v>2103</v>
      </c>
      <c r="G260" s="170">
        <f t="shared" ref="G260:G279" si="26">F260+G259</f>
        <v>143486</v>
      </c>
      <c r="H260" s="177">
        <v>2692</v>
      </c>
      <c r="I260" s="177">
        <v>60</v>
      </c>
      <c r="J260" s="170">
        <v>21969</v>
      </c>
      <c r="K260" s="170">
        <v>66313</v>
      </c>
      <c r="L260" s="177">
        <v>88268</v>
      </c>
      <c r="M260" s="177">
        <v>883</v>
      </c>
      <c r="N260" s="177">
        <v>41707</v>
      </c>
      <c r="O260" s="177">
        <v>22</v>
      </c>
      <c r="P260" s="177">
        <f t="shared" si="16"/>
        <v>46561</v>
      </c>
      <c r="Q260" s="177">
        <f t="shared" si="17"/>
        <v>861</v>
      </c>
      <c r="R260" s="170">
        <f t="shared" si="18"/>
        <v>1.1000921259415814E-2</v>
      </c>
      <c r="S260" s="170">
        <f t="shared" si="19"/>
        <v>9.1472853671579622E-4</v>
      </c>
      <c r="T260" s="170">
        <f t="shared" si="20"/>
        <v>2.0361872752444558E-2</v>
      </c>
      <c r="U260" s="170">
        <f t="shared" si="14"/>
        <v>63267.428571428572</v>
      </c>
      <c r="V260" s="170">
        <f t="shared" si="21"/>
        <v>32813.428571428572</v>
      </c>
      <c r="W260" s="170">
        <f t="shared" si="22"/>
        <v>30454</v>
      </c>
      <c r="X260" s="170">
        <f t="shared" si="23"/>
        <v>668.14285714285711</v>
      </c>
      <c r="Y260" s="170">
        <f t="shared" si="24"/>
        <v>27.857142857142858</v>
      </c>
    </row>
    <row r="261" spans="1:25" s="170" customFormat="1" x14ac:dyDescent="0.35">
      <c r="A261" s="115">
        <v>44111</v>
      </c>
      <c r="B261" s="170">
        <f t="shared" si="25"/>
        <v>2234437</v>
      </c>
      <c r="C261" s="177">
        <v>19859</v>
      </c>
      <c r="D261" s="177">
        <v>722</v>
      </c>
      <c r="E261" s="177">
        <v>58</v>
      </c>
      <c r="F261" s="177">
        <v>2021</v>
      </c>
      <c r="G261" s="170">
        <f t="shared" si="26"/>
        <v>145507</v>
      </c>
      <c r="H261" s="177">
        <v>2673</v>
      </c>
      <c r="I261" s="177">
        <v>61</v>
      </c>
      <c r="J261" s="170">
        <v>21106</v>
      </c>
      <c r="K261" s="170">
        <v>57138</v>
      </c>
      <c r="L261" s="177">
        <v>78230</v>
      </c>
      <c r="M261" s="177">
        <v>878</v>
      </c>
      <c r="N261" s="177">
        <v>33835</v>
      </c>
      <c r="O261" s="177">
        <v>18</v>
      </c>
      <c r="P261" s="177">
        <f t="shared" si="16"/>
        <v>44395</v>
      </c>
      <c r="Q261" s="177">
        <f t="shared" si="17"/>
        <v>860</v>
      </c>
      <c r="R261" s="170">
        <f t="shared" si="18"/>
        <v>1.1033545057125822E-2</v>
      </c>
      <c r="S261" s="170">
        <f t="shared" si="19"/>
        <v>7.9818769868183689E-4</v>
      </c>
      <c r="T261" s="170">
        <f t="shared" si="20"/>
        <v>2.0363189812517349E-2</v>
      </c>
      <c r="U261" s="170">
        <f t="shared" si="14"/>
        <v>64931.857142857145</v>
      </c>
      <c r="V261" s="170">
        <f t="shared" si="21"/>
        <v>33968.857142857145</v>
      </c>
      <c r="W261" s="170">
        <f t="shared" si="22"/>
        <v>30963</v>
      </c>
      <c r="X261" s="170">
        <f t="shared" si="23"/>
        <v>691.71428571428567</v>
      </c>
      <c r="Y261" s="170">
        <f t="shared" si="24"/>
        <v>24.714285714285715</v>
      </c>
    </row>
    <row r="262" spans="1:25" s="170" customFormat="1" x14ac:dyDescent="0.35">
      <c r="A262" s="115">
        <v>44112</v>
      </c>
      <c r="B262" s="170">
        <f t="shared" si="25"/>
        <v>2252519</v>
      </c>
      <c r="C262" s="177">
        <v>18082</v>
      </c>
      <c r="D262" s="177">
        <v>835</v>
      </c>
      <c r="E262" s="177">
        <v>106</v>
      </c>
      <c r="F262" s="177">
        <v>2024</v>
      </c>
      <c r="G262" s="170">
        <f t="shared" si="26"/>
        <v>147531</v>
      </c>
      <c r="H262" s="177">
        <v>2641</v>
      </c>
      <c r="I262" s="177">
        <v>108</v>
      </c>
      <c r="J262" s="170">
        <v>19097</v>
      </c>
      <c r="K262" s="170">
        <v>68363</v>
      </c>
      <c r="L262" s="177">
        <v>87450</v>
      </c>
      <c r="M262" s="177">
        <v>997</v>
      </c>
      <c r="N262" s="177">
        <v>43643</v>
      </c>
      <c r="O262" s="177">
        <v>26</v>
      </c>
      <c r="P262" s="177">
        <f t="shared" si="16"/>
        <v>43807</v>
      </c>
      <c r="Q262" s="177">
        <f t="shared" si="17"/>
        <v>971</v>
      </c>
      <c r="R262" s="170">
        <f t="shared" si="18"/>
        <v>1.1159985566762315E-2</v>
      </c>
      <c r="S262" s="170">
        <f t="shared" si="19"/>
        <v>7.0527029254978109E-4</v>
      </c>
      <c r="T262" s="170">
        <f t="shared" si="20"/>
        <v>2.0393470206604217E-2</v>
      </c>
      <c r="U262" s="170">
        <f t="shared" si="14"/>
        <v>66513.142857142855</v>
      </c>
      <c r="V262" s="170">
        <f t="shared" si="21"/>
        <v>35319.428571428572</v>
      </c>
      <c r="W262" s="170">
        <f t="shared" si="22"/>
        <v>31193.714285714286</v>
      </c>
      <c r="X262" s="170">
        <f t="shared" si="23"/>
        <v>720.28571428571433</v>
      </c>
      <c r="Y262" s="170">
        <f t="shared" si="24"/>
        <v>22</v>
      </c>
    </row>
    <row r="263" spans="1:25" s="170" customFormat="1" x14ac:dyDescent="0.35">
      <c r="A263" s="115">
        <v>44113</v>
      </c>
      <c r="B263" s="170">
        <f t="shared" si="25"/>
        <v>2267533</v>
      </c>
      <c r="C263" s="177">
        <v>15014</v>
      </c>
      <c r="D263" s="177">
        <v>688</v>
      </c>
      <c r="E263" s="177">
        <v>57</v>
      </c>
      <c r="F263" s="177">
        <v>1976</v>
      </c>
      <c r="G263" s="170">
        <f t="shared" si="26"/>
        <v>149507</v>
      </c>
      <c r="H263" s="177">
        <v>2607</v>
      </c>
      <c r="I263" s="177">
        <v>59</v>
      </c>
      <c r="J263" s="170">
        <v>15834</v>
      </c>
      <c r="K263" s="170">
        <v>44087</v>
      </c>
      <c r="L263" s="177">
        <v>59922</v>
      </c>
      <c r="M263" s="177">
        <v>881</v>
      </c>
      <c r="N263" s="177">
        <v>24763</v>
      </c>
      <c r="O263" s="177">
        <v>16</v>
      </c>
      <c r="P263" s="177">
        <f t="shared" si="16"/>
        <v>35159</v>
      </c>
      <c r="Q263" s="177">
        <f t="shared" si="17"/>
        <v>865</v>
      </c>
      <c r="R263" s="170">
        <f t="shared" si="18"/>
        <v>1.1727226957865315E-2</v>
      </c>
      <c r="S263" s="170">
        <f t="shared" si="19"/>
        <v>6.4298040328109117E-4</v>
      </c>
      <c r="T263" s="170">
        <f t="shared" si="20"/>
        <v>2.1131760619030618E-2</v>
      </c>
      <c r="U263" s="170">
        <f t="shared" si="14"/>
        <v>65829.71428571429</v>
      </c>
      <c r="V263" s="170">
        <f t="shared" si="21"/>
        <v>35613.285714285717</v>
      </c>
      <c r="W263" s="170">
        <f t="shared" si="22"/>
        <v>30216.428571428572</v>
      </c>
      <c r="X263" s="170">
        <f t="shared" si="23"/>
        <v>752.57142857142856</v>
      </c>
      <c r="Y263" s="170">
        <f t="shared" si="24"/>
        <v>19.428571428571427</v>
      </c>
    </row>
    <row r="264" spans="1:25" s="170" customFormat="1" x14ac:dyDescent="0.35">
      <c r="A264" s="115">
        <v>44114</v>
      </c>
      <c r="B264" s="170">
        <f t="shared" si="25"/>
        <v>2277361</v>
      </c>
      <c r="C264" s="177">
        <v>9828</v>
      </c>
      <c r="D264" s="177">
        <v>412</v>
      </c>
      <c r="E264" s="177">
        <v>58</v>
      </c>
      <c r="F264" s="177">
        <v>1597</v>
      </c>
      <c r="G264" s="170">
        <f t="shared" si="26"/>
        <v>151104</v>
      </c>
      <c r="H264" s="177">
        <v>2073</v>
      </c>
      <c r="I264" s="177">
        <v>61</v>
      </c>
      <c r="J264" s="170">
        <v>10353</v>
      </c>
      <c r="K264" s="170">
        <v>12784</v>
      </c>
      <c r="L264" s="177">
        <v>23138</v>
      </c>
      <c r="M264" s="177">
        <v>515</v>
      </c>
      <c r="N264" s="177">
        <v>3599</v>
      </c>
      <c r="O264" s="177">
        <v>5</v>
      </c>
      <c r="P264" s="177">
        <f t="shared" si="16"/>
        <v>19539</v>
      </c>
      <c r="Q264" s="177">
        <f t="shared" si="17"/>
        <v>510</v>
      </c>
      <c r="R264" s="170">
        <f t="shared" si="18"/>
        <v>1.1938364213462784E-2</v>
      </c>
      <c r="S264" s="170">
        <f t="shared" si="19"/>
        <v>6.554416219995339E-4</v>
      </c>
      <c r="T264" s="170">
        <f t="shared" si="20"/>
        <v>2.126063533196677E-2</v>
      </c>
      <c r="U264" s="170">
        <f t="shared" si="14"/>
        <v>65036.428571428572</v>
      </c>
      <c r="V264" s="170">
        <f t="shared" si="21"/>
        <v>35612.428571428572</v>
      </c>
      <c r="W264" s="170">
        <f t="shared" si="22"/>
        <v>29424</v>
      </c>
      <c r="X264" s="170">
        <f t="shared" si="23"/>
        <v>757.14285714285711</v>
      </c>
      <c r="Y264" s="170">
        <f t="shared" si="24"/>
        <v>19.285714285714285</v>
      </c>
    </row>
    <row r="265" spans="1:25" s="170" customFormat="1" x14ac:dyDescent="0.35">
      <c r="A265" s="115">
        <v>44115</v>
      </c>
      <c r="B265" s="170">
        <f t="shared" si="25"/>
        <v>2284226</v>
      </c>
      <c r="C265" s="177">
        <v>6865</v>
      </c>
      <c r="D265" s="177">
        <v>264</v>
      </c>
      <c r="E265" s="177">
        <v>74</v>
      </c>
      <c r="F265" s="177">
        <v>1341</v>
      </c>
      <c r="G265" s="170">
        <f t="shared" si="26"/>
        <v>152445</v>
      </c>
      <c r="H265" s="177">
        <v>1749</v>
      </c>
      <c r="I265" s="177">
        <v>75</v>
      </c>
      <c r="J265" s="170">
        <v>7238</v>
      </c>
      <c r="K265" s="170">
        <v>16024</v>
      </c>
      <c r="L265" s="177">
        <v>23260</v>
      </c>
      <c r="M265" s="177">
        <v>328</v>
      </c>
      <c r="N265" s="177">
        <v>9651</v>
      </c>
      <c r="O265" s="177">
        <v>1</v>
      </c>
      <c r="P265" s="177">
        <f t="shared" si="16"/>
        <v>13609</v>
      </c>
      <c r="Q265" s="177">
        <f t="shared" si="17"/>
        <v>327</v>
      </c>
      <c r="R265" s="170">
        <f t="shared" si="18"/>
        <v>1.196040936293778E-2</v>
      </c>
      <c r="S265" s="170">
        <f t="shared" si="19"/>
        <v>6.4039408866995069E-4</v>
      </c>
      <c r="T265" s="170">
        <f t="shared" si="20"/>
        <v>2.1195704594412116E-2</v>
      </c>
      <c r="U265" s="170">
        <f t="shared" ref="U265:U328" si="27">AVERAGE(L259:L265)</f>
        <v>64546.285714285717</v>
      </c>
      <c r="V265" s="170">
        <f t="shared" si="21"/>
        <v>35546.285714285717</v>
      </c>
      <c r="W265" s="170">
        <f t="shared" si="22"/>
        <v>29000</v>
      </c>
      <c r="X265" s="170">
        <f t="shared" si="23"/>
        <v>753.42857142857144</v>
      </c>
      <c r="Y265" s="170">
        <f t="shared" si="24"/>
        <v>18.571428571428573</v>
      </c>
    </row>
    <row r="266" spans="1:25" s="170" customFormat="1" x14ac:dyDescent="0.35">
      <c r="A266" s="115">
        <v>44116</v>
      </c>
      <c r="B266" s="170">
        <f t="shared" si="25"/>
        <v>2297295</v>
      </c>
      <c r="C266" s="177">
        <v>13069</v>
      </c>
      <c r="D266" s="177">
        <v>594</v>
      </c>
      <c r="E266" s="177">
        <v>82</v>
      </c>
      <c r="F266" s="177">
        <v>2030</v>
      </c>
      <c r="G266" s="170">
        <f t="shared" si="26"/>
        <v>154475</v>
      </c>
      <c r="H266" s="177">
        <v>2680</v>
      </c>
      <c r="I266" s="177">
        <v>83</v>
      </c>
      <c r="J266" s="170">
        <v>13772</v>
      </c>
      <c r="K266" s="170">
        <v>46106</v>
      </c>
      <c r="L266" s="177">
        <v>59866</v>
      </c>
      <c r="M266" s="177">
        <v>751</v>
      </c>
      <c r="N266" s="177">
        <v>28628</v>
      </c>
      <c r="O266" s="177">
        <v>20</v>
      </c>
      <c r="P266" s="177">
        <f t="shared" si="16"/>
        <v>31238</v>
      </c>
      <c r="Q266" s="177">
        <f t="shared" si="17"/>
        <v>731</v>
      </c>
      <c r="R266" s="170">
        <f t="shared" si="18"/>
        <v>1.2455549895985567E-2</v>
      </c>
      <c r="S266" s="170">
        <f t="shared" si="19"/>
        <v>5.8118885408930932E-4</v>
      </c>
      <c r="T266" s="170">
        <f t="shared" si="20"/>
        <v>2.1872919405227308E-2</v>
      </c>
      <c r="U266" s="170">
        <f t="shared" si="27"/>
        <v>60019.142857142855</v>
      </c>
      <c r="V266" s="170">
        <f t="shared" si="21"/>
        <v>33472.571428571428</v>
      </c>
      <c r="W266" s="170">
        <f t="shared" si="22"/>
        <v>26546.571428571428</v>
      </c>
      <c r="X266" s="170">
        <f t="shared" si="23"/>
        <v>732.14285714285711</v>
      </c>
      <c r="Y266" s="170">
        <f t="shared" si="24"/>
        <v>15.428571428571429</v>
      </c>
    </row>
    <row r="267" spans="1:25" s="170" customFormat="1" x14ac:dyDescent="0.35">
      <c r="A267" s="115">
        <v>44117</v>
      </c>
      <c r="B267" s="170">
        <f t="shared" si="25"/>
        <v>2314565</v>
      </c>
      <c r="C267" s="177">
        <v>17270</v>
      </c>
      <c r="D267" s="177">
        <v>785</v>
      </c>
      <c r="E267" s="177">
        <v>51</v>
      </c>
      <c r="F267" s="177">
        <v>1851</v>
      </c>
      <c r="G267" s="170">
        <f t="shared" si="26"/>
        <v>156326</v>
      </c>
      <c r="H267" s="177">
        <v>2450</v>
      </c>
      <c r="I267" s="177">
        <v>52</v>
      </c>
      <c r="J267" s="170">
        <v>18174</v>
      </c>
      <c r="K267" s="170">
        <v>69732</v>
      </c>
      <c r="L267" s="177">
        <v>87890</v>
      </c>
      <c r="M267" s="177">
        <v>943</v>
      </c>
      <c r="N267" s="177">
        <v>44541</v>
      </c>
      <c r="O267" s="177">
        <v>63</v>
      </c>
      <c r="P267" s="177">
        <f t="shared" si="16"/>
        <v>43349</v>
      </c>
      <c r="Q267" s="177">
        <f t="shared" si="17"/>
        <v>880</v>
      </c>
      <c r="R267" s="170">
        <f t="shared" si="18"/>
        <v>1.2609706591448366E-2</v>
      </c>
      <c r="S267" s="170">
        <f t="shared" si="19"/>
        <v>7.8978055761687695E-4</v>
      </c>
      <c r="T267" s="170">
        <f t="shared" si="20"/>
        <v>2.2259147713504346E-2</v>
      </c>
      <c r="U267" s="170">
        <f t="shared" si="27"/>
        <v>59965.142857142855</v>
      </c>
      <c r="V267" s="170">
        <f t="shared" si="21"/>
        <v>33013.714285714283</v>
      </c>
      <c r="W267" s="170">
        <f t="shared" si="22"/>
        <v>26951.428571428572</v>
      </c>
      <c r="X267" s="170">
        <f t="shared" si="23"/>
        <v>734.85714285714289</v>
      </c>
      <c r="Y267" s="170">
        <f t="shared" si="24"/>
        <v>21.285714285714285</v>
      </c>
    </row>
    <row r="268" spans="1:25" s="170" customFormat="1" x14ac:dyDescent="0.35">
      <c r="A268" s="115">
        <v>44118</v>
      </c>
      <c r="B268" s="170">
        <f t="shared" si="25"/>
        <v>2333755</v>
      </c>
      <c r="C268" s="177">
        <v>19190</v>
      </c>
      <c r="D268" s="177">
        <v>897</v>
      </c>
      <c r="E268" s="177">
        <v>71</v>
      </c>
      <c r="F268" s="177">
        <v>2003</v>
      </c>
      <c r="G268" s="170">
        <f t="shared" si="26"/>
        <v>158329</v>
      </c>
      <c r="H268" s="177">
        <v>2484</v>
      </c>
      <c r="I268" s="177">
        <v>72</v>
      </c>
      <c r="J268" s="170">
        <v>20306</v>
      </c>
      <c r="K268" s="170">
        <v>64686</v>
      </c>
      <c r="L268" s="177">
        <v>84984</v>
      </c>
      <c r="M268" s="177">
        <v>1135</v>
      </c>
      <c r="N268" s="177">
        <v>39071</v>
      </c>
      <c r="O268" s="177">
        <v>51</v>
      </c>
      <c r="P268" s="177">
        <f t="shared" si="16"/>
        <v>45913</v>
      </c>
      <c r="Q268" s="177">
        <f t="shared" si="17"/>
        <v>1084</v>
      </c>
      <c r="R268" s="170">
        <f t="shared" si="18"/>
        <v>1.301259056059647E-2</v>
      </c>
      <c r="S268" s="170">
        <f t="shared" si="19"/>
        <v>9.386475223831332E-4</v>
      </c>
      <c r="T268" s="170">
        <f t="shared" si="20"/>
        <v>2.3076856938963261E-2</v>
      </c>
      <c r="U268" s="170">
        <f t="shared" si="27"/>
        <v>60930</v>
      </c>
      <c r="V268" s="170">
        <f t="shared" si="21"/>
        <v>33230.571428571428</v>
      </c>
      <c r="W268" s="170">
        <f t="shared" si="22"/>
        <v>27699.428571428572</v>
      </c>
      <c r="X268" s="170">
        <f t="shared" si="23"/>
        <v>766.85714285714289</v>
      </c>
      <c r="Y268" s="170">
        <f t="shared" si="24"/>
        <v>26</v>
      </c>
    </row>
    <row r="269" spans="1:25" s="170" customFormat="1" x14ac:dyDescent="0.35">
      <c r="A269" s="115">
        <v>44119</v>
      </c>
      <c r="B269" s="170">
        <f t="shared" si="25"/>
        <v>2351255</v>
      </c>
      <c r="C269" s="177">
        <v>17500</v>
      </c>
      <c r="D269" s="177">
        <v>950</v>
      </c>
      <c r="E269" s="177">
        <v>57</v>
      </c>
      <c r="F269" s="177">
        <v>1808</v>
      </c>
      <c r="G269" s="170">
        <f t="shared" si="26"/>
        <v>160137</v>
      </c>
      <c r="H269" s="177">
        <v>2254</v>
      </c>
      <c r="I269" s="177">
        <v>57</v>
      </c>
      <c r="J269" s="170">
        <v>18532</v>
      </c>
      <c r="K269" s="170">
        <v>69147</v>
      </c>
      <c r="L269" s="177">
        <v>87666</v>
      </c>
      <c r="M269" s="177">
        <v>1171</v>
      </c>
      <c r="N269" s="177">
        <v>44104</v>
      </c>
      <c r="O269" s="177">
        <v>38</v>
      </c>
      <c r="P269" s="177">
        <f t="shared" si="16"/>
        <v>43562</v>
      </c>
      <c r="Q269" s="177">
        <f t="shared" si="17"/>
        <v>1133</v>
      </c>
      <c r="R269" s="170">
        <f t="shared" si="18"/>
        <v>1.3413759649048803E-2</v>
      </c>
      <c r="S269" s="170">
        <f t="shared" si="19"/>
        <v>9.9816317395308636E-4</v>
      </c>
      <c r="T269" s="170">
        <f t="shared" si="20"/>
        <v>2.3798355202286018E-2</v>
      </c>
      <c r="U269" s="170">
        <f t="shared" si="27"/>
        <v>60960.857142857145</v>
      </c>
      <c r="V269" s="170">
        <f t="shared" si="21"/>
        <v>33195.571428571428</v>
      </c>
      <c r="W269" s="170">
        <f t="shared" si="22"/>
        <v>27765.285714285714</v>
      </c>
      <c r="X269" s="170">
        <f t="shared" si="23"/>
        <v>790</v>
      </c>
      <c r="Y269" s="170">
        <f t="shared" si="24"/>
        <v>27.714285714285715</v>
      </c>
    </row>
    <row r="270" spans="1:25" s="170" customFormat="1" x14ac:dyDescent="0.35">
      <c r="A270" s="115">
        <v>44120</v>
      </c>
      <c r="B270" s="170">
        <f t="shared" si="25"/>
        <v>2367344</v>
      </c>
      <c r="C270" s="177">
        <v>16089</v>
      </c>
      <c r="D270" s="177">
        <v>865</v>
      </c>
      <c r="E270" s="177">
        <v>83</v>
      </c>
      <c r="F270" s="177">
        <v>1881</v>
      </c>
      <c r="G270" s="170">
        <f t="shared" si="26"/>
        <v>162018</v>
      </c>
      <c r="H270" s="177">
        <v>2356</v>
      </c>
      <c r="I270" s="177">
        <v>86</v>
      </c>
      <c r="J270" s="170">
        <v>16911</v>
      </c>
      <c r="K270" s="170">
        <v>57741</v>
      </c>
      <c r="L270" s="177">
        <v>74649</v>
      </c>
      <c r="M270" s="177">
        <v>1086</v>
      </c>
      <c r="N270" s="177">
        <v>36707</v>
      </c>
      <c r="O270" s="177">
        <v>27</v>
      </c>
      <c r="P270" s="177">
        <f t="shared" si="16"/>
        <v>37942</v>
      </c>
      <c r="Q270" s="177">
        <f t="shared" si="17"/>
        <v>1059</v>
      </c>
      <c r="R270" s="170">
        <f t="shared" si="18"/>
        <v>1.3430648336289481E-2</v>
      </c>
      <c r="S270" s="170">
        <f t="shared" si="19"/>
        <v>9.9369368059292005E-4</v>
      </c>
      <c r="T270" s="170">
        <f t="shared" si="20"/>
        <v>2.4341702388242497E-2</v>
      </c>
      <c r="U270" s="170">
        <f t="shared" si="27"/>
        <v>63064.714285714283</v>
      </c>
      <c r="V270" s="170">
        <f t="shared" si="21"/>
        <v>33593.142857142855</v>
      </c>
      <c r="W270" s="170">
        <f t="shared" si="22"/>
        <v>29471.571428571428</v>
      </c>
      <c r="X270" s="170">
        <f t="shared" si="23"/>
        <v>817.71428571428567</v>
      </c>
      <c r="Y270" s="170">
        <f t="shared" si="24"/>
        <v>29.285714285714285</v>
      </c>
    </row>
    <row r="271" spans="1:25" s="170" customFormat="1" x14ac:dyDescent="0.35">
      <c r="A271" s="115">
        <v>44121</v>
      </c>
      <c r="B271" s="170">
        <f t="shared" si="25"/>
        <v>2377160</v>
      </c>
      <c r="C271" s="177">
        <v>9816</v>
      </c>
      <c r="D271" s="177">
        <v>543</v>
      </c>
      <c r="E271" s="177">
        <v>86</v>
      </c>
      <c r="F271" s="177">
        <v>1357</v>
      </c>
      <c r="G271" s="170">
        <f t="shared" si="26"/>
        <v>163375</v>
      </c>
      <c r="H271" s="177">
        <v>1673</v>
      </c>
      <c r="I271" s="177">
        <v>89</v>
      </c>
      <c r="J271" s="170">
        <v>10301</v>
      </c>
      <c r="K271" s="170">
        <v>18651</v>
      </c>
      <c r="L271" s="177">
        <v>28951</v>
      </c>
      <c r="M271" s="177">
        <v>662</v>
      </c>
      <c r="N271" s="177">
        <v>8820</v>
      </c>
      <c r="O271" s="177">
        <v>13</v>
      </c>
      <c r="P271" s="177">
        <f t="shared" si="16"/>
        <v>20131</v>
      </c>
      <c r="Q271" s="177">
        <f t="shared" si="17"/>
        <v>649</v>
      </c>
      <c r="R271" s="170">
        <f t="shared" si="18"/>
        <v>1.3584757169111892E-2</v>
      </c>
      <c r="S271" s="170">
        <f t="shared" si="19"/>
        <v>1.0069874528417847E-3</v>
      </c>
      <c r="T271" s="170">
        <f t="shared" si="20"/>
        <v>2.4870198181077781E-2</v>
      </c>
      <c r="U271" s="170">
        <f t="shared" si="27"/>
        <v>63895.142857142855</v>
      </c>
      <c r="V271" s="170">
        <f t="shared" si="21"/>
        <v>33677.714285714283</v>
      </c>
      <c r="W271" s="170">
        <f t="shared" si="22"/>
        <v>30217.428571428572</v>
      </c>
      <c r="X271" s="170">
        <f t="shared" si="23"/>
        <v>837.57142857142856</v>
      </c>
      <c r="Y271" s="170">
        <f t="shared" si="24"/>
        <v>30.428571428571427</v>
      </c>
    </row>
    <row r="272" spans="1:25" s="170" customFormat="1" x14ac:dyDescent="0.35">
      <c r="A272" s="115">
        <v>44122</v>
      </c>
      <c r="B272" s="170">
        <f t="shared" si="25"/>
        <v>2384111</v>
      </c>
      <c r="C272" s="177">
        <v>6951</v>
      </c>
      <c r="D272" s="177">
        <v>331</v>
      </c>
      <c r="E272" s="177">
        <v>70</v>
      </c>
      <c r="F272" s="177">
        <v>1372</v>
      </c>
      <c r="G272" s="170">
        <f t="shared" si="26"/>
        <v>164747</v>
      </c>
      <c r="H272" s="177">
        <v>1778</v>
      </c>
      <c r="I272" s="177">
        <v>75</v>
      </c>
      <c r="J272" s="170">
        <v>7304</v>
      </c>
      <c r="K272" s="170">
        <v>18607</v>
      </c>
      <c r="L272" s="177">
        <v>25909</v>
      </c>
      <c r="M272" s="177">
        <v>397</v>
      </c>
      <c r="N272" s="177">
        <v>11437</v>
      </c>
      <c r="O272" s="177">
        <v>8</v>
      </c>
      <c r="P272" s="177">
        <f t="shared" si="16"/>
        <v>14472</v>
      </c>
      <c r="Q272" s="177">
        <f t="shared" si="17"/>
        <v>389</v>
      </c>
      <c r="R272" s="170">
        <f t="shared" si="18"/>
        <v>1.3658135425580387E-2</v>
      </c>
      <c r="S272" s="170">
        <f t="shared" si="19"/>
        <v>1.0313724754814635E-3</v>
      </c>
      <c r="T272" s="170">
        <f t="shared" si="20"/>
        <v>2.5041524553373315E-2</v>
      </c>
      <c r="U272" s="170">
        <f t="shared" si="27"/>
        <v>64273.571428571428</v>
      </c>
      <c r="V272" s="170">
        <f t="shared" si="21"/>
        <v>33801</v>
      </c>
      <c r="W272" s="170">
        <f t="shared" si="22"/>
        <v>30472.571428571428</v>
      </c>
      <c r="X272" s="170">
        <f t="shared" si="23"/>
        <v>846.42857142857144</v>
      </c>
      <c r="Y272" s="170">
        <f t="shared" si="24"/>
        <v>31.428571428571427</v>
      </c>
    </row>
    <row r="273" spans="1:25" s="170" customFormat="1" x14ac:dyDescent="0.35">
      <c r="A273" s="115">
        <v>44123</v>
      </c>
      <c r="B273" s="170">
        <f t="shared" si="25"/>
        <v>2403286</v>
      </c>
      <c r="C273" s="177">
        <v>19175</v>
      </c>
      <c r="D273" s="177">
        <v>1078</v>
      </c>
      <c r="E273" s="177">
        <v>99</v>
      </c>
      <c r="F273" s="177">
        <v>2124</v>
      </c>
      <c r="G273" s="170">
        <f t="shared" si="26"/>
        <v>166871</v>
      </c>
      <c r="H273" s="177">
        <v>2689</v>
      </c>
      <c r="I273" s="177">
        <v>103</v>
      </c>
      <c r="J273" s="170">
        <v>20152</v>
      </c>
      <c r="K273" s="170">
        <v>67481</v>
      </c>
      <c r="L273" s="177">
        <v>87606</v>
      </c>
      <c r="M273" s="177">
        <v>1327</v>
      </c>
      <c r="N273" s="177">
        <v>40482</v>
      </c>
      <c r="O273" s="177">
        <v>42</v>
      </c>
      <c r="P273" s="177">
        <f t="shared" ref="P273:P336" si="28">L273-N273</f>
        <v>47124</v>
      </c>
      <c r="Q273" s="177">
        <f t="shared" ref="Q273:Q336" si="29">M273-O273</f>
        <v>1285</v>
      </c>
      <c r="R273" s="170">
        <f t="shared" si="18"/>
        <v>1.4070825177167621E-2</v>
      </c>
      <c r="S273" s="170">
        <f t="shared" si="19"/>
        <v>1.0747817127223953E-3</v>
      </c>
      <c r="T273" s="170">
        <f t="shared" si="20"/>
        <v>2.5660117310182858E-2</v>
      </c>
      <c r="U273" s="170">
        <f t="shared" si="27"/>
        <v>68236.428571428565</v>
      </c>
      <c r="V273" s="170">
        <f t="shared" si="21"/>
        <v>36070.428571428572</v>
      </c>
      <c r="W273" s="170">
        <f t="shared" si="22"/>
        <v>32166</v>
      </c>
      <c r="X273" s="170">
        <f t="shared" si="23"/>
        <v>925.57142857142856</v>
      </c>
      <c r="Y273" s="170">
        <f t="shared" si="24"/>
        <v>34.571428571428569</v>
      </c>
    </row>
    <row r="274" spans="1:25" s="170" customFormat="1" x14ac:dyDescent="0.35">
      <c r="A274" s="115">
        <v>44124</v>
      </c>
      <c r="B274" s="170">
        <f t="shared" si="25"/>
        <v>2422449</v>
      </c>
      <c r="C274" s="177">
        <v>19163</v>
      </c>
      <c r="D274" s="177">
        <v>1118</v>
      </c>
      <c r="E274" s="177">
        <v>94</v>
      </c>
      <c r="F274" s="177">
        <v>1910</v>
      </c>
      <c r="G274" s="170">
        <f t="shared" si="26"/>
        <v>168781</v>
      </c>
      <c r="H274" s="177">
        <v>2435</v>
      </c>
      <c r="I274" s="177">
        <v>95</v>
      </c>
      <c r="J274" s="170">
        <v>20168</v>
      </c>
      <c r="K274" s="170">
        <v>70677</v>
      </c>
      <c r="L274" s="177">
        <v>90833</v>
      </c>
      <c r="M274" s="177">
        <v>1324</v>
      </c>
      <c r="N274" s="177">
        <v>42244</v>
      </c>
      <c r="O274" s="177">
        <v>53</v>
      </c>
      <c r="P274" s="177">
        <f t="shared" si="28"/>
        <v>48589</v>
      </c>
      <c r="Q274" s="177">
        <f t="shared" si="29"/>
        <v>1271</v>
      </c>
      <c r="R274" s="170">
        <f t="shared" si="18"/>
        <v>1.4777423127020919E-2</v>
      </c>
      <c r="S274" s="170">
        <f t="shared" si="19"/>
        <v>1.0409889394925179E-3</v>
      </c>
      <c r="T274" s="170">
        <f t="shared" si="20"/>
        <v>2.6655492311811059E-2</v>
      </c>
      <c r="U274" s="170">
        <f t="shared" si="27"/>
        <v>68656.857142857145</v>
      </c>
      <c r="V274" s="170">
        <f t="shared" si="21"/>
        <v>36819</v>
      </c>
      <c r="W274" s="170">
        <f t="shared" si="22"/>
        <v>31837.857142857141</v>
      </c>
      <c r="X274" s="170">
        <f t="shared" si="23"/>
        <v>981.42857142857144</v>
      </c>
      <c r="Y274" s="170">
        <f t="shared" si="24"/>
        <v>33.142857142857146</v>
      </c>
    </row>
    <row r="275" spans="1:25" s="170" customFormat="1" x14ac:dyDescent="0.35">
      <c r="A275" s="115">
        <v>44125</v>
      </c>
      <c r="B275" s="170">
        <f t="shared" si="25"/>
        <v>2440983</v>
      </c>
      <c r="C275" s="177">
        <v>18534</v>
      </c>
      <c r="D275" s="177">
        <v>1199</v>
      </c>
      <c r="E275" s="177">
        <v>119</v>
      </c>
      <c r="F275" s="177">
        <v>1953</v>
      </c>
      <c r="G275" s="170">
        <f t="shared" si="26"/>
        <v>170734</v>
      </c>
      <c r="H275" s="177">
        <v>2442</v>
      </c>
      <c r="I275" s="177">
        <v>119</v>
      </c>
      <c r="J275" s="170">
        <v>19451</v>
      </c>
      <c r="K275" s="170">
        <v>62680</v>
      </c>
      <c r="L275" s="177">
        <v>82119</v>
      </c>
      <c r="M275" s="177">
        <v>1428</v>
      </c>
      <c r="N275" s="177">
        <v>34465</v>
      </c>
      <c r="O275" s="177">
        <v>42</v>
      </c>
      <c r="P275" s="177">
        <f t="shared" si="28"/>
        <v>47654</v>
      </c>
      <c r="Q275" s="177">
        <f t="shared" si="29"/>
        <v>1386</v>
      </c>
      <c r="R275" s="170">
        <f t="shared" si="18"/>
        <v>1.5479357716548783E-2</v>
      </c>
      <c r="S275" s="170">
        <f t="shared" si="19"/>
        <v>1.0217218992114873E-3</v>
      </c>
      <c r="T275" s="170">
        <f t="shared" si="20"/>
        <v>2.7640534311722947E-2</v>
      </c>
      <c r="U275" s="170">
        <f t="shared" si="27"/>
        <v>68247.571428571435</v>
      </c>
      <c r="V275" s="170">
        <f t="shared" si="21"/>
        <v>37067.714285714283</v>
      </c>
      <c r="W275" s="170">
        <f t="shared" si="22"/>
        <v>31179.857142857141</v>
      </c>
      <c r="X275" s="170">
        <f t="shared" si="23"/>
        <v>1024.5714285714287</v>
      </c>
      <c r="Y275" s="170">
        <f t="shared" si="24"/>
        <v>31.857142857142858</v>
      </c>
    </row>
    <row r="276" spans="1:25" s="170" customFormat="1" x14ac:dyDescent="0.35">
      <c r="A276" s="115">
        <v>44126</v>
      </c>
      <c r="B276" s="170">
        <f t="shared" si="25"/>
        <v>2459632</v>
      </c>
      <c r="C276" s="177">
        <v>18649</v>
      </c>
      <c r="D276" s="177">
        <v>1374</v>
      </c>
      <c r="E276" s="177">
        <v>129</v>
      </c>
      <c r="F276" s="177">
        <v>1880</v>
      </c>
      <c r="G276" s="170">
        <f t="shared" si="26"/>
        <v>172614</v>
      </c>
      <c r="H276" s="177">
        <v>2348</v>
      </c>
      <c r="I276" s="177">
        <v>131</v>
      </c>
      <c r="J276" s="170">
        <v>19558</v>
      </c>
      <c r="K276" s="170">
        <v>69613</v>
      </c>
      <c r="L276" s="177">
        <v>89161</v>
      </c>
      <c r="M276" s="177">
        <v>1599</v>
      </c>
      <c r="N276" s="177">
        <v>42840</v>
      </c>
      <c r="O276" s="177">
        <v>39</v>
      </c>
      <c r="P276" s="177">
        <f t="shared" si="28"/>
        <v>46321</v>
      </c>
      <c r="Q276" s="177">
        <f t="shared" si="29"/>
        <v>1560</v>
      </c>
      <c r="R276" s="170">
        <f t="shared" si="18"/>
        <v>1.6324171375629137E-2</v>
      </c>
      <c r="S276" s="170">
        <f t="shared" si="19"/>
        <v>1.0322818498122077E-3</v>
      </c>
      <c r="T276" s="170">
        <f t="shared" si="20"/>
        <v>2.8978046241319742E-2</v>
      </c>
      <c r="U276" s="170">
        <f t="shared" si="27"/>
        <v>68461.142857142855</v>
      </c>
      <c r="V276" s="170">
        <f t="shared" si="21"/>
        <v>37461.857142857145</v>
      </c>
      <c r="W276" s="170">
        <f t="shared" si="22"/>
        <v>30999.285714285714</v>
      </c>
      <c r="X276" s="170">
        <f t="shared" si="23"/>
        <v>1085.5714285714287</v>
      </c>
      <c r="Y276" s="170">
        <f t="shared" si="24"/>
        <v>32</v>
      </c>
    </row>
    <row r="277" spans="1:25" s="170" customFormat="1" x14ac:dyDescent="0.35">
      <c r="A277" s="115">
        <v>44127</v>
      </c>
      <c r="B277" s="170">
        <f t="shared" si="25"/>
        <v>2476914</v>
      </c>
      <c r="C277" s="177">
        <v>17282</v>
      </c>
      <c r="D277" s="177">
        <v>1221</v>
      </c>
      <c r="E277" s="177">
        <v>95</v>
      </c>
      <c r="F277" s="177">
        <v>1844</v>
      </c>
      <c r="G277" s="170">
        <f t="shared" si="26"/>
        <v>174458</v>
      </c>
      <c r="H277" s="177">
        <v>2314</v>
      </c>
      <c r="I277" s="177">
        <v>100</v>
      </c>
      <c r="J277" s="170">
        <v>18065</v>
      </c>
      <c r="K277" s="170">
        <v>56424</v>
      </c>
      <c r="L277" s="177">
        <v>74470</v>
      </c>
      <c r="M277" s="177">
        <v>1464</v>
      </c>
      <c r="N277" s="177">
        <v>33386</v>
      </c>
      <c r="O277" s="177">
        <v>27</v>
      </c>
      <c r="P277" s="177">
        <f t="shared" si="28"/>
        <v>41084</v>
      </c>
      <c r="Q277" s="177">
        <f t="shared" si="29"/>
        <v>1437</v>
      </c>
      <c r="R277" s="170">
        <f t="shared" si="18"/>
        <v>1.711933434784333E-2</v>
      </c>
      <c r="S277" s="170">
        <f t="shared" si="19"/>
        <v>1.0483259544914216E-3</v>
      </c>
      <c r="T277" s="170">
        <f t="shared" si="20"/>
        <v>3.0059349976448421E-2</v>
      </c>
      <c r="U277" s="170">
        <f t="shared" si="27"/>
        <v>68435.571428571435</v>
      </c>
      <c r="V277" s="170">
        <f t="shared" si="21"/>
        <v>37910.714285714283</v>
      </c>
      <c r="W277" s="170">
        <f t="shared" si="22"/>
        <v>30524.857142857141</v>
      </c>
      <c r="X277" s="170">
        <f t="shared" si="23"/>
        <v>1139.5714285714287</v>
      </c>
      <c r="Y277" s="170">
        <f t="shared" si="24"/>
        <v>32</v>
      </c>
    </row>
    <row r="278" spans="1:25" s="170" customFormat="1" x14ac:dyDescent="0.35">
      <c r="A278" s="115">
        <v>44128</v>
      </c>
      <c r="B278" s="170">
        <f t="shared" si="25"/>
        <v>2488398</v>
      </c>
      <c r="C278" s="177">
        <v>11484</v>
      </c>
      <c r="D278" s="177">
        <v>789</v>
      </c>
      <c r="E278" s="177">
        <v>107</v>
      </c>
      <c r="F278" s="177">
        <v>1445</v>
      </c>
      <c r="G278" s="170">
        <f t="shared" si="26"/>
        <v>175903</v>
      </c>
      <c r="H278" s="177">
        <v>1796</v>
      </c>
      <c r="I278" s="177">
        <v>108</v>
      </c>
      <c r="J278" s="170">
        <v>12015</v>
      </c>
      <c r="K278" s="170">
        <v>19201</v>
      </c>
      <c r="L278" s="177">
        <v>31217</v>
      </c>
      <c r="M278" s="177">
        <v>987</v>
      </c>
      <c r="N278" s="177">
        <v>8691</v>
      </c>
      <c r="O278" s="177">
        <v>10</v>
      </c>
      <c r="P278" s="177">
        <f t="shared" si="28"/>
        <v>22526</v>
      </c>
      <c r="Q278" s="177">
        <f t="shared" si="29"/>
        <v>977</v>
      </c>
      <c r="R278" s="170">
        <f t="shared" si="18"/>
        <v>1.7713971100007272E-2</v>
      </c>
      <c r="S278" s="170">
        <f t="shared" si="19"/>
        <v>1.03491067456508E-3</v>
      </c>
      <c r="T278" s="170">
        <f t="shared" si="20"/>
        <v>3.1015423684505359E-2</v>
      </c>
      <c r="U278" s="170">
        <f t="shared" si="27"/>
        <v>68759.28571428571</v>
      </c>
      <c r="V278" s="170">
        <f t="shared" si="21"/>
        <v>38252.857142857145</v>
      </c>
      <c r="W278" s="170">
        <f t="shared" si="22"/>
        <v>30506.428571428572</v>
      </c>
      <c r="X278" s="170">
        <f t="shared" si="23"/>
        <v>1186.4285714285713</v>
      </c>
      <c r="Y278" s="170">
        <f t="shared" si="24"/>
        <v>31.571428571428573</v>
      </c>
    </row>
    <row r="279" spans="1:25" s="170" customFormat="1" x14ac:dyDescent="0.35">
      <c r="A279" s="115">
        <v>44129</v>
      </c>
      <c r="B279" s="170">
        <f t="shared" si="25"/>
        <v>2495786</v>
      </c>
      <c r="C279" s="177">
        <v>7388</v>
      </c>
      <c r="D279" s="177">
        <v>483</v>
      </c>
      <c r="E279" s="177">
        <v>116</v>
      </c>
      <c r="F279" s="177">
        <v>1540</v>
      </c>
      <c r="G279" s="170">
        <f t="shared" si="26"/>
        <v>177443</v>
      </c>
      <c r="H279" s="177">
        <v>1901</v>
      </c>
      <c r="I279" s="177">
        <v>118</v>
      </c>
      <c r="J279" s="170">
        <v>7655</v>
      </c>
      <c r="K279" s="170">
        <v>20259</v>
      </c>
      <c r="L279" s="177">
        <v>27929</v>
      </c>
      <c r="M279" s="177">
        <v>563</v>
      </c>
      <c r="N279" s="177">
        <v>12053</v>
      </c>
      <c r="O279" s="177">
        <v>11</v>
      </c>
      <c r="P279" s="177">
        <f t="shared" si="28"/>
        <v>15876</v>
      </c>
      <c r="Q279" s="177">
        <f t="shared" si="29"/>
        <v>552</v>
      </c>
      <c r="R279" s="170">
        <f t="shared" ref="R279:R287" si="30">((SUM(M273:M279))/(SUM(L273:L279)))</f>
        <v>1.7983386264185296E-2</v>
      </c>
      <c r="S279" s="170">
        <f t="shared" ref="S279:S342" si="31">((SUM(O273:O279))/(SUM(N273:N279)))</f>
        <v>1.0459420716190156E-3</v>
      </c>
      <c r="T279" s="170">
        <f>((SUM(Q273:Q279))/(SUM(P273:P279)))</f>
        <v>3.145920482661773E-2</v>
      </c>
      <c r="U279" s="170">
        <f t="shared" si="27"/>
        <v>69047.857142857145</v>
      </c>
      <c r="V279" s="170">
        <f t="shared" ref="V279:V340" si="32">AVERAGE(P273:P279)</f>
        <v>38453.428571428572</v>
      </c>
      <c r="W279" s="170">
        <f t="shared" ref="W279:W340" si="33">AVERAGE(N273:N279)</f>
        <v>30594.428571428572</v>
      </c>
      <c r="X279" s="170">
        <f t="shared" ref="X279:X340" si="34">AVERAGE(Q273:Q279)</f>
        <v>1209.7142857142858</v>
      </c>
      <c r="Y279" s="170">
        <f t="shared" ref="Y279:Y287" si="35">AVERAGE(O273:O279)</f>
        <v>32</v>
      </c>
    </row>
    <row r="280" spans="1:25" s="170" customFormat="1" x14ac:dyDescent="0.35">
      <c r="A280" s="115">
        <v>44130</v>
      </c>
      <c r="B280" s="170">
        <f t="shared" si="25"/>
        <v>2517039</v>
      </c>
      <c r="C280" s="177">
        <v>21253</v>
      </c>
      <c r="D280" s="177">
        <v>1522</v>
      </c>
      <c r="E280" s="177">
        <v>111</v>
      </c>
      <c r="F280" s="177">
        <v>2223</v>
      </c>
      <c r="G280" s="170">
        <f>F280+G279</f>
        <v>179666</v>
      </c>
      <c r="H280" s="177">
        <v>2820</v>
      </c>
      <c r="I280" s="177">
        <v>113</v>
      </c>
      <c r="J280" s="170">
        <v>21354</v>
      </c>
      <c r="K280" s="170">
        <v>72782</v>
      </c>
      <c r="L280" s="177">
        <v>94874</v>
      </c>
      <c r="M280" s="177">
        <v>1816</v>
      </c>
      <c r="N280" s="177">
        <v>43228</v>
      </c>
      <c r="O280" s="177">
        <v>64</v>
      </c>
      <c r="P280" s="177">
        <f t="shared" si="28"/>
        <v>51646</v>
      </c>
      <c r="Q280" s="177">
        <f t="shared" si="29"/>
        <v>1752</v>
      </c>
      <c r="R280" s="170">
        <f t="shared" si="30"/>
        <v>1.8713705378890874E-2</v>
      </c>
      <c r="S280" s="170">
        <f t="shared" si="31"/>
        <v>1.134126607255644E-3</v>
      </c>
      <c r="T280" s="170">
        <f t="shared" ref="T280:T287" si="36">((SUM(Q274:Q280))/(SUM(P274:P280)))</f>
        <v>3.2645709107915352E-2</v>
      </c>
      <c r="U280" s="170">
        <f t="shared" si="27"/>
        <v>70086.142857142855</v>
      </c>
      <c r="V280" s="170">
        <f t="shared" si="32"/>
        <v>39099.428571428572</v>
      </c>
      <c r="W280" s="170">
        <f t="shared" si="33"/>
        <v>30986.714285714286</v>
      </c>
      <c r="X280" s="170">
        <f t="shared" si="34"/>
        <v>1276.4285714285713</v>
      </c>
      <c r="Y280" s="170">
        <f t="shared" si="35"/>
        <v>35.142857142857146</v>
      </c>
    </row>
    <row r="281" spans="1:25" s="170" customFormat="1" x14ac:dyDescent="0.35">
      <c r="A281" s="115">
        <v>44131</v>
      </c>
      <c r="B281" s="170">
        <f t="shared" si="25"/>
        <v>2537704</v>
      </c>
      <c r="C281" s="177">
        <v>20665</v>
      </c>
      <c r="D281" s="177">
        <v>1344</v>
      </c>
      <c r="E281" s="177">
        <v>135</v>
      </c>
      <c r="F281" s="177">
        <v>2198</v>
      </c>
      <c r="G281" s="170">
        <f t="shared" ref="G281:G344" si="37">F281+G280</f>
        <v>181864</v>
      </c>
      <c r="H281" s="177">
        <v>2763</v>
      </c>
      <c r="I281" s="177">
        <v>138</v>
      </c>
      <c r="J281" s="170">
        <v>20910</v>
      </c>
      <c r="K281" s="170">
        <v>73237</v>
      </c>
      <c r="L281" s="177">
        <v>94871</v>
      </c>
      <c r="M281" s="177">
        <v>1562</v>
      </c>
      <c r="N281" s="177">
        <v>43459</v>
      </c>
      <c r="O281" s="177">
        <v>32</v>
      </c>
      <c r="P281" s="177">
        <f t="shared" si="28"/>
        <v>51412</v>
      </c>
      <c r="Q281" s="177">
        <f t="shared" si="29"/>
        <v>1530</v>
      </c>
      <c r="R281" s="170">
        <f t="shared" si="30"/>
        <v>1.904209315442917E-2</v>
      </c>
      <c r="S281" s="170">
        <f t="shared" si="31"/>
        <v>1.0315328119125994E-3</v>
      </c>
      <c r="T281" s="170">
        <f t="shared" si="36"/>
        <v>3.3249071492374847E-2</v>
      </c>
      <c r="U281" s="170">
        <f t="shared" si="27"/>
        <v>70663</v>
      </c>
      <c r="V281" s="170">
        <f t="shared" si="32"/>
        <v>39502.714285714283</v>
      </c>
      <c r="W281" s="170">
        <f t="shared" si="33"/>
        <v>31160.285714285714</v>
      </c>
      <c r="X281" s="170">
        <f t="shared" si="34"/>
        <v>1313.4285714285713</v>
      </c>
      <c r="Y281" s="170">
        <f t="shared" si="35"/>
        <v>32.142857142857146</v>
      </c>
    </row>
    <row r="282" spans="1:25" s="170" customFormat="1" x14ac:dyDescent="0.35">
      <c r="A282" s="115">
        <v>44132</v>
      </c>
      <c r="B282" s="170">
        <f t="shared" si="25"/>
        <v>2556865</v>
      </c>
      <c r="C282" s="177">
        <v>19161</v>
      </c>
      <c r="D282" s="177">
        <v>1438</v>
      </c>
      <c r="E282" s="177">
        <v>127</v>
      </c>
      <c r="F282" s="177">
        <v>2398</v>
      </c>
      <c r="G282" s="170">
        <f t="shared" si="37"/>
        <v>184262</v>
      </c>
      <c r="H282" s="177">
        <v>2919</v>
      </c>
      <c r="I282" s="177">
        <v>132</v>
      </c>
      <c r="J282" s="170">
        <v>19667</v>
      </c>
      <c r="K282" s="170">
        <v>61679</v>
      </c>
      <c r="L282" s="177">
        <v>81620</v>
      </c>
      <c r="M282" s="177">
        <v>1682</v>
      </c>
      <c r="N282" s="177">
        <v>33090</v>
      </c>
      <c r="O282" s="177">
        <v>71</v>
      </c>
      <c r="P282" s="177">
        <f t="shared" si="28"/>
        <v>48530</v>
      </c>
      <c r="Q282" s="177">
        <f t="shared" si="29"/>
        <v>1611</v>
      </c>
      <c r="R282" s="170">
        <f t="shared" si="30"/>
        <v>1.9575344738961675E-2</v>
      </c>
      <c r="S282" s="170">
        <f t="shared" si="31"/>
        <v>1.1718731977835911E-3</v>
      </c>
      <c r="T282" s="170">
        <f t="shared" si="36"/>
        <v>3.3955190252167484E-2</v>
      </c>
      <c r="U282" s="170">
        <f t="shared" si="27"/>
        <v>70591.71428571429</v>
      </c>
      <c r="V282" s="170">
        <f t="shared" si="32"/>
        <v>39627.857142857145</v>
      </c>
      <c r="W282" s="170">
        <f t="shared" si="33"/>
        <v>30963.857142857141</v>
      </c>
      <c r="X282" s="170">
        <f t="shared" si="34"/>
        <v>1345.5714285714287</v>
      </c>
      <c r="Y282" s="170">
        <f t="shared" si="35"/>
        <v>36.285714285714285</v>
      </c>
    </row>
    <row r="283" spans="1:25" s="170" customFormat="1" x14ac:dyDescent="0.35">
      <c r="A283" s="115">
        <v>44133</v>
      </c>
      <c r="B283" s="170">
        <f t="shared" si="25"/>
        <v>2577229</v>
      </c>
      <c r="C283" s="177">
        <v>20364</v>
      </c>
      <c r="D283" s="177">
        <v>1384</v>
      </c>
      <c r="E283" s="177">
        <v>172</v>
      </c>
      <c r="F283" s="177">
        <v>2572</v>
      </c>
      <c r="G283" s="170">
        <f t="shared" si="37"/>
        <v>186834</v>
      </c>
      <c r="H283" s="177">
        <v>3109</v>
      </c>
      <c r="I283" s="177">
        <v>179</v>
      </c>
      <c r="J283" s="170">
        <v>21990</v>
      </c>
      <c r="K283" s="170">
        <v>73541</v>
      </c>
      <c r="L283" s="177">
        <v>94716</v>
      </c>
      <c r="M283" s="177">
        <v>1663</v>
      </c>
      <c r="N283" s="177">
        <v>42982</v>
      </c>
      <c r="O283" s="177">
        <v>47</v>
      </c>
      <c r="P283" s="177">
        <f t="shared" si="28"/>
        <v>51734</v>
      </c>
      <c r="Q283" s="177">
        <f t="shared" si="29"/>
        <v>1616</v>
      </c>
      <c r="R283" s="170">
        <f t="shared" si="30"/>
        <v>1.9485808399890333E-2</v>
      </c>
      <c r="S283" s="170">
        <f t="shared" si="31"/>
        <v>1.2079911844307457E-3</v>
      </c>
      <c r="T283" s="170">
        <f t="shared" si="36"/>
        <v>3.3503295522050294E-2</v>
      </c>
      <c r="U283" s="170">
        <f t="shared" si="27"/>
        <v>71385.28571428571</v>
      </c>
      <c r="V283" s="170">
        <f t="shared" si="32"/>
        <v>40401.142857142855</v>
      </c>
      <c r="W283" s="170">
        <f t="shared" si="33"/>
        <v>30984.142857142859</v>
      </c>
      <c r="X283" s="170">
        <f t="shared" si="34"/>
        <v>1353.5714285714287</v>
      </c>
      <c r="Y283" s="170">
        <f t="shared" si="35"/>
        <v>37.428571428571431</v>
      </c>
    </row>
    <row r="284" spans="1:25" s="170" customFormat="1" x14ac:dyDescent="0.35">
      <c r="A284" s="115">
        <v>44134</v>
      </c>
      <c r="B284" s="170">
        <f t="shared" si="25"/>
        <v>2592461</v>
      </c>
      <c r="C284" s="177">
        <v>15232</v>
      </c>
      <c r="D284" s="177">
        <v>1124</v>
      </c>
      <c r="E284" s="177">
        <v>135</v>
      </c>
      <c r="F284" s="177">
        <v>2303</v>
      </c>
      <c r="G284" s="170">
        <f t="shared" si="37"/>
        <v>189137</v>
      </c>
      <c r="H284" s="177">
        <v>2946</v>
      </c>
      <c r="I284" s="177">
        <v>136</v>
      </c>
      <c r="J284" s="170">
        <v>16902</v>
      </c>
      <c r="K284" s="170">
        <v>52911</v>
      </c>
      <c r="L284" s="177">
        <v>68807</v>
      </c>
      <c r="M284" s="177">
        <v>1377</v>
      </c>
      <c r="N284" s="177">
        <v>31535</v>
      </c>
      <c r="O284" s="177">
        <v>26</v>
      </c>
      <c r="P284" s="177">
        <f t="shared" si="28"/>
        <v>37272</v>
      </c>
      <c r="Q284" s="177">
        <f t="shared" si="29"/>
        <v>1351</v>
      </c>
      <c r="R284" s="170">
        <f t="shared" si="30"/>
        <v>1.9533068574227683E-2</v>
      </c>
      <c r="S284" s="170">
        <f t="shared" si="31"/>
        <v>1.213738967066286E-3</v>
      </c>
      <c r="T284" s="170">
        <f t="shared" si="36"/>
        <v>3.3652812226698588E-2</v>
      </c>
      <c r="U284" s="170">
        <f t="shared" si="27"/>
        <v>70576.28571428571</v>
      </c>
      <c r="V284" s="170">
        <f t="shared" si="32"/>
        <v>39856.571428571428</v>
      </c>
      <c r="W284" s="170">
        <f t="shared" si="33"/>
        <v>30719.714285714286</v>
      </c>
      <c r="X284" s="170">
        <f t="shared" si="34"/>
        <v>1341.2857142857142</v>
      </c>
      <c r="Y284" s="170">
        <f t="shared" si="35"/>
        <v>37.285714285714285</v>
      </c>
    </row>
    <row r="285" spans="1:25" s="170" customFormat="1" x14ac:dyDescent="0.35">
      <c r="A285" s="115">
        <v>44135</v>
      </c>
      <c r="B285" s="170">
        <f t="shared" si="25"/>
        <v>2603981</v>
      </c>
      <c r="C285" s="177">
        <v>11520</v>
      </c>
      <c r="D285" s="177">
        <v>870</v>
      </c>
      <c r="E285" s="177">
        <v>104</v>
      </c>
      <c r="F285" s="177">
        <v>1675</v>
      </c>
      <c r="G285" s="170">
        <f t="shared" si="37"/>
        <v>190812</v>
      </c>
      <c r="H285" s="177">
        <v>2035</v>
      </c>
      <c r="I285" s="177">
        <v>105</v>
      </c>
      <c r="J285" s="170">
        <v>12052</v>
      </c>
      <c r="K285" s="170">
        <v>20501</v>
      </c>
      <c r="L285" s="177">
        <v>32551</v>
      </c>
      <c r="M285" s="177">
        <v>1046</v>
      </c>
      <c r="N285" s="177">
        <v>8845</v>
      </c>
      <c r="O285" s="177">
        <v>8</v>
      </c>
      <c r="P285" s="177">
        <f t="shared" si="28"/>
        <v>23706</v>
      </c>
      <c r="Q285" s="177">
        <f t="shared" si="29"/>
        <v>1038</v>
      </c>
      <c r="R285" s="170">
        <f t="shared" si="30"/>
        <v>1.9599570420374347E-2</v>
      </c>
      <c r="S285" s="170">
        <f t="shared" si="31"/>
        <v>1.203576341127923E-3</v>
      </c>
      <c r="T285" s="170">
        <f t="shared" si="36"/>
        <v>3.3728799040603052E-2</v>
      </c>
      <c r="U285" s="170">
        <f t="shared" si="27"/>
        <v>70766.857142857145</v>
      </c>
      <c r="V285" s="170">
        <f t="shared" si="32"/>
        <v>40025.142857142855</v>
      </c>
      <c r="W285" s="170">
        <f t="shared" si="33"/>
        <v>30741.714285714286</v>
      </c>
      <c r="X285" s="170">
        <f t="shared" si="34"/>
        <v>1350</v>
      </c>
      <c r="Y285" s="170">
        <f t="shared" si="35"/>
        <v>37</v>
      </c>
    </row>
    <row r="286" spans="1:25" s="170" customFormat="1" x14ac:dyDescent="0.35">
      <c r="A286" s="115">
        <v>44136</v>
      </c>
      <c r="B286" s="170">
        <f t="shared" si="25"/>
        <v>2612020</v>
      </c>
      <c r="C286" s="177">
        <v>8039</v>
      </c>
      <c r="D286" s="177">
        <v>521</v>
      </c>
      <c r="E286" s="177">
        <v>116</v>
      </c>
      <c r="F286" s="177">
        <v>1525</v>
      </c>
      <c r="G286" s="170">
        <f t="shared" si="37"/>
        <v>192337</v>
      </c>
      <c r="H286" s="177">
        <v>1903</v>
      </c>
      <c r="I286" s="177">
        <v>118</v>
      </c>
      <c r="J286" s="170">
        <v>8381</v>
      </c>
      <c r="K286" s="170">
        <v>21919</v>
      </c>
      <c r="L286" s="177">
        <v>30300</v>
      </c>
      <c r="M286" s="177">
        <v>623</v>
      </c>
      <c r="N286" s="177">
        <v>12438</v>
      </c>
      <c r="O286" s="177">
        <v>11</v>
      </c>
      <c r="P286" s="177">
        <f t="shared" si="28"/>
        <v>17862</v>
      </c>
      <c r="Q286" s="177">
        <f t="shared" si="29"/>
        <v>612</v>
      </c>
      <c r="R286" s="170">
        <f t="shared" si="30"/>
        <v>1.9626752173327787E-2</v>
      </c>
      <c r="S286" s="170">
        <f t="shared" si="31"/>
        <v>1.2014268683579418E-3</v>
      </c>
      <c r="T286" s="170">
        <f t="shared" si="36"/>
        <v>3.3704042358645034E-2</v>
      </c>
      <c r="U286" s="170">
        <f t="shared" si="27"/>
        <v>71105.571428571435</v>
      </c>
      <c r="V286" s="170">
        <f t="shared" si="32"/>
        <v>40308.857142857145</v>
      </c>
      <c r="W286" s="170">
        <f t="shared" si="33"/>
        <v>30796.714285714286</v>
      </c>
      <c r="X286" s="170">
        <f t="shared" si="34"/>
        <v>1358.5714285714287</v>
      </c>
      <c r="Y286" s="170">
        <f t="shared" si="35"/>
        <v>37</v>
      </c>
    </row>
    <row r="287" spans="1:25" s="170" customFormat="1" x14ac:dyDescent="0.35">
      <c r="A287" s="115">
        <v>44137</v>
      </c>
      <c r="B287" s="170">
        <f t="shared" si="25"/>
        <v>2635045</v>
      </c>
      <c r="C287" s="177">
        <v>23025</v>
      </c>
      <c r="D287" s="177">
        <v>1833</v>
      </c>
      <c r="E287" s="177">
        <v>164</v>
      </c>
      <c r="F287" s="177">
        <v>2330</v>
      </c>
      <c r="G287" s="170">
        <f t="shared" si="37"/>
        <v>194667</v>
      </c>
      <c r="H287" s="177">
        <v>2953</v>
      </c>
      <c r="I287" s="177">
        <v>169</v>
      </c>
      <c r="J287" s="170">
        <v>23780</v>
      </c>
      <c r="K287" s="170">
        <v>81680</v>
      </c>
      <c r="L287" s="177">
        <v>105446</v>
      </c>
      <c r="M287" s="177">
        <v>2179</v>
      </c>
      <c r="N287" s="177">
        <v>49169</v>
      </c>
      <c r="O287" s="177">
        <v>85</v>
      </c>
      <c r="P287" s="177">
        <f t="shared" si="28"/>
        <v>56277</v>
      </c>
      <c r="Q287" s="177">
        <f t="shared" si="29"/>
        <v>2094</v>
      </c>
      <c r="R287" s="170">
        <f t="shared" si="30"/>
        <v>1.9932679009504024E-2</v>
      </c>
      <c r="S287" s="170">
        <f t="shared" si="31"/>
        <v>1.2640056338536823E-3</v>
      </c>
      <c r="T287" s="170">
        <f t="shared" si="36"/>
        <v>3.4352302880474771E-2</v>
      </c>
      <c r="U287" s="170">
        <f t="shared" si="27"/>
        <v>72615.857142857145</v>
      </c>
      <c r="V287" s="170">
        <f t="shared" si="32"/>
        <v>40970.428571428572</v>
      </c>
      <c r="W287" s="170">
        <f t="shared" si="33"/>
        <v>31645.428571428572</v>
      </c>
      <c r="X287" s="170">
        <f t="shared" si="34"/>
        <v>1407.4285714285713</v>
      </c>
      <c r="Y287" s="170">
        <f t="shared" si="35"/>
        <v>40</v>
      </c>
    </row>
    <row r="288" spans="1:25" s="170" customFormat="1" x14ac:dyDescent="0.35">
      <c r="A288" s="115">
        <v>44138</v>
      </c>
      <c r="B288" s="170">
        <f t="shared" si="25"/>
        <v>2660874</v>
      </c>
      <c r="C288" s="177">
        <v>25829</v>
      </c>
      <c r="D288" s="177">
        <v>1905</v>
      </c>
      <c r="E288" s="177">
        <v>162</v>
      </c>
      <c r="F288" s="177">
        <v>2327</v>
      </c>
      <c r="G288" s="170">
        <f t="shared" si="37"/>
        <v>196994</v>
      </c>
      <c r="H288" s="177">
        <v>2938</v>
      </c>
      <c r="I288" s="177">
        <v>163</v>
      </c>
      <c r="J288" s="170">
        <v>26753</v>
      </c>
      <c r="K288" s="170">
        <v>70117</v>
      </c>
      <c r="L288" s="177">
        <v>96864</v>
      </c>
      <c r="M288" s="177">
        <v>2225</v>
      </c>
      <c r="N288" s="177">
        <v>42584</v>
      </c>
      <c r="O288" s="177">
        <v>122</v>
      </c>
      <c r="P288" s="177">
        <f t="shared" si="28"/>
        <v>54280</v>
      </c>
      <c r="Q288" s="177">
        <f t="shared" si="29"/>
        <v>2103</v>
      </c>
      <c r="R288" s="170">
        <f t="shared" ref="R288:R340" si="38">((SUM(M282:M288))/(SUM(L282:L288)))</f>
        <v>2.115405718944002E-2</v>
      </c>
      <c r="S288" s="170">
        <f t="shared" si="31"/>
        <v>1.676917010736801E-3</v>
      </c>
      <c r="T288" s="170">
        <f t="shared" ref="T288:T340" si="39">((SUM(Q282:Q288))/(SUM(P282:P288)))</f>
        <v>3.5990347337059525E-2</v>
      </c>
      <c r="U288" s="170">
        <f t="shared" si="27"/>
        <v>72900.571428571435</v>
      </c>
      <c r="V288" s="170">
        <f t="shared" si="32"/>
        <v>41380.142857142855</v>
      </c>
      <c r="W288" s="170">
        <f t="shared" si="33"/>
        <v>31520.428571428572</v>
      </c>
      <c r="X288" s="170">
        <f t="shared" si="34"/>
        <v>1489.2857142857142</v>
      </c>
      <c r="Y288" s="170">
        <f>AVERAGE(O282:O288)</f>
        <v>52.857142857142854</v>
      </c>
    </row>
    <row r="289" spans="1:25" s="170" customFormat="1" x14ac:dyDescent="0.35">
      <c r="A289" s="115">
        <v>44139</v>
      </c>
      <c r="B289" s="170">
        <f t="shared" si="25"/>
        <v>2682478</v>
      </c>
      <c r="C289" s="177">
        <v>21604</v>
      </c>
      <c r="D289" s="177">
        <v>2172</v>
      </c>
      <c r="E289" s="177">
        <v>194</v>
      </c>
      <c r="F289" s="177">
        <v>2354</v>
      </c>
      <c r="G289" s="170">
        <f t="shared" si="37"/>
        <v>199348</v>
      </c>
      <c r="H289" s="177">
        <v>2940</v>
      </c>
      <c r="I289" s="177">
        <v>199</v>
      </c>
      <c r="J289" s="170">
        <v>22208</v>
      </c>
      <c r="K289" s="170">
        <v>68810</v>
      </c>
      <c r="L289" s="177">
        <v>91003</v>
      </c>
      <c r="M289" s="177">
        <v>2493</v>
      </c>
      <c r="N289" s="177">
        <v>34188</v>
      </c>
      <c r="O289" s="177">
        <v>115</v>
      </c>
      <c r="P289" s="177">
        <f t="shared" si="28"/>
        <v>56815</v>
      </c>
      <c r="Q289" s="177">
        <f t="shared" si="29"/>
        <v>2378</v>
      </c>
      <c r="R289" s="170">
        <f t="shared" si="38"/>
        <v>2.2332673320671865E-2</v>
      </c>
      <c r="S289" s="170">
        <f t="shared" si="31"/>
        <v>1.867043081793624E-3</v>
      </c>
      <c r="T289" s="170">
        <f t="shared" si="39"/>
        <v>3.7563853852711562E-2</v>
      </c>
      <c r="U289" s="170">
        <f t="shared" si="27"/>
        <v>74241</v>
      </c>
      <c r="V289" s="170">
        <f t="shared" si="32"/>
        <v>42563.714285714283</v>
      </c>
      <c r="W289" s="170">
        <f t="shared" si="33"/>
        <v>31677.285714285714</v>
      </c>
      <c r="X289" s="170">
        <f t="shared" si="34"/>
        <v>1598.8571428571429</v>
      </c>
      <c r="Y289" s="170">
        <f t="shared" ref="Y289:Y340" si="40">AVERAGE(O283:O289)</f>
        <v>59.142857142857146</v>
      </c>
    </row>
    <row r="290" spans="1:25" s="170" customFormat="1" x14ac:dyDescent="0.35">
      <c r="A290" s="115">
        <v>44140</v>
      </c>
      <c r="B290" s="170">
        <f t="shared" si="25"/>
        <v>2705214</v>
      </c>
      <c r="C290" s="177">
        <v>22736</v>
      </c>
      <c r="D290" s="177">
        <v>2414</v>
      </c>
      <c r="E290" s="177">
        <v>210</v>
      </c>
      <c r="F290" s="177">
        <v>2814</v>
      </c>
      <c r="G290" s="170">
        <f t="shared" si="37"/>
        <v>202162</v>
      </c>
      <c r="H290" s="177">
        <v>3475</v>
      </c>
      <c r="I290" s="177">
        <v>210</v>
      </c>
      <c r="J290" s="170">
        <v>23554</v>
      </c>
      <c r="K290" s="170">
        <v>79301</v>
      </c>
      <c r="L290" s="177">
        <v>102843</v>
      </c>
      <c r="M290" s="177">
        <v>2741</v>
      </c>
      <c r="N290" s="177">
        <v>45197</v>
      </c>
      <c r="O290" s="177">
        <v>124</v>
      </c>
      <c r="P290" s="177">
        <f t="shared" si="28"/>
        <v>57646</v>
      </c>
      <c r="Q290" s="177">
        <f t="shared" si="29"/>
        <v>2617</v>
      </c>
      <c r="R290" s="170">
        <f t="shared" si="38"/>
        <v>2.4031192806556856E-2</v>
      </c>
      <c r="S290" s="170">
        <f t="shared" si="31"/>
        <v>2.19239493471932E-3</v>
      </c>
      <c r="T290" s="170">
        <f t="shared" si="39"/>
        <v>4.0127296302878319E-2</v>
      </c>
      <c r="U290" s="170">
        <f t="shared" si="27"/>
        <v>75402</v>
      </c>
      <c r="V290" s="170">
        <f t="shared" si="32"/>
        <v>43408.285714285717</v>
      </c>
      <c r="W290" s="170">
        <f t="shared" si="33"/>
        <v>31993.714285714286</v>
      </c>
      <c r="X290" s="170">
        <f t="shared" si="34"/>
        <v>1741.8571428571429</v>
      </c>
      <c r="Y290" s="170">
        <f t="shared" si="40"/>
        <v>70.142857142857139</v>
      </c>
    </row>
    <row r="291" spans="1:25" s="170" customFormat="1" x14ac:dyDescent="0.35">
      <c r="A291" s="115">
        <v>44141</v>
      </c>
      <c r="B291" s="170">
        <f t="shared" si="25"/>
        <v>2725965</v>
      </c>
      <c r="C291" s="177">
        <v>20751</v>
      </c>
      <c r="D291" s="177">
        <v>2237</v>
      </c>
      <c r="E291" s="177">
        <v>205</v>
      </c>
      <c r="F291" s="177">
        <v>2372</v>
      </c>
      <c r="G291" s="170">
        <f t="shared" si="37"/>
        <v>204534</v>
      </c>
      <c r="H291" s="177">
        <v>3025</v>
      </c>
      <c r="I291" s="177">
        <v>208</v>
      </c>
      <c r="J291" s="170">
        <v>21472</v>
      </c>
      <c r="K291" s="170">
        <v>62791</v>
      </c>
      <c r="L291" s="177">
        <v>84253</v>
      </c>
      <c r="M291" s="177">
        <v>2651</v>
      </c>
      <c r="N291" s="177">
        <v>33799</v>
      </c>
      <c r="O291" s="177">
        <v>67</v>
      </c>
      <c r="P291" s="177">
        <f t="shared" si="28"/>
        <v>50454</v>
      </c>
      <c r="Q291" s="177">
        <f t="shared" si="29"/>
        <v>2584</v>
      </c>
      <c r="R291" s="170">
        <f t="shared" si="38"/>
        <v>2.5693038324190995E-2</v>
      </c>
      <c r="S291" s="170">
        <f t="shared" si="31"/>
        <v>2.3516930421713378E-3</v>
      </c>
      <c r="T291" s="170">
        <f t="shared" si="39"/>
        <v>4.2347968710572802E-2</v>
      </c>
      <c r="U291" s="170">
        <f t="shared" si="27"/>
        <v>77608.571428571435</v>
      </c>
      <c r="V291" s="170">
        <f t="shared" si="32"/>
        <v>45291.428571428572</v>
      </c>
      <c r="W291" s="170">
        <f t="shared" si="33"/>
        <v>32317.142857142859</v>
      </c>
      <c r="X291" s="170">
        <f t="shared" si="34"/>
        <v>1918</v>
      </c>
      <c r="Y291" s="170">
        <f t="shared" si="40"/>
        <v>76</v>
      </c>
    </row>
    <row r="292" spans="1:25" s="170" customFormat="1" x14ac:dyDescent="0.35">
      <c r="A292" s="115">
        <v>44142</v>
      </c>
      <c r="B292" s="170">
        <f t="shared" si="25"/>
        <v>2738731</v>
      </c>
      <c r="C292" s="177">
        <v>12766</v>
      </c>
      <c r="D292" s="177">
        <v>1328</v>
      </c>
      <c r="E292" s="177">
        <v>163</v>
      </c>
      <c r="F292" s="177">
        <v>1803</v>
      </c>
      <c r="G292" s="170">
        <f t="shared" si="37"/>
        <v>206337</v>
      </c>
      <c r="H292" s="177">
        <v>2270</v>
      </c>
      <c r="I292" s="177">
        <v>171</v>
      </c>
      <c r="J292" s="170">
        <v>13139</v>
      </c>
      <c r="K292" s="170">
        <v>22780</v>
      </c>
      <c r="L292" s="177">
        <v>35915</v>
      </c>
      <c r="M292" s="177">
        <v>1509</v>
      </c>
      <c r="N292" s="177">
        <v>8976</v>
      </c>
      <c r="O292" s="177">
        <v>21</v>
      </c>
      <c r="P292" s="177">
        <f t="shared" si="28"/>
        <v>26939</v>
      </c>
      <c r="Q292" s="177">
        <f t="shared" si="29"/>
        <v>1488</v>
      </c>
      <c r="R292" s="170">
        <f t="shared" si="38"/>
        <v>2.6381937126800141E-2</v>
      </c>
      <c r="S292" s="170">
        <f t="shared" si="31"/>
        <v>2.4077649314560132E-3</v>
      </c>
      <c r="T292" s="170">
        <f t="shared" si="39"/>
        <v>4.3325537900478654E-2</v>
      </c>
      <c r="U292" s="170">
        <f t="shared" si="27"/>
        <v>78089.142857142855</v>
      </c>
      <c r="V292" s="170">
        <f t="shared" si="32"/>
        <v>45753.285714285717</v>
      </c>
      <c r="W292" s="170">
        <f t="shared" si="33"/>
        <v>32335.857142857141</v>
      </c>
      <c r="X292" s="170">
        <f t="shared" si="34"/>
        <v>1982.2857142857142</v>
      </c>
      <c r="Y292" s="170">
        <f t="shared" si="40"/>
        <v>77.857142857142861</v>
      </c>
    </row>
    <row r="293" spans="1:25" s="170" customFormat="1" x14ac:dyDescent="0.35">
      <c r="A293" s="115">
        <v>44143</v>
      </c>
      <c r="B293" s="170">
        <f t="shared" si="25"/>
        <v>2748758</v>
      </c>
      <c r="C293" s="177">
        <v>10027</v>
      </c>
      <c r="D293" s="177">
        <v>944</v>
      </c>
      <c r="E293" s="177">
        <v>175</v>
      </c>
      <c r="F293" s="177">
        <v>1903</v>
      </c>
      <c r="G293" s="170">
        <f t="shared" si="37"/>
        <v>208240</v>
      </c>
      <c r="H293" s="177">
        <v>2332</v>
      </c>
      <c r="I293" s="177">
        <v>176</v>
      </c>
      <c r="J293" s="170">
        <v>10268</v>
      </c>
      <c r="K293" s="170">
        <v>23144</v>
      </c>
      <c r="L293" s="177">
        <v>33409</v>
      </c>
      <c r="M293" s="177">
        <v>1086</v>
      </c>
      <c r="N293" s="177">
        <v>12718</v>
      </c>
      <c r="O293" s="177">
        <v>29</v>
      </c>
      <c r="P293" s="177">
        <f t="shared" si="28"/>
        <v>20691</v>
      </c>
      <c r="Q293" s="177">
        <f t="shared" si="29"/>
        <v>1057</v>
      </c>
      <c r="R293" s="170">
        <f t="shared" si="38"/>
        <v>2.7074961845113901E-2</v>
      </c>
      <c r="S293" s="170">
        <f t="shared" si="31"/>
        <v>2.4842144278585014E-3</v>
      </c>
      <c r="T293" s="170">
        <f t="shared" si="39"/>
        <v>4.4323464416809552E-2</v>
      </c>
      <c r="U293" s="170">
        <f t="shared" si="27"/>
        <v>78533.28571428571</v>
      </c>
      <c r="V293" s="170">
        <f t="shared" si="32"/>
        <v>46157.428571428572</v>
      </c>
      <c r="W293" s="170">
        <f t="shared" si="33"/>
        <v>32375.857142857141</v>
      </c>
      <c r="X293" s="170">
        <f t="shared" si="34"/>
        <v>2045.8571428571429</v>
      </c>
      <c r="Y293" s="170">
        <f t="shared" si="40"/>
        <v>80.428571428571431</v>
      </c>
    </row>
    <row r="294" spans="1:25" s="170" customFormat="1" x14ac:dyDescent="0.35">
      <c r="A294" s="115">
        <v>44144</v>
      </c>
      <c r="B294" s="170">
        <f t="shared" si="25"/>
        <v>2773679</v>
      </c>
      <c r="C294" s="177">
        <v>24921</v>
      </c>
      <c r="D294" s="177">
        <v>3175</v>
      </c>
      <c r="E294" s="177">
        <v>241</v>
      </c>
      <c r="F294" s="177">
        <v>2754</v>
      </c>
      <c r="G294" s="170">
        <f t="shared" si="37"/>
        <v>210994</v>
      </c>
      <c r="H294" s="177">
        <v>3468</v>
      </c>
      <c r="I294" s="177">
        <v>244</v>
      </c>
      <c r="J294" s="170">
        <v>25227</v>
      </c>
      <c r="K294" s="170">
        <v>84737</v>
      </c>
      <c r="L294" s="177">
        <v>109946</v>
      </c>
      <c r="M294" s="177">
        <v>3601</v>
      </c>
      <c r="N294" s="177">
        <v>47746</v>
      </c>
      <c r="O294" s="177">
        <v>137</v>
      </c>
      <c r="P294" s="177">
        <f t="shared" si="28"/>
        <v>62200</v>
      </c>
      <c r="Q294" s="177">
        <f t="shared" si="29"/>
        <v>3464</v>
      </c>
      <c r="R294" s="170">
        <f t="shared" si="38"/>
        <v>2.9420839249918354E-2</v>
      </c>
      <c r="S294" s="170">
        <f t="shared" si="31"/>
        <v>2.7308088522610208E-3</v>
      </c>
      <c r="T294" s="170">
        <f t="shared" si="39"/>
        <v>4.7689385305068006E-2</v>
      </c>
      <c r="U294" s="170">
        <f t="shared" si="27"/>
        <v>79176.142857142855</v>
      </c>
      <c r="V294" s="170">
        <f t="shared" si="32"/>
        <v>47003.571428571428</v>
      </c>
      <c r="W294" s="170">
        <f t="shared" si="33"/>
        <v>32172.571428571428</v>
      </c>
      <c r="X294" s="170">
        <f t="shared" si="34"/>
        <v>2241.5714285714284</v>
      </c>
      <c r="Y294" s="170">
        <f t="shared" si="40"/>
        <v>87.857142857142861</v>
      </c>
    </row>
    <row r="295" spans="1:25" s="170" customFormat="1" x14ac:dyDescent="0.35">
      <c r="A295" s="115">
        <v>44145</v>
      </c>
      <c r="B295" s="170">
        <f t="shared" si="25"/>
        <v>2797662</v>
      </c>
      <c r="C295" s="177">
        <v>23983</v>
      </c>
      <c r="D295" s="177">
        <v>2818</v>
      </c>
      <c r="E295" s="177">
        <v>252</v>
      </c>
      <c r="F295" s="177">
        <v>2987</v>
      </c>
      <c r="G295" s="170">
        <f t="shared" si="37"/>
        <v>213981</v>
      </c>
      <c r="H295" s="177">
        <v>3685</v>
      </c>
      <c r="I295" s="177">
        <v>260</v>
      </c>
      <c r="J295" s="170">
        <v>24370</v>
      </c>
      <c r="K295" s="170">
        <v>80226</v>
      </c>
      <c r="L295" s="177">
        <v>104578</v>
      </c>
      <c r="M295" s="177">
        <v>3163</v>
      </c>
      <c r="N295" s="177">
        <v>43964</v>
      </c>
      <c r="O295" s="177">
        <v>158</v>
      </c>
      <c r="P295" s="177">
        <f t="shared" si="28"/>
        <v>60614</v>
      </c>
      <c r="Q295" s="177">
        <f t="shared" si="29"/>
        <v>3005</v>
      </c>
      <c r="R295" s="170">
        <f t="shared" si="38"/>
        <v>3.0686167912632331E-2</v>
      </c>
      <c r="S295" s="170">
        <f t="shared" si="31"/>
        <v>2.8730559429449042E-3</v>
      </c>
      <c r="T295" s="170">
        <f t="shared" si="39"/>
        <v>4.9478320247853792E-2</v>
      </c>
      <c r="U295" s="170">
        <f t="shared" si="27"/>
        <v>80278.142857142855</v>
      </c>
      <c r="V295" s="170">
        <f t="shared" si="32"/>
        <v>47908.428571428572</v>
      </c>
      <c r="W295" s="170">
        <f t="shared" si="33"/>
        <v>32369.714285714286</v>
      </c>
      <c r="X295" s="170">
        <f t="shared" si="34"/>
        <v>2370.4285714285716</v>
      </c>
      <c r="Y295" s="170">
        <f t="shared" si="40"/>
        <v>93</v>
      </c>
    </row>
    <row r="296" spans="1:25" s="170" customFormat="1" x14ac:dyDescent="0.35">
      <c r="A296" s="115">
        <v>44146</v>
      </c>
      <c r="B296" s="170">
        <f t="shared" si="25"/>
        <v>2820895</v>
      </c>
      <c r="C296" s="177">
        <v>23233</v>
      </c>
      <c r="D296" s="177">
        <v>2663</v>
      </c>
      <c r="E296" s="177">
        <v>351</v>
      </c>
      <c r="F296" s="177">
        <v>3053</v>
      </c>
      <c r="G296" s="170">
        <f t="shared" si="37"/>
        <v>217034</v>
      </c>
      <c r="H296" s="177">
        <v>3736</v>
      </c>
      <c r="I296" s="177">
        <v>354</v>
      </c>
      <c r="J296" s="170">
        <v>23587</v>
      </c>
      <c r="K296" s="170">
        <v>53729</v>
      </c>
      <c r="L296" s="177">
        <v>77305</v>
      </c>
      <c r="M296" s="177">
        <v>3025</v>
      </c>
      <c r="N296" s="177">
        <v>25223</v>
      </c>
      <c r="O296" s="177">
        <v>78</v>
      </c>
      <c r="P296" s="177">
        <f t="shared" si="28"/>
        <v>52082</v>
      </c>
      <c r="Q296" s="177">
        <f t="shared" si="29"/>
        <v>2947</v>
      </c>
      <c r="R296" s="170">
        <f t="shared" si="38"/>
        <v>3.2423223754170095E-2</v>
      </c>
      <c r="S296" s="170">
        <f t="shared" si="31"/>
        <v>2.8213929593838886E-3</v>
      </c>
      <c r="T296" s="170">
        <f t="shared" si="39"/>
        <v>5.1907593474197433E-2</v>
      </c>
      <c r="U296" s="170">
        <f t="shared" si="27"/>
        <v>78321.28571428571</v>
      </c>
      <c r="V296" s="170">
        <f t="shared" si="32"/>
        <v>47232.285714285717</v>
      </c>
      <c r="W296" s="170">
        <f t="shared" si="33"/>
        <v>31089</v>
      </c>
      <c r="X296" s="170">
        <f t="shared" si="34"/>
        <v>2451.7142857142858</v>
      </c>
      <c r="Y296" s="170">
        <f t="shared" si="40"/>
        <v>87.714285714285708</v>
      </c>
    </row>
    <row r="297" spans="1:25" s="170" customFormat="1" x14ac:dyDescent="0.35">
      <c r="A297" s="115">
        <v>44147</v>
      </c>
      <c r="B297" s="170">
        <f t="shared" si="25"/>
        <v>2845693</v>
      </c>
      <c r="C297" s="177">
        <v>24798</v>
      </c>
      <c r="D297" s="177">
        <v>2981</v>
      </c>
      <c r="E297" s="177">
        <v>320</v>
      </c>
      <c r="F297" s="177">
        <v>3107</v>
      </c>
      <c r="G297" s="170">
        <f t="shared" si="37"/>
        <v>220141</v>
      </c>
      <c r="H297" s="177">
        <v>3864</v>
      </c>
      <c r="I297" s="177">
        <v>326</v>
      </c>
      <c r="J297" s="170">
        <v>25134</v>
      </c>
      <c r="K297" s="170">
        <v>82869</v>
      </c>
      <c r="L297" s="177">
        <v>107992</v>
      </c>
      <c r="M297" s="177">
        <v>3419</v>
      </c>
      <c r="N297" s="177">
        <v>46859</v>
      </c>
      <c r="O297" s="177">
        <v>116</v>
      </c>
      <c r="P297" s="177">
        <f t="shared" si="28"/>
        <v>61133</v>
      </c>
      <c r="Q297" s="177">
        <f t="shared" si="29"/>
        <v>3303</v>
      </c>
      <c r="R297" s="170">
        <f t="shared" si="38"/>
        <v>3.3346705264565464E-2</v>
      </c>
      <c r="S297" s="170">
        <f t="shared" si="31"/>
        <v>2.7635269170257883E-3</v>
      </c>
      <c r="T297" s="170">
        <f t="shared" si="39"/>
        <v>5.3419052835417959E-2</v>
      </c>
      <c r="U297" s="170">
        <f t="shared" si="27"/>
        <v>79056.857142857145</v>
      </c>
      <c r="V297" s="170">
        <f t="shared" si="32"/>
        <v>47730.428571428572</v>
      </c>
      <c r="W297" s="170">
        <f t="shared" si="33"/>
        <v>31326.428571428572</v>
      </c>
      <c r="X297" s="170">
        <f t="shared" si="34"/>
        <v>2549.7142857142858</v>
      </c>
      <c r="Y297" s="170">
        <f t="shared" si="40"/>
        <v>86.571428571428569</v>
      </c>
    </row>
    <row r="298" spans="1:25" s="170" customFormat="1" x14ac:dyDescent="0.35">
      <c r="A298" s="115">
        <v>44148</v>
      </c>
      <c r="B298" s="170">
        <f t="shared" si="25"/>
        <v>2867773</v>
      </c>
      <c r="C298" s="177">
        <v>22080</v>
      </c>
      <c r="D298" s="177">
        <v>2602</v>
      </c>
      <c r="E298" s="177">
        <v>242</v>
      </c>
      <c r="F298" s="177">
        <v>2450</v>
      </c>
      <c r="G298" s="170">
        <f t="shared" si="37"/>
        <v>222591</v>
      </c>
      <c r="H298" s="177">
        <v>3292</v>
      </c>
      <c r="I298" s="177">
        <v>249</v>
      </c>
      <c r="J298" s="170">
        <v>22587</v>
      </c>
      <c r="K298" s="170">
        <v>64876</v>
      </c>
      <c r="L298" s="177">
        <v>87459</v>
      </c>
      <c r="M298" s="177">
        <v>3069</v>
      </c>
      <c r="N298" s="177">
        <v>33106</v>
      </c>
      <c r="O298" s="177">
        <v>79</v>
      </c>
      <c r="P298" s="177">
        <f t="shared" si="28"/>
        <v>54353</v>
      </c>
      <c r="Q298" s="177">
        <f t="shared" si="29"/>
        <v>2990</v>
      </c>
      <c r="R298" s="170">
        <f t="shared" si="38"/>
        <v>3.3905613326530172E-2</v>
      </c>
      <c r="S298" s="170">
        <f t="shared" si="31"/>
        <v>2.8271848924022835E-3</v>
      </c>
      <c r="T298" s="170">
        <f t="shared" si="39"/>
        <v>5.4003999857993208E-2</v>
      </c>
      <c r="U298" s="170">
        <f t="shared" si="27"/>
        <v>79514.857142857145</v>
      </c>
      <c r="V298" s="170">
        <f t="shared" si="32"/>
        <v>48287.428571428572</v>
      </c>
      <c r="W298" s="170">
        <f t="shared" si="33"/>
        <v>31227.428571428572</v>
      </c>
      <c r="X298" s="170">
        <f t="shared" si="34"/>
        <v>2607.7142857142858</v>
      </c>
      <c r="Y298" s="170">
        <f t="shared" si="40"/>
        <v>88.285714285714292</v>
      </c>
    </row>
    <row r="299" spans="1:25" s="170" customFormat="1" x14ac:dyDescent="0.35">
      <c r="A299" s="115">
        <v>44149</v>
      </c>
      <c r="B299" s="170">
        <f t="shared" si="25"/>
        <v>2882443</v>
      </c>
      <c r="C299" s="177">
        <v>14670</v>
      </c>
      <c r="D299" s="177">
        <v>1711</v>
      </c>
      <c r="E299" s="177">
        <v>218</v>
      </c>
      <c r="F299" s="177">
        <v>2080</v>
      </c>
      <c r="G299" s="170">
        <f t="shared" si="37"/>
        <v>224671</v>
      </c>
      <c r="H299" s="177">
        <v>2554</v>
      </c>
      <c r="I299" s="177">
        <v>222</v>
      </c>
      <c r="J299" s="170">
        <v>14971</v>
      </c>
      <c r="K299" s="170">
        <v>25498</v>
      </c>
      <c r="L299" s="177">
        <v>40467</v>
      </c>
      <c r="M299" s="177">
        <v>2017</v>
      </c>
      <c r="N299" s="177">
        <v>9177</v>
      </c>
      <c r="O299" s="177">
        <v>38</v>
      </c>
      <c r="P299" s="177">
        <f t="shared" si="28"/>
        <v>31290</v>
      </c>
      <c r="Q299" s="177">
        <f t="shared" si="29"/>
        <v>1979</v>
      </c>
      <c r="R299" s="170">
        <f t="shared" si="38"/>
        <v>3.4535850993306673E-2</v>
      </c>
      <c r="S299" s="170">
        <f t="shared" si="31"/>
        <v>2.9022866362269362E-3</v>
      </c>
      <c r="T299" s="170">
        <f t="shared" si="39"/>
        <v>5.4751827738394626E-2</v>
      </c>
      <c r="U299" s="170">
        <f t="shared" si="27"/>
        <v>80165.142857142855</v>
      </c>
      <c r="V299" s="170">
        <f t="shared" si="32"/>
        <v>48909</v>
      </c>
      <c r="W299" s="170">
        <f t="shared" si="33"/>
        <v>31256.142857142859</v>
      </c>
      <c r="X299" s="170">
        <f t="shared" si="34"/>
        <v>2677.8571428571427</v>
      </c>
      <c r="Y299" s="170">
        <f t="shared" si="40"/>
        <v>90.714285714285708</v>
      </c>
    </row>
    <row r="300" spans="1:25" s="170" customFormat="1" x14ac:dyDescent="0.35">
      <c r="A300" s="115">
        <v>44150</v>
      </c>
      <c r="B300" s="170">
        <f t="shared" si="25"/>
        <v>2892812</v>
      </c>
      <c r="C300" s="177">
        <v>10369</v>
      </c>
      <c r="D300" s="177">
        <v>1191</v>
      </c>
      <c r="E300" s="177">
        <v>287</v>
      </c>
      <c r="F300" s="177">
        <v>2368</v>
      </c>
      <c r="G300" s="170">
        <f t="shared" si="37"/>
        <v>227039</v>
      </c>
      <c r="H300" s="177">
        <v>2854</v>
      </c>
      <c r="I300" s="177">
        <v>290</v>
      </c>
      <c r="J300" s="170">
        <v>10474</v>
      </c>
      <c r="K300" s="170">
        <v>24965</v>
      </c>
      <c r="L300" s="177">
        <v>35436</v>
      </c>
      <c r="M300" s="177">
        <v>1346</v>
      </c>
      <c r="N300" s="177">
        <v>12934</v>
      </c>
      <c r="O300" s="177">
        <v>57</v>
      </c>
      <c r="P300" s="177">
        <f t="shared" si="28"/>
        <v>22502</v>
      </c>
      <c r="Q300" s="177">
        <f t="shared" si="29"/>
        <v>1289</v>
      </c>
      <c r="R300" s="170">
        <f t="shared" si="38"/>
        <v>3.4873211726916473E-2</v>
      </c>
      <c r="S300" s="170">
        <f t="shared" si="31"/>
        <v>3.0272728518006111E-3</v>
      </c>
      <c r="T300" s="170">
        <f t="shared" si="39"/>
        <v>5.5137808201665438E-2</v>
      </c>
      <c r="U300" s="170">
        <f t="shared" si="27"/>
        <v>80454.71428571429</v>
      </c>
      <c r="V300" s="170">
        <f t="shared" si="32"/>
        <v>49167.714285714283</v>
      </c>
      <c r="W300" s="170">
        <f t="shared" si="33"/>
        <v>31287</v>
      </c>
      <c r="X300" s="170">
        <f t="shared" si="34"/>
        <v>2711</v>
      </c>
      <c r="Y300" s="170">
        <f t="shared" si="40"/>
        <v>94.714285714285708</v>
      </c>
    </row>
    <row r="301" spans="1:25" s="170" customFormat="1" x14ac:dyDescent="0.35">
      <c r="A301" s="115">
        <v>44151</v>
      </c>
      <c r="B301" s="170">
        <f t="shared" si="25"/>
        <v>2920768</v>
      </c>
      <c r="C301" s="177">
        <v>27956</v>
      </c>
      <c r="D301" s="177">
        <v>3523</v>
      </c>
      <c r="E301" s="177">
        <v>287</v>
      </c>
      <c r="F301" s="177">
        <v>3379</v>
      </c>
      <c r="G301" s="170">
        <f t="shared" si="37"/>
        <v>230418</v>
      </c>
      <c r="H301" s="177">
        <v>4217</v>
      </c>
      <c r="I301" s="177">
        <v>295</v>
      </c>
      <c r="J301" s="170">
        <v>28143</v>
      </c>
      <c r="K301" s="170">
        <v>93466</v>
      </c>
      <c r="L301" s="177">
        <v>121602</v>
      </c>
      <c r="M301" s="177">
        <v>4073</v>
      </c>
      <c r="N301" s="177">
        <v>49580</v>
      </c>
      <c r="O301" s="177">
        <v>224</v>
      </c>
      <c r="P301" s="177">
        <f t="shared" si="28"/>
        <v>72022</v>
      </c>
      <c r="Q301" s="177">
        <f t="shared" si="29"/>
        <v>3849</v>
      </c>
      <c r="R301" s="170">
        <f t="shared" si="38"/>
        <v>3.4987187716908563E-2</v>
      </c>
      <c r="S301" s="170">
        <f t="shared" si="31"/>
        <v>3.3960777565963151E-3</v>
      </c>
      <c r="T301" s="170">
        <f t="shared" si="39"/>
        <v>5.4695533282861954E-2</v>
      </c>
      <c r="U301" s="170">
        <f t="shared" si="27"/>
        <v>82119.857142857145</v>
      </c>
      <c r="V301" s="170">
        <f t="shared" si="32"/>
        <v>50570.857142857145</v>
      </c>
      <c r="W301" s="170">
        <f t="shared" si="33"/>
        <v>31549</v>
      </c>
      <c r="X301" s="170">
        <f t="shared" si="34"/>
        <v>2766</v>
      </c>
      <c r="Y301" s="170">
        <f t="shared" si="40"/>
        <v>107.14285714285714</v>
      </c>
    </row>
    <row r="302" spans="1:25" s="170" customFormat="1" x14ac:dyDescent="0.35">
      <c r="A302" s="115">
        <v>44152</v>
      </c>
      <c r="B302" s="170">
        <f t="shared" si="25"/>
        <v>2949237</v>
      </c>
      <c r="C302" s="177">
        <v>28469</v>
      </c>
      <c r="D302" s="177">
        <v>3135</v>
      </c>
      <c r="E302" s="177">
        <v>253</v>
      </c>
      <c r="F302" s="177">
        <v>3437</v>
      </c>
      <c r="G302" s="170">
        <f t="shared" si="37"/>
        <v>233855</v>
      </c>
      <c r="H302" s="177">
        <v>4216</v>
      </c>
      <c r="I302" s="177">
        <v>258</v>
      </c>
      <c r="J302" s="170">
        <v>28774</v>
      </c>
      <c r="K302" s="170">
        <v>88090</v>
      </c>
      <c r="L302" s="177">
        <v>116846</v>
      </c>
      <c r="M302" s="177">
        <v>3596</v>
      </c>
      <c r="N302" s="177">
        <v>45301</v>
      </c>
      <c r="O302" s="177">
        <v>189</v>
      </c>
      <c r="P302" s="177">
        <f t="shared" si="28"/>
        <v>71545</v>
      </c>
      <c r="Q302" s="177">
        <f t="shared" si="29"/>
        <v>3407</v>
      </c>
      <c r="R302" s="170">
        <f t="shared" si="38"/>
        <v>3.4993621264948295E-2</v>
      </c>
      <c r="S302" s="170">
        <f t="shared" si="31"/>
        <v>3.5151678818975607E-3</v>
      </c>
      <c r="T302" s="170">
        <f t="shared" si="39"/>
        <v>5.4158776960871624E-2</v>
      </c>
      <c r="U302" s="170">
        <f t="shared" si="27"/>
        <v>83872.428571428565</v>
      </c>
      <c r="V302" s="170">
        <f t="shared" si="32"/>
        <v>52132.428571428572</v>
      </c>
      <c r="W302" s="170">
        <f t="shared" si="33"/>
        <v>31740</v>
      </c>
      <c r="X302" s="170">
        <f t="shared" si="34"/>
        <v>2823.4285714285716</v>
      </c>
      <c r="Y302" s="170">
        <f t="shared" si="40"/>
        <v>111.57142857142857</v>
      </c>
    </row>
    <row r="303" spans="1:25" s="170" customFormat="1" x14ac:dyDescent="0.35">
      <c r="A303" s="115">
        <v>44153</v>
      </c>
      <c r="B303" s="170">
        <f t="shared" si="25"/>
        <v>2979902</v>
      </c>
      <c r="C303" s="177">
        <v>30665</v>
      </c>
      <c r="D303" s="177">
        <v>2919</v>
      </c>
      <c r="E303" s="177">
        <v>317</v>
      </c>
      <c r="F303" s="177">
        <v>2747</v>
      </c>
      <c r="G303" s="170">
        <f t="shared" si="37"/>
        <v>236602</v>
      </c>
      <c r="H303" s="177">
        <v>3489</v>
      </c>
      <c r="I303" s="177">
        <v>325</v>
      </c>
      <c r="J303" s="170">
        <v>31049</v>
      </c>
      <c r="K303" s="170">
        <v>71523</v>
      </c>
      <c r="L303" s="177">
        <v>102556</v>
      </c>
      <c r="M303" s="177">
        <v>3444</v>
      </c>
      <c r="N303" s="177">
        <v>34053</v>
      </c>
      <c r="O303" s="177">
        <v>153</v>
      </c>
      <c r="P303" s="177">
        <f t="shared" si="28"/>
        <v>68503</v>
      </c>
      <c r="Q303" s="177">
        <f t="shared" si="29"/>
        <v>3291</v>
      </c>
      <c r="R303" s="170">
        <f t="shared" si="38"/>
        <v>3.4234875677299881E-2</v>
      </c>
      <c r="S303" s="170">
        <f t="shared" si="31"/>
        <v>3.7054672957880612E-3</v>
      </c>
      <c r="T303" s="170">
        <f t="shared" si="39"/>
        <v>5.2728741202261453E-2</v>
      </c>
      <c r="U303" s="170">
        <f t="shared" si="27"/>
        <v>87479.71428571429</v>
      </c>
      <c r="V303" s="170">
        <f t="shared" si="32"/>
        <v>54478.285714285717</v>
      </c>
      <c r="W303" s="170">
        <f t="shared" si="33"/>
        <v>33001.428571428572</v>
      </c>
      <c r="X303" s="170">
        <f t="shared" si="34"/>
        <v>2872.5714285714284</v>
      </c>
      <c r="Y303" s="170">
        <f t="shared" si="40"/>
        <v>122.28571428571429</v>
      </c>
    </row>
    <row r="304" spans="1:25" s="170" customFormat="1" x14ac:dyDescent="0.35">
      <c r="A304" s="115">
        <v>44154</v>
      </c>
      <c r="B304" s="170">
        <f t="shared" si="25"/>
        <v>3010595</v>
      </c>
      <c r="C304" s="177">
        <v>30693</v>
      </c>
      <c r="D304" s="177">
        <v>2995</v>
      </c>
      <c r="E304" s="177">
        <v>240</v>
      </c>
      <c r="F304" s="177">
        <v>2895</v>
      </c>
      <c r="G304" s="170">
        <f t="shared" si="37"/>
        <v>239497</v>
      </c>
      <c r="H304" s="177">
        <v>3809</v>
      </c>
      <c r="I304" s="177">
        <v>243</v>
      </c>
      <c r="J304" s="170">
        <v>31026</v>
      </c>
      <c r="K304" s="170">
        <v>86699</v>
      </c>
      <c r="L304" s="177">
        <v>117712</v>
      </c>
      <c r="M304" s="177">
        <v>3615</v>
      </c>
      <c r="N304" s="177">
        <v>44806</v>
      </c>
      <c r="O304" s="177">
        <v>161</v>
      </c>
      <c r="P304" s="177">
        <f t="shared" si="28"/>
        <v>72906</v>
      </c>
      <c r="Q304" s="177">
        <f t="shared" si="29"/>
        <v>3454</v>
      </c>
      <c r="R304" s="170">
        <f t="shared" si="38"/>
        <v>3.4015027054485128E-2</v>
      </c>
      <c r="S304" s="170">
        <f t="shared" si="31"/>
        <v>3.9352367475115413E-3</v>
      </c>
      <c r="T304" s="170">
        <f t="shared" si="39"/>
        <v>5.153375169477082E-2</v>
      </c>
      <c r="U304" s="170">
        <f t="shared" si="27"/>
        <v>88868.28571428571</v>
      </c>
      <c r="V304" s="170">
        <f t="shared" si="32"/>
        <v>56160.142857142855</v>
      </c>
      <c r="W304" s="170">
        <f t="shared" si="33"/>
        <v>32708.142857142859</v>
      </c>
      <c r="X304" s="170">
        <f t="shared" si="34"/>
        <v>2894.1428571428573</v>
      </c>
      <c r="Y304" s="170">
        <f t="shared" si="40"/>
        <v>128.71428571428572</v>
      </c>
    </row>
    <row r="305" spans="1:25" s="170" customFormat="1" x14ac:dyDescent="0.35">
      <c r="A305" s="115">
        <v>44155</v>
      </c>
      <c r="B305" s="170">
        <f t="shared" si="25"/>
        <v>3037117</v>
      </c>
      <c r="C305" s="177">
        <v>26522</v>
      </c>
      <c r="D305" s="177">
        <v>2849</v>
      </c>
      <c r="E305" s="177">
        <v>183</v>
      </c>
      <c r="F305" s="177">
        <v>2555</v>
      </c>
      <c r="G305" s="170">
        <f t="shared" si="37"/>
        <v>242052</v>
      </c>
      <c r="H305" s="177">
        <v>3412</v>
      </c>
      <c r="I305" s="177">
        <v>191</v>
      </c>
      <c r="J305" s="170">
        <v>26885</v>
      </c>
      <c r="K305" s="170">
        <v>78244</v>
      </c>
      <c r="L305" s="177">
        <v>105113</v>
      </c>
      <c r="M305" s="177">
        <v>3417</v>
      </c>
      <c r="N305" s="177">
        <v>37825</v>
      </c>
      <c r="O305" s="177">
        <v>95</v>
      </c>
      <c r="P305" s="177">
        <f t="shared" si="28"/>
        <v>67288</v>
      </c>
      <c r="Q305" s="177">
        <f t="shared" si="29"/>
        <v>3322</v>
      </c>
      <c r="R305" s="170">
        <f t="shared" si="38"/>
        <v>3.3620328512564635E-2</v>
      </c>
      <c r="S305" s="170">
        <f t="shared" si="31"/>
        <v>3.9242369776956131E-3</v>
      </c>
      <c r="T305" s="170">
        <f t="shared" si="39"/>
        <v>5.0709754319601237E-2</v>
      </c>
      <c r="U305" s="170">
        <f t="shared" si="27"/>
        <v>91390.28571428571</v>
      </c>
      <c r="V305" s="170">
        <f t="shared" si="32"/>
        <v>58008</v>
      </c>
      <c r="W305" s="170">
        <f t="shared" si="33"/>
        <v>33382.285714285717</v>
      </c>
      <c r="X305" s="170">
        <f t="shared" si="34"/>
        <v>2941.5714285714284</v>
      </c>
      <c r="Y305" s="170">
        <f t="shared" si="40"/>
        <v>131</v>
      </c>
    </row>
    <row r="306" spans="1:25" s="170" customFormat="1" x14ac:dyDescent="0.35">
      <c r="A306" s="115">
        <v>44156</v>
      </c>
      <c r="B306" s="170">
        <f t="shared" si="25"/>
        <v>3055792</v>
      </c>
      <c r="C306" s="177">
        <v>18675</v>
      </c>
      <c r="D306" s="177">
        <v>1763</v>
      </c>
      <c r="E306" s="177">
        <v>178</v>
      </c>
      <c r="F306" s="177">
        <v>2119</v>
      </c>
      <c r="G306" s="170">
        <f t="shared" si="37"/>
        <v>244171</v>
      </c>
      <c r="H306" s="177">
        <v>2643</v>
      </c>
      <c r="I306" s="177">
        <v>181</v>
      </c>
      <c r="J306" s="170">
        <v>19090</v>
      </c>
      <c r="K306" s="170">
        <v>32954</v>
      </c>
      <c r="L306" s="177">
        <v>52039</v>
      </c>
      <c r="M306" s="177">
        <v>2104</v>
      </c>
      <c r="N306" s="177">
        <v>11381</v>
      </c>
      <c r="O306" s="177">
        <v>29</v>
      </c>
      <c r="P306" s="177">
        <f t="shared" si="28"/>
        <v>40658</v>
      </c>
      <c r="Q306" s="177">
        <f t="shared" si="29"/>
        <v>2075</v>
      </c>
      <c r="R306" s="170">
        <f t="shared" si="38"/>
        <v>3.3156559763182783E-2</v>
      </c>
      <c r="S306" s="170">
        <f t="shared" si="31"/>
        <v>3.8494149567576733E-3</v>
      </c>
      <c r="T306" s="170">
        <f t="shared" si="39"/>
        <v>4.9797315513788319E-2</v>
      </c>
      <c r="U306" s="170">
        <f t="shared" si="27"/>
        <v>93043.428571428565</v>
      </c>
      <c r="V306" s="170">
        <f t="shared" si="32"/>
        <v>59346.285714285717</v>
      </c>
      <c r="W306" s="170">
        <f t="shared" si="33"/>
        <v>33697.142857142855</v>
      </c>
      <c r="X306" s="170">
        <f t="shared" si="34"/>
        <v>2955.2857142857142</v>
      </c>
      <c r="Y306" s="170">
        <f t="shared" si="40"/>
        <v>129.71428571428572</v>
      </c>
    </row>
    <row r="307" spans="1:25" s="170" customFormat="1" x14ac:dyDescent="0.35">
      <c r="A307" s="115">
        <v>44157</v>
      </c>
      <c r="B307" s="170">
        <f t="shared" si="25"/>
        <v>3067743</v>
      </c>
      <c r="C307" s="177">
        <v>11951</v>
      </c>
      <c r="D307" s="177">
        <v>1193</v>
      </c>
      <c r="E307" s="177">
        <v>196</v>
      </c>
      <c r="F307" s="177">
        <v>2293</v>
      </c>
      <c r="G307" s="170">
        <f t="shared" si="37"/>
        <v>246464</v>
      </c>
      <c r="H307" s="177">
        <v>2892</v>
      </c>
      <c r="I307" s="177">
        <v>197</v>
      </c>
      <c r="J307" s="170">
        <v>12028</v>
      </c>
      <c r="K307" s="170">
        <v>28137</v>
      </c>
      <c r="L307" s="177">
        <v>40164</v>
      </c>
      <c r="M307" s="177">
        <v>1383</v>
      </c>
      <c r="N307" s="177">
        <v>12589</v>
      </c>
      <c r="O307" s="177">
        <v>15</v>
      </c>
      <c r="P307" s="177">
        <f t="shared" si="28"/>
        <v>27575</v>
      </c>
      <c r="Q307" s="177">
        <f t="shared" si="29"/>
        <v>1368</v>
      </c>
      <c r="R307" s="170">
        <f t="shared" si="38"/>
        <v>3.2974001268230815E-2</v>
      </c>
      <c r="S307" s="170">
        <f t="shared" si="31"/>
        <v>3.6767359415798076E-3</v>
      </c>
      <c r="T307" s="170">
        <f t="shared" si="39"/>
        <v>4.9384418913809139E-2</v>
      </c>
      <c r="U307" s="170">
        <f t="shared" si="27"/>
        <v>93718.857142857145</v>
      </c>
      <c r="V307" s="170">
        <f t="shared" si="32"/>
        <v>60071</v>
      </c>
      <c r="W307" s="170">
        <f t="shared" si="33"/>
        <v>33647.857142857145</v>
      </c>
      <c r="X307" s="170">
        <f t="shared" si="34"/>
        <v>2966.5714285714284</v>
      </c>
      <c r="Y307" s="170">
        <f t="shared" si="40"/>
        <v>123.71428571428571</v>
      </c>
    </row>
    <row r="308" spans="1:25" s="170" customFormat="1" x14ac:dyDescent="0.35">
      <c r="A308" s="115">
        <v>44158</v>
      </c>
      <c r="B308" s="170">
        <f t="shared" si="25"/>
        <v>3097682</v>
      </c>
      <c r="C308" s="177">
        <v>29939</v>
      </c>
      <c r="D308" s="177">
        <v>3587</v>
      </c>
      <c r="E308" s="177">
        <v>296</v>
      </c>
      <c r="F308" s="177">
        <v>3201</v>
      </c>
      <c r="G308" s="170">
        <f t="shared" si="37"/>
        <v>249665</v>
      </c>
      <c r="H308" s="177">
        <v>4127</v>
      </c>
      <c r="I308" s="177">
        <v>300</v>
      </c>
      <c r="J308" s="170">
        <v>29973</v>
      </c>
      <c r="K308" s="170">
        <v>100611</v>
      </c>
      <c r="L308" s="177">
        <v>130571</v>
      </c>
      <c r="M308" s="177">
        <v>4176</v>
      </c>
      <c r="N308" s="177">
        <v>43620</v>
      </c>
      <c r="O308" s="177">
        <v>143</v>
      </c>
      <c r="P308" s="177">
        <f t="shared" si="28"/>
        <v>86951</v>
      </c>
      <c r="Q308" s="177">
        <f t="shared" si="29"/>
        <v>4033</v>
      </c>
      <c r="R308" s="170">
        <f t="shared" si="38"/>
        <v>3.2684161377200933E-2</v>
      </c>
      <c r="S308" s="170">
        <f t="shared" si="31"/>
        <v>3.4193618643144942E-3</v>
      </c>
      <c r="T308" s="170">
        <f t="shared" si="39"/>
        <v>4.8113801196988694E-2</v>
      </c>
      <c r="U308" s="170">
        <f t="shared" si="27"/>
        <v>95000.142857142855</v>
      </c>
      <c r="V308" s="170">
        <f t="shared" si="32"/>
        <v>62203.714285714283</v>
      </c>
      <c r="W308" s="170">
        <f t="shared" si="33"/>
        <v>32796.428571428572</v>
      </c>
      <c r="X308" s="170">
        <f t="shared" si="34"/>
        <v>2992.8571428571427</v>
      </c>
      <c r="Y308" s="170">
        <f t="shared" si="40"/>
        <v>112.14285714285714</v>
      </c>
    </row>
    <row r="309" spans="1:25" s="170" customFormat="1" x14ac:dyDescent="0.35">
      <c r="A309" s="115">
        <v>44159</v>
      </c>
      <c r="B309" s="170">
        <f t="shared" si="25"/>
        <v>3125107</v>
      </c>
      <c r="C309" s="177">
        <v>27425</v>
      </c>
      <c r="D309" s="177">
        <v>3791</v>
      </c>
      <c r="E309" s="177">
        <v>297</v>
      </c>
      <c r="F309" s="177">
        <v>3346</v>
      </c>
      <c r="G309" s="170">
        <f t="shared" si="37"/>
        <v>253011</v>
      </c>
      <c r="H309" s="177">
        <v>4309</v>
      </c>
      <c r="I309" s="177">
        <v>303</v>
      </c>
      <c r="J309" s="170">
        <v>27436</v>
      </c>
      <c r="K309" s="170">
        <v>83918</v>
      </c>
      <c r="L309" s="177">
        <v>111367</v>
      </c>
      <c r="M309" s="177">
        <v>4411</v>
      </c>
      <c r="N309" s="177">
        <v>33724</v>
      </c>
      <c r="O309" s="177">
        <v>117</v>
      </c>
      <c r="P309" s="177">
        <f t="shared" si="28"/>
        <v>77643</v>
      </c>
      <c r="Q309" s="177">
        <f t="shared" si="29"/>
        <v>4294</v>
      </c>
      <c r="R309" s="170">
        <f t="shared" si="38"/>
        <v>3.4191429550492626E-2</v>
      </c>
      <c r="S309" s="170">
        <f t="shared" si="31"/>
        <v>3.2706722080019083E-3</v>
      </c>
      <c r="T309" s="170">
        <f t="shared" si="39"/>
        <v>4.945824009566864E-2</v>
      </c>
      <c r="U309" s="170">
        <f t="shared" si="27"/>
        <v>94217.428571428565</v>
      </c>
      <c r="V309" s="170">
        <f t="shared" si="32"/>
        <v>63074.857142857145</v>
      </c>
      <c r="W309" s="170">
        <f t="shared" si="33"/>
        <v>31142.571428571428</v>
      </c>
      <c r="X309" s="170">
        <f t="shared" si="34"/>
        <v>3119.5714285714284</v>
      </c>
      <c r="Y309" s="170">
        <f t="shared" si="40"/>
        <v>101.85714285714286</v>
      </c>
    </row>
    <row r="310" spans="1:25" s="170" customFormat="1" x14ac:dyDescent="0.35">
      <c r="A310" s="115">
        <v>44160</v>
      </c>
      <c r="B310" s="170">
        <f t="shared" si="25"/>
        <v>3144814</v>
      </c>
      <c r="C310" s="177">
        <v>19707</v>
      </c>
      <c r="D310" s="177">
        <v>2943</v>
      </c>
      <c r="E310" s="177">
        <v>351</v>
      </c>
      <c r="F310" s="177">
        <v>3879</v>
      </c>
      <c r="G310" s="170">
        <f t="shared" si="37"/>
        <v>256890</v>
      </c>
      <c r="H310" s="177">
        <v>4929</v>
      </c>
      <c r="I310" s="177">
        <v>357</v>
      </c>
      <c r="J310" s="170">
        <v>19560</v>
      </c>
      <c r="K310" s="170">
        <v>40981</v>
      </c>
      <c r="L310" s="177">
        <v>60541</v>
      </c>
      <c r="M310" s="177">
        <v>3428</v>
      </c>
      <c r="N310" s="177">
        <v>14498</v>
      </c>
      <c r="O310" s="177">
        <v>57</v>
      </c>
      <c r="P310" s="177">
        <f t="shared" si="28"/>
        <v>46043</v>
      </c>
      <c r="Q310" s="177">
        <f t="shared" si="29"/>
        <v>3371</v>
      </c>
      <c r="R310" s="170">
        <f t="shared" si="38"/>
        <v>3.6491894019015168E-2</v>
      </c>
      <c r="S310" s="170">
        <f t="shared" si="31"/>
        <v>3.1092051621876308E-3</v>
      </c>
      <c r="T310" s="170">
        <f t="shared" si="39"/>
        <v>5.2299887368039248E-2</v>
      </c>
      <c r="U310" s="170">
        <f t="shared" si="27"/>
        <v>88215.28571428571</v>
      </c>
      <c r="V310" s="170">
        <f t="shared" si="32"/>
        <v>59866.285714285717</v>
      </c>
      <c r="W310" s="170">
        <f t="shared" si="33"/>
        <v>28349</v>
      </c>
      <c r="X310" s="170">
        <f t="shared" si="34"/>
        <v>3131</v>
      </c>
      <c r="Y310" s="170">
        <f t="shared" si="40"/>
        <v>88.142857142857139</v>
      </c>
    </row>
    <row r="311" spans="1:25" s="170" customFormat="1" x14ac:dyDescent="0.35">
      <c r="A311" s="115">
        <v>44161</v>
      </c>
      <c r="B311" s="170">
        <f t="shared" si="25"/>
        <v>3147036</v>
      </c>
      <c r="C311" s="177">
        <v>2222</v>
      </c>
      <c r="D311" s="177">
        <v>445</v>
      </c>
      <c r="E311" s="177">
        <v>109</v>
      </c>
      <c r="F311" s="177">
        <v>1038</v>
      </c>
      <c r="G311" s="170">
        <f t="shared" si="37"/>
        <v>257928</v>
      </c>
      <c r="H311" s="177">
        <v>1317</v>
      </c>
      <c r="I311" s="177">
        <v>111</v>
      </c>
      <c r="J311" s="170">
        <v>2110</v>
      </c>
      <c r="K311" s="170">
        <v>5190</v>
      </c>
      <c r="L311" s="177">
        <v>7301</v>
      </c>
      <c r="M311" s="177">
        <v>525</v>
      </c>
      <c r="N311" s="177">
        <v>986</v>
      </c>
      <c r="O311" s="177">
        <v>5</v>
      </c>
      <c r="P311" s="177">
        <f t="shared" si="28"/>
        <v>6315</v>
      </c>
      <c r="Q311" s="177">
        <f t="shared" si="29"/>
        <v>520</v>
      </c>
      <c r="R311" s="170">
        <f t="shared" si="38"/>
        <v>3.8343824443497876E-2</v>
      </c>
      <c r="S311" s="170">
        <f t="shared" si="31"/>
        <v>2.9814451925004688E-3</v>
      </c>
      <c r="T311" s="170">
        <f t="shared" si="39"/>
        <v>5.3856607456457657E-2</v>
      </c>
      <c r="U311" s="170">
        <f t="shared" si="27"/>
        <v>72442.28571428571</v>
      </c>
      <c r="V311" s="170">
        <f t="shared" si="32"/>
        <v>50353.285714285717</v>
      </c>
      <c r="W311" s="170">
        <f t="shared" si="33"/>
        <v>22089</v>
      </c>
      <c r="X311" s="170">
        <f t="shared" si="34"/>
        <v>2711.8571428571427</v>
      </c>
      <c r="Y311" s="170">
        <f t="shared" si="40"/>
        <v>65.857142857142861</v>
      </c>
    </row>
    <row r="312" spans="1:25" s="170" customFormat="1" x14ac:dyDescent="0.35">
      <c r="A312" s="115">
        <v>44162</v>
      </c>
      <c r="B312" s="170">
        <f t="shared" si="25"/>
        <v>3166030</v>
      </c>
      <c r="C312" s="177">
        <v>18994</v>
      </c>
      <c r="D312" s="177">
        <v>3378</v>
      </c>
      <c r="E312" s="177">
        <v>441</v>
      </c>
      <c r="F312" s="177">
        <v>3009</v>
      </c>
      <c r="G312" s="170">
        <f t="shared" si="37"/>
        <v>260937</v>
      </c>
      <c r="H312" s="177">
        <v>3746</v>
      </c>
      <c r="I312" s="177">
        <v>447</v>
      </c>
      <c r="J312" s="170">
        <v>18501</v>
      </c>
      <c r="K312" s="170">
        <v>46412</v>
      </c>
      <c r="L312" s="177">
        <v>64905</v>
      </c>
      <c r="M312" s="177">
        <v>3916</v>
      </c>
      <c r="N312" s="177">
        <v>11936</v>
      </c>
      <c r="O312" s="177">
        <v>43</v>
      </c>
      <c r="P312" s="177">
        <f t="shared" si="28"/>
        <v>52969</v>
      </c>
      <c r="Q312" s="177">
        <f t="shared" si="29"/>
        <v>3873</v>
      </c>
      <c r="R312" s="170">
        <f t="shared" si="38"/>
        <v>4.271474100855023E-2</v>
      </c>
      <c r="S312" s="170">
        <f t="shared" si="31"/>
        <v>3.1770938524399149E-3</v>
      </c>
      <c r="T312" s="170">
        <f t="shared" si="39"/>
        <v>5.7766579724031063E-2</v>
      </c>
      <c r="U312" s="170">
        <f t="shared" si="27"/>
        <v>66698.28571428571</v>
      </c>
      <c r="V312" s="170">
        <f t="shared" si="32"/>
        <v>48307.714285714283</v>
      </c>
      <c r="W312" s="170">
        <f t="shared" si="33"/>
        <v>18390.571428571428</v>
      </c>
      <c r="X312" s="170">
        <f t="shared" si="34"/>
        <v>2790.5714285714284</v>
      </c>
      <c r="Y312" s="170">
        <f t="shared" si="40"/>
        <v>58.428571428571431</v>
      </c>
    </row>
    <row r="313" spans="1:25" s="170" customFormat="1" x14ac:dyDescent="0.35">
      <c r="A313" s="115">
        <v>44163</v>
      </c>
      <c r="B313" s="170">
        <f t="shared" si="25"/>
        <v>3182709</v>
      </c>
      <c r="C313" s="177">
        <v>16679</v>
      </c>
      <c r="D313" s="177">
        <v>2907</v>
      </c>
      <c r="E313" s="177">
        <v>195</v>
      </c>
      <c r="F313" s="177">
        <v>1167</v>
      </c>
      <c r="G313" s="170">
        <f t="shared" si="37"/>
        <v>262104</v>
      </c>
      <c r="H313" s="177">
        <v>1434</v>
      </c>
      <c r="I313" s="177">
        <v>201</v>
      </c>
      <c r="J313" s="170">
        <v>16406</v>
      </c>
      <c r="K313" s="170">
        <v>30719</v>
      </c>
      <c r="L313" s="177">
        <v>47127</v>
      </c>
      <c r="M313" s="177">
        <v>3370</v>
      </c>
      <c r="N313" s="177">
        <v>9154</v>
      </c>
      <c r="O313" s="177">
        <v>42</v>
      </c>
      <c r="P313" s="177">
        <f t="shared" si="28"/>
        <v>37973</v>
      </c>
      <c r="Q313" s="177">
        <f t="shared" si="29"/>
        <v>3328</v>
      </c>
      <c r="R313" s="170">
        <f t="shared" si="38"/>
        <v>4.5909311306215041E-2</v>
      </c>
      <c r="S313" s="170">
        <f t="shared" si="31"/>
        <v>3.3357837906202821E-3</v>
      </c>
      <c r="T313" s="170">
        <f t="shared" si="39"/>
        <v>6.1963996673314078E-2</v>
      </c>
      <c r="U313" s="170">
        <f t="shared" si="27"/>
        <v>65996.571428571435</v>
      </c>
      <c r="V313" s="170">
        <f t="shared" si="32"/>
        <v>47924.142857142855</v>
      </c>
      <c r="W313" s="170">
        <f t="shared" si="33"/>
        <v>18072.428571428572</v>
      </c>
      <c r="X313" s="170">
        <f t="shared" si="34"/>
        <v>2969.5714285714284</v>
      </c>
      <c r="Y313" s="170">
        <f t="shared" si="40"/>
        <v>60.285714285714285</v>
      </c>
    </row>
    <row r="314" spans="1:25" s="170" customFormat="1" x14ac:dyDescent="0.35">
      <c r="A314" s="115">
        <v>44164</v>
      </c>
      <c r="B314" s="170">
        <f t="shared" si="25"/>
        <v>3194129</v>
      </c>
      <c r="C314" s="177">
        <v>11420</v>
      </c>
      <c r="D314" s="177">
        <v>1761</v>
      </c>
      <c r="E314" s="177">
        <v>310</v>
      </c>
      <c r="F314" s="177">
        <v>2548</v>
      </c>
      <c r="G314" s="170">
        <f t="shared" si="37"/>
        <v>264652</v>
      </c>
      <c r="H314" s="177">
        <v>3144</v>
      </c>
      <c r="I314" s="177">
        <v>312</v>
      </c>
      <c r="J314" s="170">
        <v>11227</v>
      </c>
      <c r="K314" s="170">
        <v>26924</v>
      </c>
      <c r="L314" s="177">
        <v>38161</v>
      </c>
      <c r="M314" s="177">
        <v>1998</v>
      </c>
      <c r="N314" s="177">
        <v>11839</v>
      </c>
      <c r="O314" s="177">
        <v>37</v>
      </c>
      <c r="P314" s="177">
        <f t="shared" si="28"/>
        <v>26322</v>
      </c>
      <c r="Q314" s="177">
        <f t="shared" si="29"/>
        <v>1961</v>
      </c>
      <c r="R314" s="170">
        <f t="shared" si="38"/>
        <v>4.7446263150228381E-2</v>
      </c>
      <c r="S314" s="170">
        <f t="shared" si="31"/>
        <v>3.5306185739163625E-3</v>
      </c>
      <c r="T314" s="170">
        <f t="shared" si="39"/>
        <v>6.3970605835746944E-2</v>
      </c>
      <c r="U314" s="170">
        <f t="shared" si="27"/>
        <v>65710.428571428565</v>
      </c>
      <c r="V314" s="170">
        <f t="shared" si="32"/>
        <v>47745.142857142855</v>
      </c>
      <c r="W314" s="170">
        <f t="shared" si="33"/>
        <v>17965.285714285714</v>
      </c>
      <c r="X314" s="170">
        <f t="shared" si="34"/>
        <v>3054.2857142857142</v>
      </c>
      <c r="Y314" s="170">
        <f t="shared" si="40"/>
        <v>63.428571428571431</v>
      </c>
    </row>
    <row r="315" spans="1:25" s="170" customFormat="1" x14ac:dyDescent="0.35">
      <c r="A315" s="115">
        <v>44165</v>
      </c>
      <c r="B315" s="170">
        <f t="shared" si="25"/>
        <v>3224157</v>
      </c>
      <c r="C315" s="177">
        <v>30028</v>
      </c>
      <c r="D315" s="177">
        <v>5505</v>
      </c>
      <c r="E315" s="177">
        <v>478</v>
      </c>
      <c r="F315" s="177">
        <v>3336</v>
      </c>
      <c r="G315" s="170">
        <f t="shared" si="37"/>
        <v>267988</v>
      </c>
      <c r="H315" s="177">
        <v>4468</v>
      </c>
      <c r="I315" s="177">
        <v>483</v>
      </c>
      <c r="J315" s="170">
        <v>29064</v>
      </c>
      <c r="K315" s="170">
        <v>98259</v>
      </c>
      <c r="L315" s="177">
        <v>127324</v>
      </c>
      <c r="M315" s="177">
        <v>6151</v>
      </c>
      <c r="N315" s="177">
        <v>37558</v>
      </c>
      <c r="O315" s="177">
        <v>231</v>
      </c>
      <c r="P315" s="177">
        <f t="shared" si="28"/>
        <v>89766</v>
      </c>
      <c r="Q315" s="177">
        <f t="shared" si="29"/>
        <v>5920</v>
      </c>
      <c r="R315" s="170">
        <f t="shared" si="38"/>
        <v>5.210782832595473E-2</v>
      </c>
      <c r="S315" s="170">
        <f t="shared" si="31"/>
        <v>4.4446301015079997E-3</v>
      </c>
      <c r="T315" s="170">
        <f t="shared" si="39"/>
        <v>6.903519260839508E-2</v>
      </c>
      <c r="U315" s="170">
        <f t="shared" si="27"/>
        <v>65246.571428571428</v>
      </c>
      <c r="V315" s="170">
        <f t="shared" si="32"/>
        <v>48147.285714285717</v>
      </c>
      <c r="W315" s="170">
        <f t="shared" si="33"/>
        <v>17099.285714285714</v>
      </c>
      <c r="X315" s="170">
        <f t="shared" si="34"/>
        <v>3323.8571428571427</v>
      </c>
      <c r="Y315" s="170">
        <f t="shared" si="40"/>
        <v>76</v>
      </c>
    </row>
    <row r="316" spans="1:25" s="170" customFormat="1" x14ac:dyDescent="0.35">
      <c r="A316" s="115">
        <v>44166</v>
      </c>
      <c r="B316" s="170">
        <f t="shared" si="25"/>
        <v>3254511</v>
      </c>
      <c r="C316" s="177">
        <v>30354</v>
      </c>
      <c r="D316" s="177">
        <v>5867</v>
      </c>
      <c r="E316" s="177">
        <v>434</v>
      </c>
      <c r="F316" s="177">
        <v>2929</v>
      </c>
      <c r="G316" s="170">
        <f t="shared" si="37"/>
        <v>270917</v>
      </c>
      <c r="H316" s="177">
        <v>3853</v>
      </c>
      <c r="I316" s="177">
        <v>438</v>
      </c>
      <c r="J316" s="170">
        <v>29517</v>
      </c>
      <c r="K316" s="170">
        <v>83630</v>
      </c>
      <c r="L316" s="177">
        <v>113140</v>
      </c>
      <c r="M316" s="177">
        <v>6569</v>
      </c>
      <c r="N316" s="177">
        <v>29896</v>
      </c>
      <c r="O316" s="177">
        <v>167</v>
      </c>
      <c r="P316" s="177">
        <f t="shared" si="28"/>
        <v>83244</v>
      </c>
      <c r="Q316" s="177">
        <f t="shared" si="29"/>
        <v>6402</v>
      </c>
      <c r="R316" s="170">
        <f t="shared" si="38"/>
        <v>5.6612991522337015E-2</v>
      </c>
      <c r="S316" s="170">
        <f t="shared" si="31"/>
        <v>5.0230005092045194E-3</v>
      </c>
      <c r="T316" s="170">
        <f t="shared" si="39"/>
        <v>7.4059048775362485E-2</v>
      </c>
      <c r="U316" s="170">
        <f t="shared" si="27"/>
        <v>65499.857142857145</v>
      </c>
      <c r="V316" s="170">
        <f t="shared" si="32"/>
        <v>48947.428571428572</v>
      </c>
      <c r="W316" s="170">
        <f t="shared" si="33"/>
        <v>16552.428571428572</v>
      </c>
      <c r="X316" s="170">
        <f t="shared" si="34"/>
        <v>3625</v>
      </c>
      <c r="Y316" s="170">
        <f t="shared" si="40"/>
        <v>83.142857142857139</v>
      </c>
    </row>
    <row r="317" spans="1:25" s="170" customFormat="1" x14ac:dyDescent="0.35">
      <c r="A317" s="115">
        <v>44167</v>
      </c>
      <c r="B317" s="170">
        <f t="shared" si="25"/>
        <v>3284227</v>
      </c>
      <c r="C317" s="177">
        <v>29716</v>
      </c>
      <c r="D317" s="177">
        <v>6088</v>
      </c>
      <c r="E317" s="177">
        <v>361</v>
      </c>
      <c r="F317" s="177">
        <v>1993</v>
      </c>
      <c r="G317" s="170">
        <f t="shared" si="37"/>
        <v>272910</v>
      </c>
      <c r="H317" s="177">
        <v>2676</v>
      </c>
      <c r="I317" s="177">
        <v>366</v>
      </c>
      <c r="J317" s="170">
        <v>28772</v>
      </c>
      <c r="K317" s="170">
        <v>72540</v>
      </c>
      <c r="L317" s="177">
        <v>101314</v>
      </c>
      <c r="M317" s="177">
        <v>6789</v>
      </c>
      <c r="N317" s="177">
        <v>23486</v>
      </c>
      <c r="O317" s="177">
        <v>112</v>
      </c>
      <c r="P317" s="177">
        <f t="shared" si="28"/>
        <v>77828</v>
      </c>
      <c r="Q317" s="177">
        <f t="shared" si="29"/>
        <v>6677</v>
      </c>
      <c r="R317" s="170">
        <f t="shared" si="38"/>
        <v>5.8721498501818646E-2</v>
      </c>
      <c r="S317" s="170">
        <f t="shared" si="31"/>
        <v>5.1019182251411639E-3</v>
      </c>
      <c r="T317" s="170">
        <f t="shared" si="39"/>
        <v>7.6601756864672271E-2</v>
      </c>
      <c r="U317" s="170">
        <f t="shared" si="27"/>
        <v>71324.571428571435</v>
      </c>
      <c r="V317" s="170">
        <f t="shared" si="32"/>
        <v>53488.142857142855</v>
      </c>
      <c r="W317" s="170">
        <f t="shared" si="33"/>
        <v>17836.428571428572</v>
      </c>
      <c r="X317" s="170">
        <f t="shared" si="34"/>
        <v>4097.2857142857147</v>
      </c>
      <c r="Y317" s="170">
        <f t="shared" si="40"/>
        <v>91</v>
      </c>
    </row>
    <row r="318" spans="1:25" s="170" customFormat="1" x14ac:dyDescent="0.35">
      <c r="A318" s="115">
        <v>44168</v>
      </c>
      <c r="B318" s="170">
        <f t="shared" si="25"/>
        <v>3313139</v>
      </c>
      <c r="C318" s="177">
        <v>28912</v>
      </c>
      <c r="D318" s="177">
        <v>5825</v>
      </c>
      <c r="E318" s="177">
        <v>471</v>
      </c>
      <c r="F318" s="177">
        <v>3465</v>
      </c>
      <c r="G318" s="170">
        <f t="shared" si="37"/>
        <v>276375</v>
      </c>
      <c r="H318" s="177">
        <v>4434</v>
      </c>
      <c r="I318" s="177">
        <v>476</v>
      </c>
      <c r="J318" s="170">
        <v>28203</v>
      </c>
      <c r="K318" s="170">
        <v>80269</v>
      </c>
      <c r="L318" s="177">
        <v>108478</v>
      </c>
      <c r="M318" s="177">
        <v>6537</v>
      </c>
      <c r="N318" s="177">
        <v>27341</v>
      </c>
      <c r="O318" s="177">
        <v>115</v>
      </c>
      <c r="P318" s="177">
        <f t="shared" si="28"/>
        <v>81137</v>
      </c>
      <c r="Q318" s="177">
        <f t="shared" si="29"/>
        <v>6422</v>
      </c>
      <c r="R318" s="170">
        <f t="shared" si="38"/>
        <v>5.8839301922394741E-2</v>
      </c>
      <c r="S318" s="170">
        <f t="shared" si="31"/>
        <v>4.9401494610144831E-3</v>
      </c>
      <c r="T318" s="170">
        <f t="shared" si="39"/>
        <v>7.6981295034491665E-2</v>
      </c>
      <c r="U318" s="170">
        <f t="shared" si="27"/>
        <v>85778.428571428565</v>
      </c>
      <c r="V318" s="170">
        <f t="shared" si="32"/>
        <v>64177</v>
      </c>
      <c r="W318" s="170">
        <f t="shared" si="33"/>
        <v>21601.428571428572</v>
      </c>
      <c r="X318" s="170">
        <f t="shared" si="34"/>
        <v>4940.4285714285716</v>
      </c>
      <c r="Y318" s="170">
        <f t="shared" si="40"/>
        <v>106.71428571428571</v>
      </c>
    </row>
    <row r="319" spans="1:25" s="170" customFormat="1" x14ac:dyDescent="0.35">
      <c r="A319" s="115">
        <v>44169</v>
      </c>
      <c r="B319" s="170">
        <f t="shared" si="25"/>
        <v>3341209</v>
      </c>
      <c r="C319" s="177">
        <v>28070</v>
      </c>
      <c r="D319" s="177">
        <v>5306</v>
      </c>
      <c r="E319" s="177">
        <v>293</v>
      </c>
      <c r="F319" s="177">
        <v>2211</v>
      </c>
      <c r="G319" s="170">
        <f t="shared" si="37"/>
        <v>278586</v>
      </c>
      <c r="H319" s="177">
        <v>2836</v>
      </c>
      <c r="I319" s="177">
        <v>298</v>
      </c>
      <c r="J319" s="170">
        <v>27388</v>
      </c>
      <c r="K319" s="170">
        <v>69366</v>
      </c>
      <c r="L319" s="177">
        <v>96760</v>
      </c>
      <c r="M319" s="177">
        <v>6140</v>
      </c>
      <c r="N319" s="177">
        <v>22006</v>
      </c>
      <c r="O319" s="177">
        <v>93</v>
      </c>
      <c r="P319" s="177">
        <f t="shared" si="28"/>
        <v>74754</v>
      </c>
      <c r="Q319" s="177">
        <f t="shared" si="29"/>
        <v>6047</v>
      </c>
      <c r="R319" s="170">
        <f t="shared" si="38"/>
        <v>5.9392317619372963E-2</v>
      </c>
      <c r="S319" s="170">
        <f t="shared" si="31"/>
        <v>4.9417162698412696E-3</v>
      </c>
      <c r="T319" s="170">
        <f t="shared" si="39"/>
        <v>7.8036363327558686E-2</v>
      </c>
      <c r="U319" s="170">
        <f t="shared" si="27"/>
        <v>90329.142857142855</v>
      </c>
      <c r="V319" s="170">
        <f t="shared" si="32"/>
        <v>67289.142857142855</v>
      </c>
      <c r="W319" s="170">
        <f t="shared" si="33"/>
        <v>23040</v>
      </c>
      <c r="X319" s="170">
        <f t="shared" si="34"/>
        <v>5251</v>
      </c>
      <c r="Y319" s="170">
        <f t="shared" si="40"/>
        <v>113.85714285714286</v>
      </c>
    </row>
    <row r="320" spans="1:25" s="170" customFormat="1" x14ac:dyDescent="0.35">
      <c r="A320" s="115">
        <v>44170</v>
      </c>
      <c r="B320" s="170">
        <f t="shared" si="25"/>
        <v>3353686</v>
      </c>
      <c r="C320" s="177">
        <v>12477</v>
      </c>
      <c r="D320" s="177">
        <v>2187</v>
      </c>
      <c r="E320" s="177">
        <v>286</v>
      </c>
      <c r="F320" s="177">
        <v>1866</v>
      </c>
      <c r="G320" s="170">
        <f t="shared" si="37"/>
        <v>280452</v>
      </c>
      <c r="H320" s="177">
        <v>2437</v>
      </c>
      <c r="I320" s="177">
        <v>287</v>
      </c>
      <c r="J320" s="170">
        <v>12200</v>
      </c>
      <c r="K320" s="170">
        <v>24531</v>
      </c>
      <c r="L320" s="177">
        <v>36732</v>
      </c>
      <c r="M320" s="177">
        <v>2484</v>
      </c>
      <c r="N320" s="177">
        <v>6886</v>
      </c>
      <c r="O320" s="177">
        <v>32</v>
      </c>
      <c r="P320" s="177">
        <f t="shared" si="28"/>
        <v>29846</v>
      </c>
      <c r="Q320" s="177">
        <f t="shared" si="29"/>
        <v>2452</v>
      </c>
      <c r="R320" s="170">
        <f t="shared" si="38"/>
        <v>5.8960394527173589E-2</v>
      </c>
      <c r="S320" s="170">
        <f t="shared" si="31"/>
        <v>4.9493120016099413E-3</v>
      </c>
      <c r="T320" s="170">
        <f t="shared" si="39"/>
        <v>7.7514004195317746E-2</v>
      </c>
      <c r="U320" s="170">
        <f t="shared" si="27"/>
        <v>88844.142857142855</v>
      </c>
      <c r="V320" s="170">
        <f t="shared" si="32"/>
        <v>66128.142857142855</v>
      </c>
      <c r="W320" s="170">
        <f t="shared" si="33"/>
        <v>22716</v>
      </c>
      <c r="X320" s="170">
        <f t="shared" si="34"/>
        <v>5125.8571428571431</v>
      </c>
      <c r="Y320" s="170">
        <f t="shared" si="40"/>
        <v>112.42857142857143</v>
      </c>
    </row>
    <row r="321" spans="1:25" s="170" customFormat="1" x14ac:dyDescent="0.35">
      <c r="A321" s="115">
        <v>44171</v>
      </c>
      <c r="B321" s="170">
        <f t="shared" si="25"/>
        <v>3365276</v>
      </c>
      <c r="C321" s="177">
        <v>11590</v>
      </c>
      <c r="D321" s="177">
        <v>2098</v>
      </c>
      <c r="E321" s="177">
        <v>295</v>
      </c>
      <c r="F321" s="177">
        <v>1921</v>
      </c>
      <c r="G321" s="170">
        <f t="shared" si="37"/>
        <v>282373</v>
      </c>
      <c r="H321" s="177">
        <v>2443</v>
      </c>
      <c r="I321" s="177">
        <v>300</v>
      </c>
      <c r="J321" s="170">
        <v>11210</v>
      </c>
      <c r="K321" s="170">
        <v>23243</v>
      </c>
      <c r="L321" s="177">
        <v>34456</v>
      </c>
      <c r="M321" s="177">
        <v>2361</v>
      </c>
      <c r="N321" s="177">
        <v>8340</v>
      </c>
      <c r="O321" s="177">
        <v>22</v>
      </c>
      <c r="P321" s="177">
        <f t="shared" si="28"/>
        <v>26116</v>
      </c>
      <c r="Q321" s="177">
        <f t="shared" si="29"/>
        <v>2339</v>
      </c>
      <c r="R321" s="170">
        <f t="shared" si="38"/>
        <v>5.9900938848664841E-2</v>
      </c>
      <c r="S321" s="170">
        <f t="shared" si="31"/>
        <v>4.9642152103039619E-3</v>
      </c>
      <c r="T321" s="170">
        <f t="shared" si="39"/>
        <v>7.8365475014642597E-2</v>
      </c>
      <c r="U321" s="170">
        <f t="shared" si="27"/>
        <v>88314.857142857145</v>
      </c>
      <c r="V321" s="170">
        <f t="shared" si="32"/>
        <v>66098.71428571429</v>
      </c>
      <c r="W321" s="170">
        <f t="shared" si="33"/>
        <v>22216.142857142859</v>
      </c>
      <c r="X321" s="170">
        <f t="shared" si="34"/>
        <v>5179.8571428571431</v>
      </c>
      <c r="Y321" s="170">
        <f t="shared" si="40"/>
        <v>110.28571428571429</v>
      </c>
    </row>
    <row r="322" spans="1:25" s="170" customFormat="1" x14ac:dyDescent="0.35">
      <c r="A322" s="115">
        <v>44172</v>
      </c>
      <c r="B322" s="170">
        <f t="shared" si="25"/>
        <v>3394752</v>
      </c>
      <c r="C322" s="177">
        <v>29476</v>
      </c>
      <c r="D322" s="177">
        <v>6211</v>
      </c>
      <c r="E322" s="177">
        <v>488</v>
      </c>
      <c r="F322" s="177">
        <v>2938</v>
      </c>
      <c r="G322" s="170">
        <f t="shared" si="37"/>
        <v>285311</v>
      </c>
      <c r="H322" s="177">
        <v>3917</v>
      </c>
      <c r="I322" s="177">
        <v>492</v>
      </c>
      <c r="J322" s="170">
        <v>28009</v>
      </c>
      <c r="K322" s="170">
        <v>94905</v>
      </c>
      <c r="L322" s="177">
        <v>122909</v>
      </c>
      <c r="M322" s="177">
        <v>7059</v>
      </c>
      <c r="N322" s="177">
        <v>35297</v>
      </c>
      <c r="O322" s="177">
        <v>171</v>
      </c>
      <c r="P322" s="177">
        <f t="shared" si="28"/>
        <v>87612</v>
      </c>
      <c r="Q322" s="177">
        <f t="shared" si="29"/>
        <v>6888</v>
      </c>
      <c r="R322" s="170">
        <f t="shared" si="38"/>
        <v>6.1811143568881163E-2</v>
      </c>
      <c r="S322" s="170">
        <f t="shared" si="31"/>
        <v>4.6459426304387543E-3</v>
      </c>
      <c r="T322" s="170">
        <f t="shared" si="39"/>
        <v>8.0833896082182319E-2</v>
      </c>
      <c r="U322" s="170">
        <f t="shared" si="27"/>
        <v>87684.142857142855</v>
      </c>
      <c r="V322" s="170">
        <f t="shared" si="32"/>
        <v>65791</v>
      </c>
      <c r="W322" s="170">
        <f t="shared" si="33"/>
        <v>21893.142857142859</v>
      </c>
      <c r="X322" s="170">
        <f t="shared" si="34"/>
        <v>5318.1428571428569</v>
      </c>
      <c r="Y322" s="170">
        <f t="shared" si="40"/>
        <v>101.71428571428571</v>
      </c>
    </row>
    <row r="323" spans="1:25" s="170" customFormat="1" x14ac:dyDescent="0.35">
      <c r="A323" s="115">
        <v>44173</v>
      </c>
      <c r="B323" s="170">
        <f t="shared" si="25"/>
        <v>3421669</v>
      </c>
      <c r="C323" s="177">
        <v>26917</v>
      </c>
      <c r="D323" s="177">
        <v>5401</v>
      </c>
      <c r="E323" s="177">
        <v>419</v>
      </c>
      <c r="F323" s="177">
        <v>3219</v>
      </c>
      <c r="G323" s="170">
        <f t="shared" si="37"/>
        <v>288530</v>
      </c>
      <c r="H323" s="177">
        <v>4088</v>
      </c>
      <c r="I323" s="177">
        <v>423</v>
      </c>
      <c r="J323" s="170">
        <v>25792</v>
      </c>
      <c r="K323" s="170">
        <v>81436</v>
      </c>
      <c r="L323" s="177">
        <v>107220</v>
      </c>
      <c r="M323" s="177">
        <v>6168</v>
      </c>
      <c r="N323" s="177">
        <v>27846</v>
      </c>
      <c r="O323" s="177">
        <v>142</v>
      </c>
      <c r="P323" s="177">
        <f t="shared" si="28"/>
        <v>79374</v>
      </c>
      <c r="Q323" s="177">
        <f t="shared" si="29"/>
        <v>6026</v>
      </c>
      <c r="R323" s="170">
        <f t="shared" si="38"/>
        <v>6.1753437006986704E-2</v>
      </c>
      <c r="S323" s="170">
        <f t="shared" si="31"/>
        <v>4.5435906932447985E-3</v>
      </c>
      <c r="T323" s="170">
        <f t="shared" si="39"/>
        <v>8.0695561536086466E-2</v>
      </c>
      <c r="U323" s="170">
        <f t="shared" si="27"/>
        <v>86838.428571428565</v>
      </c>
      <c r="V323" s="170">
        <f t="shared" si="32"/>
        <v>65238.142857142855</v>
      </c>
      <c r="W323" s="170">
        <f t="shared" si="33"/>
        <v>21600.285714285714</v>
      </c>
      <c r="X323" s="170">
        <f t="shared" si="34"/>
        <v>5264.4285714285716</v>
      </c>
      <c r="Y323" s="170">
        <f t="shared" si="40"/>
        <v>98.142857142857139</v>
      </c>
    </row>
    <row r="324" spans="1:25" s="170" customFormat="1" x14ac:dyDescent="0.35">
      <c r="A324" s="115">
        <v>44174</v>
      </c>
      <c r="B324" s="170">
        <f t="shared" ref="B324:B387" si="41">C324+B323</f>
        <v>3448576</v>
      </c>
      <c r="C324" s="177">
        <v>26907</v>
      </c>
      <c r="D324" s="177">
        <v>5420</v>
      </c>
      <c r="E324" s="177">
        <v>471</v>
      </c>
      <c r="F324" s="177">
        <v>3621</v>
      </c>
      <c r="G324" s="170">
        <f t="shared" si="37"/>
        <v>292151</v>
      </c>
      <c r="H324" s="177">
        <v>4898</v>
      </c>
      <c r="I324" s="177">
        <v>479</v>
      </c>
      <c r="J324" s="170">
        <v>25886</v>
      </c>
      <c r="K324" s="170">
        <v>70961</v>
      </c>
      <c r="L324" s="177">
        <v>96853</v>
      </c>
      <c r="M324" s="177">
        <v>6209</v>
      </c>
      <c r="N324" s="177">
        <v>22867</v>
      </c>
      <c r="O324" s="177">
        <v>113</v>
      </c>
      <c r="P324" s="177">
        <f t="shared" si="28"/>
        <v>73986</v>
      </c>
      <c r="Q324" s="177">
        <f t="shared" si="29"/>
        <v>6096</v>
      </c>
      <c r="R324" s="170">
        <f t="shared" si="38"/>
        <v>6.1248773632434438E-2</v>
      </c>
      <c r="S324" s="170">
        <f t="shared" si="31"/>
        <v>4.5689088409714244E-3</v>
      </c>
      <c r="T324" s="170">
        <f t="shared" si="39"/>
        <v>8.0097167780047482E-2</v>
      </c>
      <c r="U324" s="170">
        <f t="shared" si="27"/>
        <v>86201.142857142855</v>
      </c>
      <c r="V324" s="170">
        <f t="shared" si="32"/>
        <v>64689.285714285717</v>
      </c>
      <c r="W324" s="170">
        <f t="shared" si="33"/>
        <v>21511.857142857141</v>
      </c>
      <c r="X324" s="170">
        <f t="shared" si="34"/>
        <v>5181.4285714285716</v>
      </c>
      <c r="Y324" s="170">
        <f t="shared" si="40"/>
        <v>98.285714285714292</v>
      </c>
    </row>
    <row r="325" spans="1:25" s="170" customFormat="1" x14ac:dyDescent="0.35">
      <c r="A325" s="115">
        <v>44175</v>
      </c>
      <c r="B325" s="170">
        <f t="shared" si="41"/>
        <v>3475193</v>
      </c>
      <c r="C325" s="177">
        <v>26617</v>
      </c>
      <c r="D325" s="177">
        <v>5462</v>
      </c>
      <c r="E325" s="177">
        <v>453</v>
      </c>
      <c r="F325" s="177">
        <v>3517</v>
      </c>
      <c r="G325" s="170">
        <f t="shared" si="37"/>
        <v>295668</v>
      </c>
      <c r="H325" s="177">
        <v>4873</v>
      </c>
      <c r="I325" s="177">
        <v>463</v>
      </c>
      <c r="J325" s="170">
        <v>25495</v>
      </c>
      <c r="K325" s="170">
        <v>81936</v>
      </c>
      <c r="L325" s="177">
        <v>107427</v>
      </c>
      <c r="M325" s="177">
        <v>6406</v>
      </c>
      <c r="N325" s="177">
        <v>26092</v>
      </c>
      <c r="O325" s="177">
        <v>114</v>
      </c>
      <c r="P325" s="177">
        <f t="shared" si="28"/>
        <v>81335</v>
      </c>
      <c r="Q325" s="177">
        <f t="shared" si="29"/>
        <v>6292</v>
      </c>
      <c r="R325" s="170">
        <f t="shared" si="38"/>
        <v>6.1138162252617631E-2</v>
      </c>
      <c r="S325" s="170">
        <f t="shared" si="31"/>
        <v>4.6004258909558438E-3</v>
      </c>
      <c r="T325" s="170">
        <f t="shared" si="39"/>
        <v>7.9775199051703771E-2</v>
      </c>
      <c r="U325" s="170">
        <f t="shared" si="27"/>
        <v>86051</v>
      </c>
      <c r="V325" s="170">
        <f t="shared" si="32"/>
        <v>64717.571428571428</v>
      </c>
      <c r="W325" s="170">
        <f t="shared" si="33"/>
        <v>21333.428571428572</v>
      </c>
      <c r="X325" s="170">
        <f t="shared" si="34"/>
        <v>5162.8571428571431</v>
      </c>
      <c r="Y325" s="170">
        <f t="shared" si="40"/>
        <v>98.142857142857139</v>
      </c>
    </row>
    <row r="326" spans="1:25" s="170" customFormat="1" x14ac:dyDescent="0.35">
      <c r="A326" s="115">
        <v>44176</v>
      </c>
      <c r="B326" s="170">
        <f t="shared" si="41"/>
        <v>3500739</v>
      </c>
      <c r="C326" s="177">
        <v>25546</v>
      </c>
      <c r="D326" s="177">
        <v>4939</v>
      </c>
      <c r="E326" s="177">
        <v>306</v>
      </c>
      <c r="F326" s="177">
        <v>3164</v>
      </c>
      <c r="G326" s="170">
        <f t="shared" si="37"/>
        <v>298832</v>
      </c>
      <c r="H326" s="177">
        <v>4959</v>
      </c>
      <c r="I326" s="177">
        <v>312</v>
      </c>
      <c r="J326" s="170">
        <v>24567</v>
      </c>
      <c r="K326" s="170">
        <v>70836</v>
      </c>
      <c r="L326" s="177">
        <v>95412</v>
      </c>
      <c r="M326" s="177">
        <v>5949</v>
      </c>
      <c r="N326" s="177">
        <v>22325</v>
      </c>
      <c r="O326" s="177">
        <v>88</v>
      </c>
      <c r="P326" s="177">
        <f t="shared" si="28"/>
        <v>73087</v>
      </c>
      <c r="Q326" s="177">
        <f t="shared" si="29"/>
        <v>5861</v>
      </c>
      <c r="R326" s="170">
        <f t="shared" si="38"/>
        <v>6.0957489821283871E-2</v>
      </c>
      <c r="S326" s="170">
        <f t="shared" si="31"/>
        <v>4.5572090101768763E-3</v>
      </c>
      <c r="T326" s="170">
        <f t="shared" si="39"/>
        <v>7.9657742447203542E-2</v>
      </c>
      <c r="U326" s="170">
        <f t="shared" si="27"/>
        <v>85858.428571428565</v>
      </c>
      <c r="V326" s="170">
        <f t="shared" si="32"/>
        <v>64479.428571428572</v>
      </c>
      <c r="W326" s="170">
        <f t="shared" si="33"/>
        <v>21379</v>
      </c>
      <c r="X326" s="170">
        <f t="shared" si="34"/>
        <v>5136.2857142857147</v>
      </c>
      <c r="Y326" s="170">
        <f t="shared" si="40"/>
        <v>97.428571428571431</v>
      </c>
    </row>
    <row r="327" spans="1:25" s="170" customFormat="1" x14ac:dyDescent="0.35">
      <c r="A327" s="115">
        <v>44177</v>
      </c>
      <c r="B327" s="170">
        <f t="shared" si="41"/>
        <v>3516152</v>
      </c>
      <c r="C327" s="177">
        <v>15413</v>
      </c>
      <c r="D327" s="177">
        <v>2866</v>
      </c>
      <c r="E327" s="177">
        <v>220</v>
      </c>
      <c r="F327" s="177">
        <v>1650</v>
      </c>
      <c r="G327" s="170">
        <f t="shared" si="37"/>
        <v>300482</v>
      </c>
      <c r="H327" s="177">
        <v>2369</v>
      </c>
      <c r="I327" s="177">
        <v>222</v>
      </c>
      <c r="J327" s="170">
        <v>14875</v>
      </c>
      <c r="K327" s="170">
        <v>30125</v>
      </c>
      <c r="L327" s="177">
        <v>44997</v>
      </c>
      <c r="M327" s="177">
        <v>3429</v>
      </c>
      <c r="N327" s="177">
        <v>7198</v>
      </c>
      <c r="O327" s="177">
        <v>25</v>
      </c>
      <c r="P327" s="177">
        <f t="shared" si="28"/>
        <v>37799</v>
      </c>
      <c r="Q327" s="177">
        <f t="shared" si="29"/>
        <v>3404</v>
      </c>
      <c r="R327" s="170">
        <f t="shared" si="38"/>
        <v>6.1681607946506824E-2</v>
      </c>
      <c r="S327" s="170">
        <f t="shared" si="31"/>
        <v>4.5010502450571798E-3</v>
      </c>
      <c r="T327" s="170">
        <f t="shared" si="39"/>
        <v>8.0351136163236511E-2</v>
      </c>
      <c r="U327" s="170">
        <f t="shared" si="27"/>
        <v>87039.142857142855</v>
      </c>
      <c r="V327" s="170">
        <f t="shared" si="32"/>
        <v>65615.571428571435</v>
      </c>
      <c r="W327" s="170">
        <f t="shared" si="33"/>
        <v>21423.571428571428</v>
      </c>
      <c r="X327" s="170">
        <f t="shared" si="34"/>
        <v>5272.2857142857147</v>
      </c>
      <c r="Y327" s="170">
        <f t="shared" si="40"/>
        <v>96.428571428571431</v>
      </c>
    </row>
    <row r="328" spans="1:25" s="170" customFormat="1" x14ac:dyDescent="0.35">
      <c r="A328" s="115">
        <v>44178</v>
      </c>
      <c r="B328" s="170">
        <f t="shared" si="41"/>
        <v>3528389</v>
      </c>
      <c r="C328" s="177">
        <v>12237</v>
      </c>
      <c r="D328" s="177">
        <v>2203</v>
      </c>
      <c r="E328" s="177">
        <v>362</v>
      </c>
      <c r="F328" s="177">
        <v>2395</v>
      </c>
      <c r="G328" s="170">
        <f t="shared" si="37"/>
        <v>302877</v>
      </c>
      <c r="H328" s="177">
        <v>3215</v>
      </c>
      <c r="I328" s="177">
        <v>366</v>
      </c>
      <c r="J328" s="170">
        <v>11806</v>
      </c>
      <c r="K328" s="170">
        <v>27074</v>
      </c>
      <c r="L328" s="177">
        <v>38875</v>
      </c>
      <c r="M328" s="177">
        <v>2585</v>
      </c>
      <c r="N328" s="177">
        <v>7922</v>
      </c>
      <c r="O328" s="177">
        <v>28</v>
      </c>
      <c r="P328" s="177">
        <f t="shared" si="28"/>
        <v>30953</v>
      </c>
      <c r="Q328" s="177">
        <f t="shared" si="29"/>
        <v>2557</v>
      </c>
      <c r="R328" s="170">
        <f t="shared" si="38"/>
        <v>6.1602462469019528E-2</v>
      </c>
      <c r="S328" s="170">
        <f t="shared" si="31"/>
        <v>4.5537523320427695E-3</v>
      </c>
      <c r="T328" s="170">
        <f t="shared" si="39"/>
        <v>7.9983453482309452E-2</v>
      </c>
      <c r="U328" s="170">
        <f t="shared" si="27"/>
        <v>87670.428571428565</v>
      </c>
      <c r="V328" s="170">
        <f t="shared" si="32"/>
        <v>66306.571428571435</v>
      </c>
      <c r="W328" s="170">
        <f t="shared" si="33"/>
        <v>21363.857142857141</v>
      </c>
      <c r="X328" s="170">
        <f t="shared" si="34"/>
        <v>5303.4285714285716</v>
      </c>
      <c r="Y328" s="170">
        <f t="shared" si="40"/>
        <v>97.285714285714292</v>
      </c>
    </row>
    <row r="329" spans="1:25" s="170" customFormat="1" x14ac:dyDescent="0.35">
      <c r="A329" s="115">
        <v>44179</v>
      </c>
      <c r="B329" s="170">
        <f t="shared" si="41"/>
        <v>3556754</v>
      </c>
      <c r="C329" s="177">
        <v>28365</v>
      </c>
      <c r="D329" s="177">
        <v>6269</v>
      </c>
      <c r="E329" s="177">
        <v>512</v>
      </c>
      <c r="F329" s="177">
        <v>4727</v>
      </c>
      <c r="G329" s="170">
        <f t="shared" si="37"/>
        <v>307604</v>
      </c>
      <c r="H329" s="177">
        <v>7361</v>
      </c>
      <c r="I329" s="177">
        <v>523</v>
      </c>
      <c r="J329" s="170">
        <v>26556</v>
      </c>
      <c r="K329" s="170">
        <v>93833</v>
      </c>
      <c r="L329" s="177">
        <v>120388</v>
      </c>
      <c r="M329" s="177">
        <v>7300</v>
      </c>
      <c r="N329" s="177">
        <v>29311</v>
      </c>
      <c r="O329" s="177">
        <v>136</v>
      </c>
      <c r="P329" s="177">
        <f t="shared" si="28"/>
        <v>91077</v>
      </c>
      <c r="Q329" s="177">
        <f t="shared" si="29"/>
        <v>7164</v>
      </c>
      <c r="R329" s="170">
        <f t="shared" si="38"/>
        <v>6.2250888456931927E-2</v>
      </c>
      <c r="S329" s="170">
        <f t="shared" si="31"/>
        <v>4.4998293408376926E-3</v>
      </c>
      <c r="T329" s="170">
        <f t="shared" si="39"/>
        <v>7.9981009856483279E-2</v>
      </c>
      <c r="U329" s="170">
        <f t="shared" ref="U329:U340" si="42">AVERAGE(L323:L329)</f>
        <v>87310.28571428571</v>
      </c>
      <c r="V329" s="170">
        <f t="shared" si="32"/>
        <v>66801.571428571435</v>
      </c>
      <c r="W329" s="170">
        <f t="shared" si="33"/>
        <v>20508.714285714286</v>
      </c>
      <c r="X329" s="170">
        <f t="shared" si="34"/>
        <v>5342.8571428571431</v>
      </c>
      <c r="Y329" s="170">
        <f t="shared" si="40"/>
        <v>92.285714285714292</v>
      </c>
    </row>
    <row r="330" spans="1:25" s="170" customFormat="1" x14ac:dyDescent="0.35">
      <c r="A330" s="115">
        <v>44180</v>
      </c>
      <c r="B330" s="170">
        <f t="shared" si="41"/>
        <v>3586537</v>
      </c>
      <c r="C330" s="177">
        <v>29783</v>
      </c>
      <c r="D330" s="177">
        <v>5991</v>
      </c>
      <c r="E330" s="177">
        <v>355</v>
      </c>
      <c r="F330" s="177">
        <v>3086</v>
      </c>
      <c r="G330" s="170">
        <f t="shared" si="37"/>
        <v>310690</v>
      </c>
      <c r="H330" s="177">
        <v>4832</v>
      </c>
      <c r="I330" s="177">
        <v>366</v>
      </c>
      <c r="J330" s="170">
        <v>28208</v>
      </c>
      <c r="K330" s="170">
        <v>86074</v>
      </c>
      <c r="L330" s="177">
        <v>114280</v>
      </c>
      <c r="M330" s="177">
        <v>6988</v>
      </c>
      <c r="N330" s="177">
        <v>25343</v>
      </c>
      <c r="O330" s="177">
        <v>143</v>
      </c>
      <c r="P330" s="177">
        <f t="shared" si="28"/>
        <v>88937</v>
      </c>
      <c r="Q330" s="177">
        <f t="shared" si="29"/>
        <v>6845</v>
      </c>
      <c r="R330" s="170">
        <f t="shared" si="38"/>
        <v>6.2866367318417687E-2</v>
      </c>
      <c r="S330" s="170">
        <f t="shared" si="31"/>
        <v>4.5867657275730552E-3</v>
      </c>
      <c r="T330" s="170">
        <f t="shared" si="39"/>
        <v>8.0094472875722481E-2</v>
      </c>
      <c r="U330" s="170">
        <f t="shared" si="42"/>
        <v>88318.857142857145</v>
      </c>
      <c r="V330" s="170">
        <f t="shared" si="32"/>
        <v>68167.71428571429</v>
      </c>
      <c r="W330" s="170">
        <f t="shared" si="33"/>
        <v>20151.142857142859</v>
      </c>
      <c r="X330" s="170">
        <f t="shared" si="34"/>
        <v>5459.8571428571431</v>
      </c>
      <c r="Y330" s="170">
        <f t="shared" si="40"/>
        <v>92.428571428571431</v>
      </c>
    </row>
    <row r="331" spans="1:25" s="170" customFormat="1" x14ac:dyDescent="0.35">
      <c r="A331" s="115">
        <v>44181</v>
      </c>
      <c r="B331" s="170">
        <f t="shared" si="41"/>
        <v>3615425</v>
      </c>
      <c r="C331" s="177">
        <v>28888</v>
      </c>
      <c r="D331" s="177">
        <v>5648</v>
      </c>
      <c r="E331" s="177">
        <v>442</v>
      </c>
      <c r="F331" s="177">
        <v>4029</v>
      </c>
      <c r="G331" s="170">
        <f t="shared" si="37"/>
        <v>314719</v>
      </c>
      <c r="H331" s="177">
        <v>6051</v>
      </c>
      <c r="I331" s="177">
        <v>447</v>
      </c>
      <c r="J331" s="170">
        <v>27598</v>
      </c>
      <c r="K331" s="170">
        <v>79905</v>
      </c>
      <c r="L331" s="177">
        <v>107504</v>
      </c>
      <c r="M331" s="177">
        <v>6583</v>
      </c>
      <c r="N331" s="177">
        <v>22433</v>
      </c>
      <c r="O331" s="177">
        <v>89</v>
      </c>
      <c r="P331" s="177">
        <f t="shared" si="28"/>
        <v>85071</v>
      </c>
      <c r="Q331" s="177">
        <f t="shared" si="29"/>
        <v>6494</v>
      </c>
      <c r="R331" s="170">
        <f t="shared" si="38"/>
        <v>6.2396343994033869E-2</v>
      </c>
      <c r="S331" s="170">
        <f t="shared" si="31"/>
        <v>4.4302537262487203E-3</v>
      </c>
      <c r="T331" s="170">
        <f t="shared" si="39"/>
        <v>7.9091220028714271E-2</v>
      </c>
      <c r="U331" s="170">
        <f t="shared" si="42"/>
        <v>89840.428571428565</v>
      </c>
      <c r="V331" s="170">
        <f t="shared" si="32"/>
        <v>69751.28571428571</v>
      </c>
      <c r="W331" s="170">
        <f t="shared" si="33"/>
        <v>20089.142857142859</v>
      </c>
      <c r="X331" s="170">
        <f t="shared" si="34"/>
        <v>5516.7142857142853</v>
      </c>
      <c r="Y331" s="170">
        <f t="shared" si="40"/>
        <v>89</v>
      </c>
    </row>
    <row r="332" spans="1:25" s="170" customFormat="1" x14ac:dyDescent="0.35">
      <c r="A332" s="115">
        <v>44182</v>
      </c>
      <c r="B332" s="170">
        <f t="shared" si="41"/>
        <v>3628360</v>
      </c>
      <c r="C332" s="177">
        <v>12935</v>
      </c>
      <c r="D332" s="177">
        <v>1572</v>
      </c>
      <c r="E332" s="177">
        <v>210</v>
      </c>
      <c r="F332" s="177">
        <v>1768</v>
      </c>
      <c r="G332" s="170">
        <f t="shared" si="37"/>
        <v>316487</v>
      </c>
      <c r="H332" s="177">
        <v>3137</v>
      </c>
      <c r="I332" s="177">
        <v>211</v>
      </c>
      <c r="J332" s="170">
        <v>12471</v>
      </c>
      <c r="K332" s="170">
        <v>30781</v>
      </c>
      <c r="L332" s="177">
        <v>43248</v>
      </c>
      <c r="M332" s="177">
        <v>1827</v>
      </c>
      <c r="N332" s="177">
        <v>10231</v>
      </c>
      <c r="O332" s="177">
        <v>16</v>
      </c>
      <c r="P332" s="177">
        <f t="shared" si="28"/>
        <v>33017</v>
      </c>
      <c r="Q332" s="177">
        <f t="shared" si="29"/>
        <v>1811</v>
      </c>
      <c r="R332" s="170">
        <f t="shared" si="38"/>
        <v>6.1379058763529212E-2</v>
      </c>
      <c r="S332" s="170">
        <f t="shared" si="31"/>
        <v>4.207978326907817E-3</v>
      </c>
      <c r="T332" s="170">
        <f t="shared" si="39"/>
        <v>7.7592222593484125E-2</v>
      </c>
      <c r="U332" s="170">
        <f t="shared" si="42"/>
        <v>80672</v>
      </c>
      <c r="V332" s="170">
        <f t="shared" si="32"/>
        <v>62848.714285714283</v>
      </c>
      <c r="W332" s="170">
        <f t="shared" si="33"/>
        <v>17823.285714285714</v>
      </c>
      <c r="X332" s="170">
        <f t="shared" si="34"/>
        <v>4876.5714285714284</v>
      </c>
      <c r="Y332" s="170">
        <f t="shared" si="40"/>
        <v>75</v>
      </c>
    </row>
    <row r="333" spans="1:25" s="170" customFormat="1" x14ac:dyDescent="0.35">
      <c r="A333" s="115">
        <v>44183</v>
      </c>
      <c r="B333" s="170">
        <f t="shared" si="41"/>
        <v>3655346</v>
      </c>
      <c r="C333" s="177">
        <v>26986</v>
      </c>
      <c r="D333" s="177">
        <v>5690</v>
      </c>
      <c r="E333" s="177">
        <v>649</v>
      </c>
      <c r="F333" s="177">
        <v>5479</v>
      </c>
      <c r="G333" s="170">
        <f t="shared" si="37"/>
        <v>321966</v>
      </c>
      <c r="H333" s="177">
        <v>8644</v>
      </c>
      <c r="I333" s="177">
        <v>661</v>
      </c>
      <c r="J333" s="170">
        <v>25429</v>
      </c>
      <c r="K333" s="170">
        <v>79947</v>
      </c>
      <c r="L333" s="177">
        <v>105392</v>
      </c>
      <c r="M333" s="177">
        <v>6637</v>
      </c>
      <c r="N333" s="177">
        <v>22254</v>
      </c>
      <c r="O333" s="177">
        <v>97</v>
      </c>
      <c r="P333" s="177">
        <f t="shared" si="28"/>
        <v>83138</v>
      </c>
      <c r="Q333" s="177">
        <f t="shared" si="29"/>
        <v>6540</v>
      </c>
      <c r="R333" s="170">
        <f t="shared" si="38"/>
        <v>6.1510325674631626E-2</v>
      </c>
      <c r="S333" s="170">
        <f t="shared" si="31"/>
        <v>4.2825522086420943E-3</v>
      </c>
      <c r="T333" s="170">
        <f t="shared" si="39"/>
        <v>7.7368042098526199E-2</v>
      </c>
      <c r="U333" s="170">
        <f t="shared" si="42"/>
        <v>82097.71428571429</v>
      </c>
      <c r="V333" s="170">
        <f t="shared" si="32"/>
        <v>64284.571428571428</v>
      </c>
      <c r="W333" s="170">
        <f t="shared" si="33"/>
        <v>17813.142857142859</v>
      </c>
      <c r="X333" s="170">
        <f t="shared" si="34"/>
        <v>4973.5714285714284</v>
      </c>
      <c r="Y333" s="170">
        <f t="shared" si="40"/>
        <v>76.285714285714292</v>
      </c>
    </row>
    <row r="334" spans="1:25" s="170" customFormat="1" x14ac:dyDescent="0.35">
      <c r="A334" s="115">
        <v>44184</v>
      </c>
      <c r="B334" s="170">
        <f t="shared" si="41"/>
        <v>3675413</v>
      </c>
      <c r="C334" s="177">
        <v>20067</v>
      </c>
      <c r="D334" s="177">
        <v>3650</v>
      </c>
      <c r="E334" s="177">
        <v>304</v>
      </c>
      <c r="F334" s="177">
        <v>1882</v>
      </c>
      <c r="G334" s="170">
        <f t="shared" si="37"/>
        <v>323848</v>
      </c>
      <c r="H334" s="177">
        <v>2890</v>
      </c>
      <c r="I334" s="177">
        <v>306</v>
      </c>
      <c r="J334" s="170">
        <v>19171</v>
      </c>
      <c r="K334" s="170">
        <v>35853</v>
      </c>
      <c r="L334" s="177">
        <v>55017</v>
      </c>
      <c r="M334" s="177">
        <v>4376</v>
      </c>
      <c r="N334" s="177">
        <v>5880</v>
      </c>
      <c r="O334" s="177">
        <v>32</v>
      </c>
      <c r="P334" s="177">
        <f t="shared" si="28"/>
        <v>49137</v>
      </c>
      <c r="Q334" s="177">
        <f t="shared" si="29"/>
        <v>4344</v>
      </c>
      <c r="R334" s="170">
        <f t="shared" si="38"/>
        <v>6.2075853765323992E-2</v>
      </c>
      <c r="S334" s="170">
        <f t="shared" si="31"/>
        <v>4.3850406082318804E-3</v>
      </c>
      <c r="T334" s="170">
        <f t="shared" si="39"/>
        <v>7.7504172718010966E-2</v>
      </c>
      <c r="U334" s="170">
        <f t="shared" si="42"/>
        <v>83529.142857142855</v>
      </c>
      <c r="V334" s="170">
        <f t="shared" si="32"/>
        <v>65904.28571428571</v>
      </c>
      <c r="W334" s="170">
        <f t="shared" si="33"/>
        <v>17624.857142857141</v>
      </c>
      <c r="X334" s="170">
        <f t="shared" si="34"/>
        <v>5107.8571428571431</v>
      </c>
      <c r="Y334" s="170">
        <f t="shared" si="40"/>
        <v>77.285714285714292</v>
      </c>
    </row>
    <row r="335" spans="1:25" s="170" customFormat="1" x14ac:dyDescent="0.35">
      <c r="A335" s="115">
        <v>44185</v>
      </c>
      <c r="B335" s="170">
        <f t="shared" si="41"/>
        <v>3689129</v>
      </c>
      <c r="C335" s="177">
        <v>13716</v>
      </c>
      <c r="D335" s="177">
        <v>2329</v>
      </c>
      <c r="E335" s="177">
        <v>427</v>
      </c>
      <c r="F335" s="177">
        <v>2948</v>
      </c>
      <c r="G335" s="170">
        <f t="shared" si="37"/>
        <v>326796</v>
      </c>
      <c r="H335" s="177">
        <v>4242</v>
      </c>
      <c r="I335" s="177">
        <v>432</v>
      </c>
      <c r="J335" s="170">
        <v>13186</v>
      </c>
      <c r="K335" s="170">
        <v>27817</v>
      </c>
      <c r="L335" s="177">
        <v>41005</v>
      </c>
      <c r="M335" s="177">
        <v>2716</v>
      </c>
      <c r="N335" s="177">
        <v>3866</v>
      </c>
      <c r="O335" s="177">
        <v>25</v>
      </c>
      <c r="P335" s="177">
        <f t="shared" si="28"/>
        <v>37139</v>
      </c>
      <c r="Q335" s="177">
        <f t="shared" si="29"/>
        <v>2691</v>
      </c>
      <c r="R335" s="170">
        <f t="shared" si="38"/>
        <v>6.2073772139991885E-2</v>
      </c>
      <c r="S335" s="170">
        <f t="shared" si="31"/>
        <v>4.5089592517474309E-3</v>
      </c>
      <c r="T335" s="170">
        <f t="shared" si="39"/>
        <v>7.6765287177337244E-2</v>
      </c>
      <c r="U335" s="170">
        <f t="shared" si="42"/>
        <v>83833.428571428565</v>
      </c>
      <c r="V335" s="170">
        <f t="shared" si="32"/>
        <v>66788</v>
      </c>
      <c r="W335" s="170">
        <f t="shared" si="33"/>
        <v>17045.428571428572</v>
      </c>
      <c r="X335" s="170">
        <f t="shared" si="34"/>
        <v>5127</v>
      </c>
      <c r="Y335" s="170">
        <f t="shared" si="40"/>
        <v>76.857142857142861</v>
      </c>
    </row>
    <row r="336" spans="1:25" s="170" customFormat="1" x14ac:dyDescent="0.35">
      <c r="A336" s="115">
        <v>44186</v>
      </c>
      <c r="B336" s="170">
        <f t="shared" si="41"/>
        <v>3723337</v>
      </c>
      <c r="C336" s="177">
        <v>34208</v>
      </c>
      <c r="D336" s="177">
        <v>6471</v>
      </c>
      <c r="E336" s="177">
        <v>456</v>
      </c>
      <c r="F336" s="177">
        <v>4628</v>
      </c>
      <c r="G336" s="170">
        <f t="shared" si="37"/>
        <v>331424</v>
      </c>
      <c r="H336" s="177">
        <v>8006</v>
      </c>
      <c r="I336" s="177">
        <v>469</v>
      </c>
      <c r="J336" s="170">
        <v>32350</v>
      </c>
      <c r="K336" s="170">
        <v>107528</v>
      </c>
      <c r="L336" s="177">
        <v>139870</v>
      </c>
      <c r="M336" s="177">
        <v>7645</v>
      </c>
      <c r="N336" s="177">
        <v>22857</v>
      </c>
      <c r="O336" s="177">
        <v>127</v>
      </c>
      <c r="P336" s="177">
        <f t="shared" si="28"/>
        <v>117013</v>
      </c>
      <c r="Q336" s="177">
        <f t="shared" si="29"/>
        <v>7518</v>
      </c>
      <c r="R336" s="170">
        <f t="shared" si="38"/>
        <v>6.0648242830471238E-2</v>
      </c>
      <c r="S336" s="170">
        <f t="shared" si="31"/>
        <v>4.6870569889424438E-3</v>
      </c>
      <c r="T336" s="170">
        <f t="shared" si="39"/>
        <v>7.3447873349383533E-2</v>
      </c>
      <c r="U336" s="170">
        <f t="shared" si="42"/>
        <v>86616.571428571435</v>
      </c>
      <c r="V336" s="170">
        <f t="shared" si="32"/>
        <v>70493.142857142855</v>
      </c>
      <c r="W336" s="170">
        <f t="shared" si="33"/>
        <v>16123.428571428571</v>
      </c>
      <c r="X336" s="170">
        <f t="shared" si="34"/>
        <v>5177.5714285714284</v>
      </c>
      <c r="Y336" s="170">
        <f t="shared" si="40"/>
        <v>75.571428571428569</v>
      </c>
    </row>
    <row r="337" spans="1:25" s="170" customFormat="1" x14ac:dyDescent="0.35">
      <c r="A337" s="115">
        <v>44187</v>
      </c>
      <c r="B337" s="170">
        <f t="shared" si="41"/>
        <v>3754075</v>
      </c>
      <c r="C337" s="177">
        <v>30738</v>
      </c>
      <c r="D337" s="177">
        <v>5940</v>
      </c>
      <c r="E337" s="177">
        <v>438</v>
      </c>
      <c r="F337" s="177">
        <v>3854</v>
      </c>
      <c r="G337" s="170">
        <f t="shared" si="37"/>
        <v>335278</v>
      </c>
      <c r="H337" s="177">
        <v>5750</v>
      </c>
      <c r="I337" s="177">
        <v>443</v>
      </c>
      <c r="J337" s="170">
        <v>29081</v>
      </c>
      <c r="K337" s="170">
        <v>86914</v>
      </c>
      <c r="L337" s="177">
        <v>115988</v>
      </c>
      <c r="M337" s="177">
        <v>7052</v>
      </c>
      <c r="N337" s="177">
        <v>16440</v>
      </c>
      <c r="O337" s="177">
        <v>72</v>
      </c>
      <c r="P337" s="177">
        <f t="shared" ref="P337:P400" si="43">L337-N337</f>
        <v>99548</v>
      </c>
      <c r="Q337" s="177">
        <f t="shared" ref="Q337:Q400" si="44">M337-O337</f>
        <v>6980</v>
      </c>
      <c r="R337" s="170">
        <f t="shared" si="38"/>
        <v>6.0583134876254885E-2</v>
      </c>
      <c r="S337" s="170">
        <f t="shared" si="31"/>
        <v>4.4054982156770325E-3</v>
      </c>
      <c r="T337" s="170">
        <f t="shared" si="39"/>
        <v>7.2169550234792074E-2</v>
      </c>
      <c r="U337" s="170">
        <f t="shared" si="42"/>
        <v>86860.571428571435</v>
      </c>
      <c r="V337" s="170">
        <f t="shared" si="32"/>
        <v>72009</v>
      </c>
      <c r="W337" s="170">
        <f t="shared" si="33"/>
        <v>14851.571428571429</v>
      </c>
      <c r="X337" s="170">
        <f t="shared" si="34"/>
        <v>5196.8571428571431</v>
      </c>
      <c r="Y337" s="170">
        <f t="shared" si="40"/>
        <v>65.428571428571431</v>
      </c>
    </row>
    <row r="338" spans="1:25" s="170" customFormat="1" x14ac:dyDescent="0.35">
      <c r="A338" s="115">
        <v>44188</v>
      </c>
      <c r="B338" s="170">
        <f t="shared" si="41"/>
        <v>3775506</v>
      </c>
      <c r="C338" s="177">
        <v>21431</v>
      </c>
      <c r="D338" s="177">
        <v>4465</v>
      </c>
      <c r="E338" s="177">
        <v>613</v>
      </c>
      <c r="F338" s="177">
        <v>6532</v>
      </c>
      <c r="G338" s="170">
        <f t="shared" si="37"/>
        <v>341810</v>
      </c>
      <c r="H338" s="177">
        <v>10813</v>
      </c>
      <c r="I338" s="177">
        <v>628</v>
      </c>
      <c r="J338" s="170">
        <v>20198</v>
      </c>
      <c r="K338" s="170">
        <v>50920</v>
      </c>
      <c r="L338" s="177">
        <v>71126</v>
      </c>
      <c r="M338" s="177">
        <v>5244</v>
      </c>
      <c r="N338" s="177">
        <v>10177</v>
      </c>
      <c r="O338" s="177">
        <v>50</v>
      </c>
      <c r="P338" s="177">
        <f t="shared" si="43"/>
        <v>60949</v>
      </c>
      <c r="Q338" s="177">
        <f t="shared" si="44"/>
        <v>5194</v>
      </c>
      <c r="R338" s="170">
        <f t="shared" si="38"/>
        <v>6.2096122425417129E-2</v>
      </c>
      <c r="S338" s="170">
        <f t="shared" si="31"/>
        <v>4.5689984188430292E-3</v>
      </c>
      <c r="T338" s="170">
        <f t="shared" si="39"/>
        <v>7.3088150418488942E-2</v>
      </c>
      <c r="U338" s="170">
        <f t="shared" si="42"/>
        <v>81663.71428571429</v>
      </c>
      <c r="V338" s="170">
        <f t="shared" si="32"/>
        <v>68563</v>
      </c>
      <c r="W338" s="170">
        <f t="shared" si="33"/>
        <v>13100.714285714286</v>
      </c>
      <c r="X338" s="170">
        <f t="shared" si="34"/>
        <v>5011.1428571428569</v>
      </c>
      <c r="Y338" s="170">
        <f t="shared" si="40"/>
        <v>59.857142857142854</v>
      </c>
    </row>
    <row r="339" spans="1:25" s="170" customFormat="1" x14ac:dyDescent="0.35">
      <c r="A339" s="115">
        <v>44189</v>
      </c>
      <c r="B339" s="170">
        <f t="shared" si="41"/>
        <v>3786288</v>
      </c>
      <c r="C339" s="177">
        <v>10782</v>
      </c>
      <c r="D339" s="177">
        <v>2644</v>
      </c>
      <c r="E339" s="177">
        <v>471</v>
      </c>
      <c r="F339" s="177">
        <v>6107</v>
      </c>
      <c r="G339" s="170">
        <f t="shared" si="37"/>
        <v>347917</v>
      </c>
      <c r="H339" s="177">
        <v>9849</v>
      </c>
      <c r="I339" s="177">
        <v>481</v>
      </c>
      <c r="J339" s="170">
        <v>9891</v>
      </c>
      <c r="K339" s="170">
        <v>20352</v>
      </c>
      <c r="L339" s="177">
        <v>30238</v>
      </c>
      <c r="M339" s="177">
        <v>3030</v>
      </c>
      <c r="N339" s="177">
        <v>1913</v>
      </c>
      <c r="O339" s="177">
        <v>13</v>
      </c>
      <c r="P339" s="177">
        <f t="shared" si="43"/>
        <v>28325</v>
      </c>
      <c r="Q339" s="177">
        <f t="shared" si="44"/>
        <v>3017</v>
      </c>
      <c r="R339" s="170">
        <f t="shared" si="38"/>
        <v>6.5695730314551878E-2</v>
      </c>
      <c r="S339" s="170">
        <f t="shared" si="31"/>
        <v>4.988787221029657E-3</v>
      </c>
      <c r="T339" s="170">
        <f t="shared" si="39"/>
        <v>7.634734633844574E-2</v>
      </c>
      <c r="U339" s="170">
        <f t="shared" si="42"/>
        <v>79805.142857142855</v>
      </c>
      <c r="V339" s="170">
        <f t="shared" si="32"/>
        <v>67892.71428571429</v>
      </c>
      <c r="W339" s="170">
        <f t="shared" si="33"/>
        <v>11912.428571428571</v>
      </c>
      <c r="X339" s="170">
        <f t="shared" si="34"/>
        <v>5183.4285714285716</v>
      </c>
      <c r="Y339" s="170">
        <f t="shared" si="40"/>
        <v>59.428571428571431</v>
      </c>
    </row>
    <row r="340" spans="1:25" s="170" customFormat="1" x14ac:dyDescent="0.35">
      <c r="A340" s="115">
        <v>44190</v>
      </c>
      <c r="B340" s="170">
        <f t="shared" si="41"/>
        <v>3787813</v>
      </c>
      <c r="C340" s="177">
        <v>1525</v>
      </c>
      <c r="D340" s="177">
        <v>472</v>
      </c>
      <c r="E340" s="177">
        <v>47</v>
      </c>
      <c r="F340" s="177">
        <v>390</v>
      </c>
      <c r="G340" s="170">
        <f t="shared" si="37"/>
        <v>348307</v>
      </c>
      <c r="H340" s="177">
        <v>899</v>
      </c>
      <c r="I340" s="177">
        <v>47</v>
      </c>
      <c r="J340" s="170">
        <v>1360</v>
      </c>
      <c r="K340" s="170">
        <v>4425</v>
      </c>
      <c r="L340" s="177">
        <v>5786</v>
      </c>
      <c r="M340" s="177">
        <v>592</v>
      </c>
      <c r="N340" s="177">
        <v>355</v>
      </c>
      <c r="O340" s="177">
        <v>6</v>
      </c>
      <c r="P340" s="177">
        <f t="shared" si="43"/>
        <v>5431</v>
      </c>
      <c r="Q340" s="177">
        <f t="shared" si="44"/>
        <v>586</v>
      </c>
      <c r="R340" s="170">
        <f t="shared" si="38"/>
        <v>6.6782127529791083E-2</v>
      </c>
      <c r="S340" s="170">
        <f t="shared" si="31"/>
        <v>5.2855841790268024E-3</v>
      </c>
      <c r="T340" s="170">
        <f t="shared" si="39"/>
        <v>7.6293825558054237E-2</v>
      </c>
      <c r="U340" s="170">
        <f t="shared" si="42"/>
        <v>65575.71428571429</v>
      </c>
      <c r="V340" s="170">
        <f t="shared" si="32"/>
        <v>56791.714285714283</v>
      </c>
      <c r="W340" s="170">
        <f t="shared" si="33"/>
        <v>8784</v>
      </c>
      <c r="X340" s="170">
        <f t="shared" si="34"/>
        <v>4332.8571428571431</v>
      </c>
      <c r="Y340" s="170">
        <f t="shared" si="40"/>
        <v>46.428571428571431</v>
      </c>
    </row>
    <row r="341" spans="1:25" s="170" customFormat="1" x14ac:dyDescent="0.35">
      <c r="A341" s="115">
        <v>44191</v>
      </c>
      <c r="B341" s="170">
        <f t="shared" si="41"/>
        <v>3804474</v>
      </c>
      <c r="C341" s="177">
        <v>16661</v>
      </c>
      <c r="D341" s="177">
        <v>4184</v>
      </c>
      <c r="E341" s="177">
        <v>482</v>
      </c>
      <c r="F341" s="177">
        <v>3173</v>
      </c>
      <c r="G341" s="170">
        <f t="shared" si="37"/>
        <v>351480</v>
      </c>
      <c r="H341" s="177">
        <v>4875</v>
      </c>
      <c r="I341" s="177">
        <v>494</v>
      </c>
      <c r="J341" s="170">
        <v>15169</v>
      </c>
      <c r="K341" s="170">
        <v>34838</v>
      </c>
      <c r="L341" s="177">
        <v>50007</v>
      </c>
      <c r="M341" s="177">
        <v>4938</v>
      </c>
      <c r="N341" s="177">
        <v>2565</v>
      </c>
      <c r="O341" s="177">
        <v>22</v>
      </c>
      <c r="P341" s="177">
        <f t="shared" si="43"/>
        <v>47442</v>
      </c>
      <c r="Q341" s="177">
        <f t="shared" si="44"/>
        <v>4916</v>
      </c>
      <c r="R341" s="170">
        <f>((SUM(M335:M341))/(SUM(L335:L341)))</f>
        <v>6.8756882956697948E-2</v>
      </c>
      <c r="S341" s="170">
        <f t="shared" si="31"/>
        <v>5.4148831932339745E-3</v>
      </c>
      <c r="T341" s="170">
        <f>((SUM(Q335:Q341))/(SUM(P335:P341)))</f>
        <v>7.8065515211685324E-2</v>
      </c>
      <c r="U341" s="170">
        <f>AVERAGE(L335:L341)</f>
        <v>64860</v>
      </c>
      <c r="V341" s="170">
        <f>AVERAGE(P335:P341)</f>
        <v>56549.571428571428</v>
      </c>
      <c r="W341" s="170">
        <f>AVERAGE(N335:N341)</f>
        <v>8310.4285714285706</v>
      </c>
      <c r="X341" s="170">
        <f>AVERAGE(Q335:Q341)</f>
        <v>4414.5714285714284</v>
      </c>
      <c r="Y341" s="170">
        <f>AVERAGE(O335:O341)</f>
        <v>45</v>
      </c>
    </row>
    <row r="342" spans="1:25" s="170" customFormat="1" x14ac:dyDescent="0.35">
      <c r="A342" s="115">
        <v>44192</v>
      </c>
      <c r="B342" s="170">
        <f t="shared" si="41"/>
        <v>3815809</v>
      </c>
      <c r="C342" s="177">
        <v>11335</v>
      </c>
      <c r="D342" s="177">
        <v>2664</v>
      </c>
      <c r="E342" s="177">
        <v>516</v>
      </c>
      <c r="F342" s="177">
        <v>2927</v>
      </c>
      <c r="G342" s="170">
        <f t="shared" si="37"/>
        <v>354407</v>
      </c>
      <c r="H342" s="177">
        <v>4763</v>
      </c>
      <c r="I342" s="177">
        <v>521</v>
      </c>
      <c r="J342" s="170">
        <v>10437</v>
      </c>
      <c r="K342" s="170">
        <v>25904</v>
      </c>
      <c r="L342" s="177">
        <v>36347</v>
      </c>
      <c r="M342" s="177">
        <v>3057</v>
      </c>
      <c r="N342" s="177">
        <v>2490</v>
      </c>
      <c r="O342" s="177">
        <v>10</v>
      </c>
      <c r="P342" s="177">
        <f t="shared" si="43"/>
        <v>33857</v>
      </c>
      <c r="Q342" s="177">
        <f t="shared" si="44"/>
        <v>3047</v>
      </c>
      <c r="R342" s="170">
        <f>((SUM(M336:M342))/(SUM(L336:L342)))</f>
        <v>7.0228457234924185E-2</v>
      </c>
      <c r="S342" s="170">
        <f t="shared" si="31"/>
        <v>5.2819691180872232E-3</v>
      </c>
      <c r="T342" s="170">
        <f>((SUM(Q336:Q342))/(SUM(P336:P342)))</f>
        <v>7.9625030249767553E-2</v>
      </c>
      <c r="U342" s="170">
        <f>AVERAGE(L336:L342)</f>
        <v>64194.571428571428</v>
      </c>
      <c r="V342" s="170">
        <f>AVERAGE(P336:P342)</f>
        <v>56080.714285714283</v>
      </c>
      <c r="W342" s="170">
        <f>AVERAGE(N336:N342)</f>
        <v>8113.8571428571431</v>
      </c>
      <c r="X342" s="170">
        <f>AVERAGE(Q336:Q342)</f>
        <v>4465.4285714285716</v>
      </c>
      <c r="Y342" s="170">
        <f>AVERAGE(O336:O342)</f>
        <v>42.857142857142854</v>
      </c>
    </row>
    <row r="343" spans="1:25" s="170" customFormat="1" x14ac:dyDescent="0.35">
      <c r="A343" s="115">
        <v>44193</v>
      </c>
      <c r="B343" s="170">
        <f t="shared" si="41"/>
        <v>3847448</v>
      </c>
      <c r="C343" s="177">
        <v>31639</v>
      </c>
      <c r="D343" s="177">
        <v>8379</v>
      </c>
      <c r="E343" s="177">
        <v>669</v>
      </c>
      <c r="F343" s="177">
        <v>4414</v>
      </c>
      <c r="G343" s="170">
        <f t="shared" si="37"/>
        <v>358821</v>
      </c>
      <c r="H343" s="177">
        <v>7909</v>
      </c>
      <c r="I343" s="177">
        <v>688</v>
      </c>
      <c r="J343" s="170">
        <v>28440</v>
      </c>
      <c r="K343" s="170">
        <v>91768</v>
      </c>
      <c r="L343" s="177">
        <v>120202</v>
      </c>
      <c r="M343" s="177">
        <v>9522</v>
      </c>
      <c r="N343" s="177">
        <v>10990</v>
      </c>
      <c r="O343" s="177">
        <v>96</v>
      </c>
      <c r="P343" s="177">
        <f t="shared" si="43"/>
        <v>109212</v>
      </c>
      <c r="Q343" s="177">
        <f t="shared" si="44"/>
        <v>9426</v>
      </c>
      <c r="R343" s="170">
        <f>((SUM(M337:M343))/(SUM(L337:L343)))</f>
        <v>7.7811186565323223E-2</v>
      </c>
      <c r="S343" s="170">
        <f t="shared" ref="S343:S406" si="45">((SUM(O337:O343))/(SUM(N337:N343)))</f>
        <v>5.9870910304918763E-3</v>
      </c>
      <c r="T343" s="170">
        <f>((SUM(Q337:Q343))/(SUM(P337:P343)))</f>
        <v>8.6198292979592681E-2</v>
      </c>
      <c r="U343" s="170">
        <f>AVERAGE(L337:L343)</f>
        <v>61384.857142857145</v>
      </c>
      <c r="V343" s="170">
        <f>AVERAGE(P337:P343)</f>
        <v>54966.285714285717</v>
      </c>
      <c r="W343" s="170">
        <f>AVERAGE(N337:N343)</f>
        <v>6418.5714285714284</v>
      </c>
      <c r="X343" s="170">
        <f>AVERAGE(Q337:Q343)</f>
        <v>4738</v>
      </c>
      <c r="Y343" s="170">
        <f>AVERAGE(O337:O343)</f>
        <v>38.428571428571431</v>
      </c>
    </row>
    <row r="344" spans="1:25" s="170" customFormat="1" x14ac:dyDescent="0.35">
      <c r="A344" s="115">
        <v>44194</v>
      </c>
      <c r="B344" s="170">
        <f t="shared" si="41"/>
        <v>3876377</v>
      </c>
      <c r="C344" s="177">
        <v>28929</v>
      </c>
      <c r="D344" s="177">
        <v>7178</v>
      </c>
      <c r="E344" s="177">
        <v>593</v>
      </c>
      <c r="F344" s="177">
        <v>3889</v>
      </c>
      <c r="G344" s="170">
        <f t="shared" si="37"/>
        <v>362710</v>
      </c>
      <c r="H344" s="177">
        <v>6151</v>
      </c>
      <c r="I344" s="177">
        <v>599</v>
      </c>
      <c r="J344" s="170">
        <v>26428</v>
      </c>
      <c r="K344" s="170">
        <v>76157</v>
      </c>
      <c r="L344" s="177">
        <v>102613</v>
      </c>
      <c r="M344" s="177">
        <v>8184</v>
      </c>
      <c r="N344" s="177">
        <v>6706</v>
      </c>
      <c r="O344" s="177">
        <v>50</v>
      </c>
      <c r="P344" s="177">
        <f t="shared" si="43"/>
        <v>95907</v>
      </c>
      <c r="Q344" s="177">
        <f t="shared" si="44"/>
        <v>8134</v>
      </c>
      <c r="R344" s="170">
        <f>((SUM(M338:M344))/(SUM(L338:L344)))</f>
        <v>8.3030080299001482E-2</v>
      </c>
      <c r="S344" s="170">
        <f t="shared" si="45"/>
        <v>7.0178429366973523E-3</v>
      </c>
      <c r="T344" s="170">
        <f>((SUM(Q338:Q344))/(SUM(P338:P344)))</f>
        <v>9.0049669004494612E-2</v>
      </c>
      <c r="U344" s="170">
        <f>AVERAGE(L338:L344)</f>
        <v>59474.142857142855</v>
      </c>
      <c r="V344" s="170">
        <f>AVERAGE(P338:P344)</f>
        <v>54446.142857142855</v>
      </c>
      <c r="W344" s="170">
        <f>AVERAGE(N338:N344)</f>
        <v>5028</v>
      </c>
      <c r="X344" s="170">
        <f>AVERAGE(Q338:Q344)</f>
        <v>4902.8571428571431</v>
      </c>
      <c r="Y344" s="170">
        <f>AVERAGE(O338:O344)</f>
        <v>35.285714285714285</v>
      </c>
    </row>
    <row r="345" spans="1:25" s="170" customFormat="1" x14ac:dyDescent="0.35">
      <c r="A345" s="115">
        <v>44195</v>
      </c>
      <c r="B345" s="170">
        <f t="shared" si="41"/>
        <v>3899965</v>
      </c>
      <c r="C345" s="177">
        <v>23588</v>
      </c>
      <c r="D345" s="177">
        <v>5707</v>
      </c>
      <c r="E345" s="177">
        <v>705</v>
      </c>
      <c r="F345" s="177">
        <v>5644</v>
      </c>
      <c r="G345" s="170">
        <f>F345+G344</f>
        <v>368354</v>
      </c>
      <c r="H345" s="177">
        <v>9870</v>
      </c>
      <c r="I345" s="177">
        <v>711</v>
      </c>
      <c r="J345" s="170">
        <v>21771</v>
      </c>
      <c r="K345" s="170">
        <v>53329</v>
      </c>
      <c r="L345" s="177">
        <v>75103</v>
      </c>
      <c r="M345" s="177">
        <v>6457</v>
      </c>
      <c r="N345" s="177">
        <v>7439</v>
      </c>
      <c r="O345" s="177">
        <v>67</v>
      </c>
      <c r="P345" s="177">
        <f t="shared" si="43"/>
        <v>67664</v>
      </c>
      <c r="Q345" s="177">
        <f t="shared" si="44"/>
        <v>6390</v>
      </c>
      <c r="R345" s="170">
        <f>((SUM(M339:M345))/(SUM(L339:L345)))</f>
        <v>8.5130479471610482E-2</v>
      </c>
      <c r="S345" s="170">
        <f t="shared" si="45"/>
        <v>8.1335880214430962E-3</v>
      </c>
      <c r="T345" s="170">
        <f>((SUM(Q339:Q345))/(SUM(P339:P345)))</f>
        <v>9.1574317111783793E-2</v>
      </c>
      <c r="U345" s="170">
        <f>AVERAGE(L339:L345)</f>
        <v>60042.285714285717</v>
      </c>
      <c r="V345" s="170">
        <f>AVERAGE(P339:P345)</f>
        <v>55405.428571428572</v>
      </c>
      <c r="W345" s="170">
        <f>AVERAGE(N339:N345)</f>
        <v>4636.8571428571431</v>
      </c>
      <c r="X345" s="170">
        <f>AVERAGE(Q339:Q345)</f>
        <v>5073.7142857142853</v>
      </c>
      <c r="Y345" s="170">
        <f>AVERAGE(O339:O345)</f>
        <v>37.714285714285715</v>
      </c>
    </row>
    <row r="346" spans="1:25" s="170" customFormat="1" x14ac:dyDescent="0.35">
      <c r="A346" s="115">
        <v>44196</v>
      </c>
      <c r="B346" s="170">
        <f t="shared" si="41"/>
        <v>3915155</v>
      </c>
      <c r="C346" s="177">
        <v>15190</v>
      </c>
      <c r="D346" s="177">
        <v>4161</v>
      </c>
      <c r="E346" s="177">
        <v>640</v>
      </c>
      <c r="F346" s="177">
        <v>5821</v>
      </c>
      <c r="G346" s="170">
        <f>F346+G345</f>
        <v>374175</v>
      </c>
      <c r="H346" s="177">
        <v>11773</v>
      </c>
      <c r="I346" s="177">
        <v>648</v>
      </c>
      <c r="J346" s="170">
        <v>13744</v>
      </c>
      <c r="K346" s="170">
        <v>27962</v>
      </c>
      <c r="L346" s="177">
        <v>41711</v>
      </c>
      <c r="M346" s="177">
        <v>4590</v>
      </c>
      <c r="N346" s="177">
        <v>1488</v>
      </c>
      <c r="O346" s="177">
        <v>19</v>
      </c>
      <c r="P346" s="177">
        <f t="shared" si="43"/>
        <v>40223</v>
      </c>
      <c r="Q346" s="177">
        <f t="shared" si="44"/>
        <v>4571</v>
      </c>
      <c r="R346" s="170">
        <f t="shared" ref="R346:R409" si="46">((SUM(M340:M346))/(SUM(L340:L346)))</f>
        <v>8.6481428726935011E-2</v>
      </c>
      <c r="S346" s="170">
        <f t="shared" si="45"/>
        <v>8.4288077919645373E-3</v>
      </c>
      <c r="T346" s="170">
        <f t="shared" ref="T346:T439" si="47">((SUM(Q340:Q346))/(SUM(P340:P346)))</f>
        <v>9.2736205895891294E-2</v>
      </c>
      <c r="U346" s="170">
        <f t="shared" ref="U346:U439" si="48">AVERAGE(L340:L346)</f>
        <v>61681.285714285717</v>
      </c>
      <c r="V346" s="170">
        <f t="shared" ref="V346:V409" si="49">AVERAGE(P340:P346)</f>
        <v>57105.142857142855</v>
      </c>
      <c r="W346" s="170">
        <f t="shared" ref="W346:W439" si="50">AVERAGE(N340:N346)</f>
        <v>4576.1428571428569</v>
      </c>
      <c r="X346" s="170">
        <f t="shared" ref="X346:X439" si="51">AVERAGE(Q340:Q346)</f>
        <v>5295.7142857142853</v>
      </c>
      <c r="Y346" s="170">
        <f t="shared" ref="Y346:Y425" si="52">AVERAGE(O340:O346)</f>
        <v>38.571428571428569</v>
      </c>
    </row>
    <row r="347" spans="1:25" s="170" customFormat="1" x14ac:dyDescent="0.35">
      <c r="A347" s="115">
        <v>44197</v>
      </c>
      <c r="B347" s="170">
        <f t="shared" si="41"/>
        <v>3920401</v>
      </c>
      <c r="C347" s="177">
        <v>5246</v>
      </c>
      <c r="D347" s="177">
        <v>1351</v>
      </c>
      <c r="E347" s="177">
        <v>456</v>
      </c>
      <c r="F347" s="177">
        <v>2443</v>
      </c>
      <c r="G347" s="170">
        <f>F347+G346</f>
        <v>376618</v>
      </c>
      <c r="H347" s="177">
        <v>3833</v>
      </c>
      <c r="I347" s="177">
        <v>459</v>
      </c>
      <c r="J347" s="170">
        <v>4771</v>
      </c>
      <c r="K347" s="170">
        <v>11420</v>
      </c>
      <c r="L347" s="177">
        <v>16191</v>
      </c>
      <c r="M347" s="177">
        <v>1576</v>
      </c>
      <c r="N347" s="177">
        <v>866</v>
      </c>
      <c r="O347" s="177">
        <v>6</v>
      </c>
      <c r="P347" s="177">
        <f t="shared" si="43"/>
        <v>15325</v>
      </c>
      <c r="Q347" s="177">
        <f t="shared" si="44"/>
        <v>1570</v>
      </c>
      <c r="R347" s="170">
        <f t="shared" si="46"/>
        <v>8.6671762699751687E-2</v>
      </c>
      <c r="S347" s="170">
        <f t="shared" si="45"/>
        <v>8.2964601769911512E-3</v>
      </c>
      <c r="T347" s="170">
        <f t="shared" si="47"/>
        <v>9.2898469350389382E-2</v>
      </c>
      <c r="U347" s="170">
        <f t="shared" si="48"/>
        <v>63167.714285714283</v>
      </c>
      <c r="V347" s="170">
        <f t="shared" si="49"/>
        <v>58518.571428571428</v>
      </c>
      <c r="W347" s="170">
        <f t="shared" si="50"/>
        <v>4649.1428571428569</v>
      </c>
      <c r="X347" s="170">
        <f t="shared" si="51"/>
        <v>5436.2857142857147</v>
      </c>
      <c r="Y347" s="170">
        <f t="shared" si="52"/>
        <v>38.571428571428569</v>
      </c>
    </row>
    <row r="348" spans="1:25" s="170" customFormat="1" x14ac:dyDescent="0.35">
      <c r="A348" s="115">
        <v>44198</v>
      </c>
      <c r="B348" s="170">
        <f t="shared" si="41"/>
        <v>3938817</v>
      </c>
      <c r="C348" s="177">
        <v>18416</v>
      </c>
      <c r="D348" s="177">
        <v>4681</v>
      </c>
      <c r="E348" s="177">
        <v>509</v>
      </c>
      <c r="F348" s="177">
        <v>3184</v>
      </c>
      <c r="G348" s="170">
        <f t="shared" ref="G348:G411" si="53">F348+G347</f>
        <v>379802</v>
      </c>
      <c r="H348" s="177">
        <v>5407</v>
      </c>
      <c r="I348" s="177">
        <v>521</v>
      </c>
      <c r="J348" s="170">
        <v>16643</v>
      </c>
      <c r="K348" s="170">
        <v>44929</v>
      </c>
      <c r="L348" s="177">
        <v>61566</v>
      </c>
      <c r="M348" s="177">
        <v>5306</v>
      </c>
      <c r="N348" s="177">
        <v>7789</v>
      </c>
      <c r="O348" s="177">
        <v>72</v>
      </c>
      <c r="P348" s="177">
        <f t="shared" si="43"/>
        <v>53777</v>
      </c>
      <c r="Q348" s="177">
        <f t="shared" si="44"/>
        <v>5234</v>
      </c>
      <c r="R348" s="170">
        <f t="shared" si="46"/>
        <v>8.5274820213649877E-2</v>
      </c>
      <c r="S348" s="170">
        <f t="shared" si="45"/>
        <v>8.4727811904257572E-3</v>
      </c>
      <c r="T348" s="170">
        <f t="shared" si="47"/>
        <v>9.2248145877657978E-2</v>
      </c>
      <c r="U348" s="170">
        <f t="shared" si="48"/>
        <v>64819</v>
      </c>
      <c r="V348" s="170">
        <f t="shared" si="49"/>
        <v>59423.571428571428</v>
      </c>
      <c r="W348" s="170">
        <f t="shared" si="50"/>
        <v>5395.4285714285716</v>
      </c>
      <c r="X348" s="170">
        <f t="shared" si="51"/>
        <v>5481.7142857142853</v>
      </c>
      <c r="Y348" s="170">
        <f t="shared" si="52"/>
        <v>45.714285714285715</v>
      </c>
    </row>
    <row r="349" spans="1:25" s="170" customFormat="1" x14ac:dyDescent="0.35">
      <c r="A349" s="115">
        <v>44199</v>
      </c>
      <c r="B349" s="170">
        <f t="shared" si="41"/>
        <v>3951270</v>
      </c>
      <c r="C349" s="177">
        <v>12453</v>
      </c>
      <c r="D349" s="177">
        <v>2981</v>
      </c>
      <c r="E349" s="177">
        <v>519</v>
      </c>
      <c r="F349" s="177">
        <v>3216</v>
      </c>
      <c r="G349" s="170">
        <f t="shared" si="53"/>
        <v>383018</v>
      </c>
      <c r="H349" s="177">
        <v>4821</v>
      </c>
      <c r="I349" s="177">
        <v>523</v>
      </c>
      <c r="J349" s="170">
        <v>11315</v>
      </c>
      <c r="K349" s="170">
        <v>29382</v>
      </c>
      <c r="L349" s="177">
        <v>40689</v>
      </c>
      <c r="M349" s="177">
        <v>3352</v>
      </c>
      <c r="N349" s="177">
        <v>4065</v>
      </c>
      <c r="O349" s="177">
        <v>37</v>
      </c>
      <c r="P349" s="177">
        <f t="shared" si="43"/>
        <v>36624</v>
      </c>
      <c r="Q349" s="177">
        <f t="shared" si="44"/>
        <v>3315</v>
      </c>
      <c r="R349" s="170">
        <f t="shared" si="46"/>
        <v>8.5110516836762545E-2</v>
      </c>
      <c r="S349" s="170">
        <f t="shared" si="45"/>
        <v>8.8198663040439211E-3</v>
      </c>
      <c r="T349" s="170">
        <f t="shared" si="47"/>
        <v>9.2278593467898323E-2</v>
      </c>
      <c r="U349" s="170">
        <f t="shared" si="48"/>
        <v>65439.285714285717</v>
      </c>
      <c r="V349" s="170">
        <f t="shared" si="49"/>
        <v>59818.857142857145</v>
      </c>
      <c r="W349" s="170">
        <f t="shared" si="50"/>
        <v>5620.4285714285716</v>
      </c>
      <c r="X349" s="170">
        <f t="shared" si="51"/>
        <v>5520</v>
      </c>
      <c r="Y349" s="170">
        <f t="shared" si="52"/>
        <v>49.571428571428569</v>
      </c>
    </row>
    <row r="350" spans="1:25" s="170" customFormat="1" x14ac:dyDescent="0.35">
      <c r="A350" s="115">
        <v>44200</v>
      </c>
      <c r="B350" s="170">
        <f t="shared" si="41"/>
        <v>3985217</v>
      </c>
      <c r="C350" s="177">
        <v>33947</v>
      </c>
      <c r="D350" s="177">
        <v>9041</v>
      </c>
      <c r="E350" s="177">
        <v>871</v>
      </c>
      <c r="F350" s="177">
        <v>4932</v>
      </c>
      <c r="G350" s="170">
        <f t="shared" si="53"/>
        <v>387950</v>
      </c>
      <c r="H350" s="177">
        <v>9167</v>
      </c>
      <c r="I350" s="177">
        <v>887</v>
      </c>
      <c r="J350" s="170">
        <v>30423</v>
      </c>
      <c r="K350" s="170">
        <v>113148</v>
      </c>
      <c r="L350" s="177">
        <v>143565</v>
      </c>
      <c r="M350" s="177">
        <v>10104</v>
      </c>
      <c r="N350" s="177">
        <v>25113</v>
      </c>
      <c r="O350" s="177">
        <v>214</v>
      </c>
      <c r="P350" s="177">
        <f t="shared" si="43"/>
        <v>118452</v>
      </c>
      <c r="Q350" s="177">
        <f t="shared" si="44"/>
        <v>9890</v>
      </c>
      <c r="R350" s="170">
        <f t="shared" si="46"/>
        <v>8.2189191546990475E-2</v>
      </c>
      <c r="S350" s="170">
        <f t="shared" si="45"/>
        <v>8.6971159241387049E-3</v>
      </c>
      <c r="T350" s="170">
        <f t="shared" si="47"/>
        <v>9.1370463488265594E-2</v>
      </c>
      <c r="U350" s="170">
        <f t="shared" si="48"/>
        <v>68776.857142857145</v>
      </c>
      <c r="V350" s="170">
        <f t="shared" si="49"/>
        <v>61138.857142857145</v>
      </c>
      <c r="W350" s="170">
        <f t="shared" si="50"/>
        <v>7638</v>
      </c>
      <c r="X350" s="170">
        <f t="shared" si="51"/>
        <v>5586.2857142857147</v>
      </c>
      <c r="Y350" s="170">
        <f t="shared" si="52"/>
        <v>66.428571428571431</v>
      </c>
    </row>
    <row r="351" spans="1:25" s="170" customFormat="1" x14ac:dyDescent="0.35">
      <c r="A351" s="115">
        <v>44201</v>
      </c>
      <c r="B351" s="170">
        <f t="shared" si="41"/>
        <v>4015177</v>
      </c>
      <c r="C351" s="177">
        <v>29960</v>
      </c>
      <c r="D351" s="177">
        <v>7710</v>
      </c>
      <c r="E351" s="177">
        <v>743</v>
      </c>
      <c r="F351" s="177">
        <v>4708</v>
      </c>
      <c r="G351" s="170">
        <f t="shared" si="53"/>
        <v>392658</v>
      </c>
      <c r="H351" s="177">
        <v>7562</v>
      </c>
      <c r="I351" s="177">
        <v>746</v>
      </c>
      <c r="J351" s="170">
        <v>27133</v>
      </c>
      <c r="K351" s="170">
        <v>85851</v>
      </c>
      <c r="L351" s="177">
        <v>112982</v>
      </c>
      <c r="M351" s="177">
        <v>8494</v>
      </c>
      <c r="N351" s="177">
        <v>15183</v>
      </c>
      <c r="O351" s="177">
        <v>119</v>
      </c>
      <c r="P351" s="177">
        <f t="shared" si="43"/>
        <v>97799</v>
      </c>
      <c r="Q351" s="177">
        <f t="shared" si="44"/>
        <v>8375</v>
      </c>
      <c r="R351" s="170">
        <f t="shared" si="46"/>
        <v>8.1086686444072575E-2</v>
      </c>
      <c r="S351" s="170">
        <f t="shared" si="45"/>
        <v>8.6208288265017842E-3</v>
      </c>
      <c r="T351" s="170">
        <f t="shared" si="47"/>
        <v>9.1528948690748707E-2</v>
      </c>
      <c r="U351" s="170">
        <f t="shared" si="48"/>
        <v>70258.142857142855</v>
      </c>
      <c r="V351" s="170">
        <f t="shared" si="49"/>
        <v>61409.142857142855</v>
      </c>
      <c r="W351" s="170">
        <f t="shared" si="50"/>
        <v>8849</v>
      </c>
      <c r="X351" s="170">
        <f t="shared" si="51"/>
        <v>5620.7142857142853</v>
      </c>
      <c r="Y351" s="170">
        <f t="shared" si="52"/>
        <v>76.285714285714292</v>
      </c>
    </row>
    <row r="352" spans="1:25" s="170" customFormat="1" x14ac:dyDescent="0.35">
      <c r="A352" s="115">
        <v>44202</v>
      </c>
      <c r="B352" s="170">
        <f t="shared" si="41"/>
        <v>4042972</v>
      </c>
      <c r="C352" s="177">
        <v>27795</v>
      </c>
      <c r="D352" s="177">
        <v>7050</v>
      </c>
      <c r="E352" s="177">
        <v>744</v>
      </c>
      <c r="F352" s="177">
        <v>4972</v>
      </c>
      <c r="G352" s="170">
        <f t="shared" si="53"/>
        <v>397630</v>
      </c>
      <c r="H352" s="177">
        <v>9274</v>
      </c>
      <c r="I352" s="177">
        <v>754</v>
      </c>
      <c r="J352" s="170">
        <v>25267</v>
      </c>
      <c r="K352" s="170">
        <v>71947</v>
      </c>
      <c r="L352" s="177">
        <v>97223</v>
      </c>
      <c r="M352" s="177">
        <v>7893</v>
      </c>
      <c r="N352" s="177">
        <v>11962</v>
      </c>
      <c r="O352" s="177">
        <v>101</v>
      </c>
      <c r="P352" s="177">
        <f t="shared" si="43"/>
        <v>85261</v>
      </c>
      <c r="Q352" s="177">
        <f t="shared" si="44"/>
        <v>7792</v>
      </c>
      <c r="R352" s="170">
        <f t="shared" si="46"/>
        <v>8.0390794801596333E-2</v>
      </c>
      <c r="S352" s="170">
        <f t="shared" si="45"/>
        <v>8.545722625101556E-3</v>
      </c>
      <c r="T352" s="170">
        <f t="shared" si="47"/>
        <v>9.1062684792641152E-2</v>
      </c>
      <c r="U352" s="170">
        <f t="shared" si="48"/>
        <v>73418.142857142855</v>
      </c>
      <c r="V352" s="170">
        <f t="shared" si="49"/>
        <v>63923</v>
      </c>
      <c r="W352" s="170">
        <f t="shared" si="50"/>
        <v>9495.1428571428569</v>
      </c>
      <c r="X352" s="170">
        <f t="shared" si="51"/>
        <v>5821</v>
      </c>
      <c r="Y352" s="170">
        <f t="shared" si="52"/>
        <v>81.142857142857139</v>
      </c>
    </row>
    <row r="353" spans="1:25" s="170" customFormat="1" x14ac:dyDescent="0.35">
      <c r="A353" s="115">
        <v>44203</v>
      </c>
      <c r="B353" s="170">
        <f t="shared" si="41"/>
        <v>4069237</v>
      </c>
      <c r="C353" s="177">
        <v>26265</v>
      </c>
      <c r="D353" s="177">
        <v>6450</v>
      </c>
      <c r="E353" s="177">
        <v>660</v>
      </c>
      <c r="F353" s="177">
        <v>4399</v>
      </c>
      <c r="G353" s="170">
        <f t="shared" si="53"/>
        <v>402029</v>
      </c>
      <c r="H353" s="177">
        <v>9425</v>
      </c>
      <c r="I353" s="177">
        <v>666</v>
      </c>
      <c r="J353" s="170">
        <v>23995</v>
      </c>
      <c r="K353" s="170">
        <v>77540</v>
      </c>
      <c r="L353" s="177">
        <v>101537</v>
      </c>
      <c r="M353" s="177">
        <v>7248</v>
      </c>
      <c r="N353" s="177">
        <v>13753</v>
      </c>
      <c r="O353" s="177">
        <v>71</v>
      </c>
      <c r="P353" s="177">
        <f t="shared" si="43"/>
        <v>87784</v>
      </c>
      <c r="Q353" s="177">
        <f t="shared" si="44"/>
        <v>7177</v>
      </c>
      <c r="R353" s="170">
        <f t="shared" si="46"/>
        <v>7.664099359829056E-2</v>
      </c>
      <c r="S353" s="170">
        <f t="shared" si="45"/>
        <v>7.8749158527136702E-3</v>
      </c>
      <c r="T353" s="170">
        <f t="shared" si="47"/>
        <v>8.7577925829559089E-2</v>
      </c>
      <c r="U353" s="170">
        <f t="shared" si="48"/>
        <v>81964.71428571429</v>
      </c>
      <c r="V353" s="170">
        <f t="shared" si="49"/>
        <v>70717.428571428565</v>
      </c>
      <c r="W353" s="170">
        <f t="shared" si="50"/>
        <v>11247.285714285714</v>
      </c>
      <c r="X353" s="170">
        <f t="shared" si="51"/>
        <v>6193.2857142857147</v>
      </c>
      <c r="Y353" s="170">
        <f t="shared" si="52"/>
        <v>88.571428571428569</v>
      </c>
    </row>
    <row r="354" spans="1:25" s="170" customFormat="1" x14ac:dyDescent="0.35">
      <c r="A354" s="115">
        <v>44204</v>
      </c>
      <c r="B354" s="170">
        <f t="shared" si="41"/>
        <v>4093101</v>
      </c>
      <c r="C354" s="177">
        <v>23864</v>
      </c>
      <c r="D354" s="177">
        <v>5735</v>
      </c>
      <c r="E354" s="177">
        <v>652</v>
      </c>
      <c r="F354" s="177">
        <v>4483</v>
      </c>
      <c r="G354" s="170">
        <f t="shared" si="53"/>
        <v>406512</v>
      </c>
      <c r="H354" s="177">
        <v>8843</v>
      </c>
      <c r="I354" s="177">
        <v>661</v>
      </c>
      <c r="J354" s="170">
        <v>21882</v>
      </c>
      <c r="K354" s="170">
        <v>68425</v>
      </c>
      <c r="L354" s="177">
        <v>90294</v>
      </c>
      <c r="M354" s="177">
        <v>6599</v>
      </c>
      <c r="N354" s="177">
        <v>12973</v>
      </c>
      <c r="O354" s="177">
        <v>72</v>
      </c>
      <c r="P354" s="177">
        <f t="shared" si="43"/>
        <v>77321</v>
      </c>
      <c r="Q354" s="177">
        <f t="shared" si="44"/>
        <v>6527</v>
      </c>
      <c r="R354" s="170">
        <f t="shared" si="46"/>
        <v>7.5627917314958881E-2</v>
      </c>
      <c r="S354" s="170">
        <f t="shared" si="45"/>
        <v>7.5519055901715143E-3</v>
      </c>
      <c r="T354" s="170">
        <f t="shared" si="47"/>
        <v>8.6729692756787033E-2</v>
      </c>
      <c r="U354" s="170">
        <f t="shared" si="48"/>
        <v>92550.857142857145</v>
      </c>
      <c r="V354" s="170">
        <f t="shared" si="49"/>
        <v>79574</v>
      </c>
      <c r="W354" s="170">
        <f t="shared" si="50"/>
        <v>12976.857142857143</v>
      </c>
      <c r="X354" s="170">
        <f t="shared" si="51"/>
        <v>6901.4285714285716</v>
      </c>
      <c r="Y354" s="170">
        <f t="shared" si="52"/>
        <v>98</v>
      </c>
    </row>
    <row r="355" spans="1:25" s="170" customFormat="1" x14ac:dyDescent="0.35">
      <c r="A355" s="115">
        <v>44205</v>
      </c>
      <c r="B355" s="170">
        <f t="shared" si="41"/>
        <v>4109339</v>
      </c>
      <c r="C355" s="177">
        <v>16238</v>
      </c>
      <c r="D355" s="177">
        <v>3592</v>
      </c>
      <c r="E355" s="177">
        <v>467</v>
      </c>
      <c r="F355" s="177">
        <v>2800</v>
      </c>
      <c r="G355" s="170">
        <f t="shared" si="53"/>
        <v>409312</v>
      </c>
      <c r="H355" s="177">
        <v>4589</v>
      </c>
      <c r="I355" s="177">
        <v>472</v>
      </c>
      <c r="J355" s="170">
        <v>15124</v>
      </c>
      <c r="K355" s="170">
        <v>32403</v>
      </c>
      <c r="L355" s="177">
        <v>47527</v>
      </c>
      <c r="M355" s="177">
        <v>4141</v>
      </c>
      <c r="N355" s="177">
        <v>4679</v>
      </c>
      <c r="O355" s="177">
        <v>21</v>
      </c>
      <c r="P355" s="177">
        <f t="shared" si="43"/>
        <v>42848</v>
      </c>
      <c r="Q355" s="177">
        <f t="shared" si="44"/>
        <v>4120</v>
      </c>
      <c r="R355" s="170">
        <f t="shared" si="46"/>
        <v>7.5465000149885539E-2</v>
      </c>
      <c r="S355" s="170">
        <f t="shared" si="45"/>
        <v>7.2382819624293273E-3</v>
      </c>
      <c r="T355" s="170">
        <f t="shared" si="47"/>
        <v>8.6425472770921954E-2</v>
      </c>
      <c r="U355" s="170">
        <f t="shared" si="48"/>
        <v>90545.28571428571</v>
      </c>
      <c r="V355" s="170">
        <f t="shared" si="49"/>
        <v>78012.71428571429</v>
      </c>
      <c r="W355" s="170">
        <f t="shared" si="50"/>
        <v>12532.571428571429</v>
      </c>
      <c r="X355" s="170">
        <f t="shared" si="51"/>
        <v>6742.2857142857147</v>
      </c>
      <c r="Y355" s="170">
        <f t="shared" si="52"/>
        <v>90.714285714285708</v>
      </c>
    </row>
    <row r="356" spans="1:25" s="170" customFormat="1" x14ac:dyDescent="0.35">
      <c r="A356" s="115">
        <v>44206</v>
      </c>
      <c r="B356" s="170">
        <f t="shared" si="41"/>
        <v>4120715</v>
      </c>
      <c r="C356" s="177">
        <v>11376</v>
      </c>
      <c r="D356" s="177">
        <v>2375</v>
      </c>
      <c r="E356" s="177">
        <v>413</v>
      </c>
      <c r="F356" s="177">
        <v>2339</v>
      </c>
      <c r="G356" s="170">
        <f t="shared" si="53"/>
        <v>411651</v>
      </c>
      <c r="H356" s="177">
        <v>4018</v>
      </c>
      <c r="I356" s="177">
        <v>420</v>
      </c>
      <c r="J356" s="170">
        <v>10548</v>
      </c>
      <c r="K356" s="170">
        <v>26712</v>
      </c>
      <c r="L356" s="177">
        <v>37263</v>
      </c>
      <c r="M356" s="177">
        <v>2743</v>
      </c>
      <c r="N356" s="177">
        <v>4591</v>
      </c>
      <c r="O356" s="177">
        <v>32</v>
      </c>
      <c r="P356" s="177">
        <f t="shared" si="43"/>
        <v>32672</v>
      </c>
      <c r="Q356" s="177">
        <f t="shared" si="44"/>
        <v>2711</v>
      </c>
      <c r="R356" s="170">
        <f t="shared" si="46"/>
        <v>7.4909064374332757E-2</v>
      </c>
      <c r="S356" s="170">
        <f t="shared" si="45"/>
        <v>7.1384866408321437E-3</v>
      </c>
      <c r="T356" s="170">
        <f t="shared" si="47"/>
        <v>8.5941376441748124E-2</v>
      </c>
      <c r="U356" s="170">
        <f t="shared" si="48"/>
        <v>90055.857142857145</v>
      </c>
      <c r="V356" s="170">
        <f t="shared" si="49"/>
        <v>77448.142857142855</v>
      </c>
      <c r="W356" s="170">
        <f t="shared" si="50"/>
        <v>12607.714285714286</v>
      </c>
      <c r="X356" s="170">
        <f t="shared" si="51"/>
        <v>6656</v>
      </c>
      <c r="Y356" s="170">
        <f t="shared" si="52"/>
        <v>90</v>
      </c>
    </row>
    <row r="357" spans="1:25" s="170" customFormat="1" x14ac:dyDescent="0.35">
      <c r="A357" s="115">
        <v>44207</v>
      </c>
      <c r="B357" s="170">
        <f t="shared" si="41"/>
        <v>4148409</v>
      </c>
      <c r="C357" s="177">
        <v>27694</v>
      </c>
      <c r="D357" s="177">
        <v>6462</v>
      </c>
      <c r="E357" s="177">
        <v>699</v>
      </c>
      <c r="F357" s="177">
        <v>4773</v>
      </c>
      <c r="G357" s="170">
        <f t="shared" si="53"/>
        <v>416424</v>
      </c>
      <c r="H357" s="177">
        <v>9537</v>
      </c>
      <c r="I357" s="177">
        <v>706</v>
      </c>
      <c r="J357" s="170">
        <v>25126</v>
      </c>
      <c r="K357" s="170">
        <v>105541</v>
      </c>
      <c r="L357" s="177">
        <v>130687</v>
      </c>
      <c r="M357" s="177">
        <v>7370</v>
      </c>
      <c r="N357" s="177">
        <v>25629</v>
      </c>
      <c r="O357" s="177">
        <v>138</v>
      </c>
      <c r="P357" s="177">
        <f t="shared" si="43"/>
        <v>105058</v>
      </c>
      <c r="Q357" s="177">
        <f t="shared" si="44"/>
        <v>7232</v>
      </c>
      <c r="R357" s="170">
        <f t="shared" si="46"/>
        <v>7.2043827417398495E-2</v>
      </c>
      <c r="S357" s="170">
        <f t="shared" si="45"/>
        <v>6.2408471330404414E-3</v>
      </c>
      <c r="T357" s="170">
        <f t="shared" si="47"/>
        <v>8.3091407356693139E-2</v>
      </c>
      <c r="U357" s="170">
        <f t="shared" si="48"/>
        <v>88216.142857142855</v>
      </c>
      <c r="V357" s="170">
        <f t="shared" si="49"/>
        <v>75534.71428571429</v>
      </c>
      <c r="W357" s="170">
        <f t="shared" si="50"/>
        <v>12681.428571428571</v>
      </c>
      <c r="X357" s="170">
        <f t="shared" si="51"/>
        <v>6276.2857142857147</v>
      </c>
      <c r="Y357" s="170">
        <f t="shared" si="52"/>
        <v>79.142857142857139</v>
      </c>
    </row>
    <row r="358" spans="1:25" s="170" customFormat="1" x14ac:dyDescent="0.35">
      <c r="A358" s="115">
        <v>44208</v>
      </c>
      <c r="B358" s="170">
        <f t="shared" si="41"/>
        <v>4173745</v>
      </c>
      <c r="C358" s="177">
        <v>25336</v>
      </c>
      <c r="D358" s="177">
        <v>5534</v>
      </c>
      <c r="E358" s="177">
        <v>608</v>
      </c>
      <c r="F358" s="177">
        <v>4118</v>
      </c>
      <c r="G358" s="170">
        <f t="shared" si="53"/>
        <v>420542</v>
      </c>
      <c r="H358" s="177">
        <v>7163</v>
      </c>
      <c r="I358" s="177">
        <v>620</v>
      </c>
      <c r="J358" s="170">
        <v>23244</v>
      </c>
      <c r="K358" s="170">
        <v>81143</v>
      </c>
      <c r="L358" s="177">
        <v>104396</v>
      </c>
      <c r="M358" s="177">
        <v>6318</v>
      </c>
      <c r="N358" s="177">
        <v>18770</v>
      </c>
      <c r="O358" s="177">
        <v>105</v>
      </c>
      <c r="P358" s="177">
        <f t="shared" si="43"/>
        <v>85626</v>
      </c>
      <c r="Q358" s="177">
        <f t="shared" si="44"/>
        <v>6213</v>
      </c>
      <c r="R358" s="170">
        <f t="shared" si="46"/>
        <v>6.9486161723819106E-2</v>
      </c>
      <c r="S358" s="170">
        <f t="shared" si="45"/>
        <v>5.8468767933129049E-3</v>
      </c>
      <c r="T358" s="170">
        <f t="shared" si="47"/>
        <v>8.0864161681863056E-2</v>
      </c>
      <c r="U358" s="170">
        <f t="shared" si="48"/>
        <v>86989.571428571435</v>
      </c>
      <c r="V358" s="170">
        <f t="shared" si="49"/>
        <v>73795.71428571429</v>
      </c>
      <c r="W358" s="170">
        <f t="shared" si="50"/>
        <v>13193.857142857143</v>
      </c>
      <c r="X358" s="170">
        <f t="shared" si="51"/>
        <v>5967.4285714285716</v>
      </c>
      <c r="Y358" s="170">
        <f t="shared" si="52"/>
        <v>77.142857142857139</v>
      </c>
    </row>
    <row r="359" spans="1:25" s="170" customFormat="1" x14ac:dyDescent="0.35">
      <c r="A359" s="115">
        <v>44209</v>
      </c>
      <c r="B359" s="170">
        <f t="shared" si="41"/>
        <v>4197058</v>
      </c>
      <c r="C359" s="177">
        <v>23313</v>
      </c>
      <c r="D359" s="177">
        <v>4883</v>
      </c>
      <c r="E359" s="177">
        <v>579</v>
      </c>
      <c r="F359" s="177">
        <v>3847</v>
      </c>
      <c r="G359" s="170">
        <f t="shared" si="53"/>
        <v>424389</v>
      </c>
      <c r="H359" s="177">
        <v>7230</v>
      </c>
      <c r="I359" s="177">
        <v>588</v>
      </c>
      <c r="J359" s="170">
        <v>21442</v>
      </c>
      <c r="K359" s="170">
        <v>70621</v>
      </c>
      <c r="L359" s="177">
        <v>92067</v>
      </c>
      <c r="M359" s="177">
        <v>5632</v>
      </c>
      <c r="N359" s="177">
        <v>15481</v>
      </c>
      <c r="O359" s="177">
        <v>90</v>
      </c>
      <c r="P359" s="177">
        <f t="shared" si="43"/>
        <v>76586</v>
      </c>
      <c r="Q359" s="177">
        <f t="shared" si="44"/>
        <v>5542</v>
      </c>
      <c r="R359" s="170">
        <f t="shared" si="46"/>
        <v>6.6334752745660197E-2</v>
      </c>
      <c r="S359" s="170">
        <f t="shared" si="45"/>
        <v>5.5175434936793359E-3</v>
      </c>
      <c r="T359" s="170">
        <f t="shared" si="47"/>
        <v>7.7815296468758302E-2</v>
      </c>
      <c r="U359" s="170">
        <f t="shared" si="48"/>
        <v>86253</v>
      </c>
      <c r="V359" s="170">
        <f t="shared" si="49"/>
        <v>72556.428571428565</v>
      </c>
      <c r="W359" s="170">
        <f t="shared" si="50"/>
        <v>13696.571428571429</v>
      </c>
      <c r="X359" s="170">
        <f t="shared" si="51"/>
        <v>5646</v>
      </c>
      <c r="Y359" s="170">
        <f t="shared" si="52"/>
        <v>75.571428571428569</v>
      </c>
    </row>
    <row r="360" spans="1:25" s="170" customFormat="1" x14ac:dyDescent="0.35">
      <c r="A360" s="115">
        <v>44210</v>
      </c>
      <c r="B360" s="170">
        <f t="shared" si="41"/>
        <v>4219972</v>
      </c>
      <c r="C360" s="177">
        <v>22914</v>
      </c>
      <c r="D360" s="177">
        <v>4995</v>
      </c>
      <c r="E360" s="177">
        <v>563</v>
      </c>
      <c r="F360" s="177">
        <v>4244</v>
      </c>
      <c r="G360" s="170">
        <f t="shared" si="53"/>
        <v>428633</v>
      </c>
      <c r="H360" s="177">
        <v>9264</v>
      </c>
      <c r="I360" s="177">
        <v>570</v>
      </c>
      <c r="J360" s="170">
        <v>21101</v>
      </c>
      <c r="K360" s="170">
        <v>82947</v>
      </c>
      <c r="L360" s="177">
        <v>104059</v>
      </c>
      <c r="M360" s="177">
        <v>5814</v>
      </c>
      <c r="N360" s="177">
        <v>19099</v>
      </c>
      <c r="O360" s="177">
        <v>68</v>
      </c>
      <c r="P360" s="177">
        <f t="shared" si="43"/>
        <v>84960</v>
      </c>
      <c r="Q360" s="177">
        <f t="shared" si="44"/>
        <v>5746</v>
      </c>
      <c r="R360" s="170">
        <f t="shared" si="46"/>
        <v>6.3693626678849993E-2</v>
      </c>
      <c r="S360" s="170">
        <f t="shared" si="45"/>
        <v>5.1964987848491431E-3</v>
      </c>
      <c r="T360" s="170">
        <f t="shared" si="47"/>
        <v>7.5417119573287714E-2</v>
      </c>
      <c r="U360" s="170">
        <f t="shared" si="48"/>
        <v>86613.28571428571</v>
      </c>
      <c r="V360" s="170">
        <f t="shared" si="49"/>
        <v>72153</v>
      </c>
      <c r="W360" s="170">
        <f t="shared" si="50"/>
        <v>14460.285714285714</v>
      </c>
      <c r="X360" s="170">
        <f t="shared" si="51"/>
        <v>5441.5714285714284</v>
      </c>
      <c r="Y360" s="170">
        <f t="shared" si="52"/>
        <v>75.142857142857139</v>
      </c>
    </row>
    <row r="361" spans="1:25" s="170" customFormat="1" x14ac:dyDescent="0.35">
      <c r="A361" s="115">
        <v>44211</v>
      </c>
      <c r="B361" s="170">
        <f t="shared" si="41"/>
        <v>4241564</v>
      </c>
      <c r="C361" s="177">
        <v>21592</v>
      </c>
      <c r="D361" s="177">
        <v>4392</v>
      </c>
      <c r="E361" s="177">
        <v>465</v>
      </c>
      <c r="F361" s="177">
        <v>3778</v>
      </c>
      <c r="G361" s="170">
        <f t="shared" si="53"/>
        <v>432411</v>
      </c>
      <c r="H361" s="177">
        <v>7996</v>
      </c>
      <c r="I361" s="177">
        <v>479</v>
      </c>
      <c r="J361" s="170">
        <v>20048</v>
      </c>
      <c r="K361" s="170">
        <v>69440</v>
      </c>
      <c r="L361" s="177">
        <v>89491</v>
      </c>
      <c r="M361" s="177">
        <v>5367</v>
      </c>
      <c r="N361" s="177">
        <v>20855</v>
      </c>
      <c r="O361" s="177">
        <v>73</v>
      </c>
      <c r="P361" s="177">
        <f t="shared" si="43"/>
        <v>68636</v>
      </c>
      <c r="Q361" s="177">
        <f t="shared" si="44"/>
        <v>5294</v>
      </c>
      <c r="R361" s="170">
        <f t="shared" si="46"/>
        <v>6.1743381393582056E-2</v>
      </c>
      <c r="S361" s="170">
        <f t="shared" si="45"/>
        <v>4.8302537028889862E-3</v>
      </c>
      <c r="T361" s="170">
        <f t="shared" si="47"/>
        <v>7.4252698504792644E-2</v>
      </c>
      <c r="U361" s="170">
        <f t="shared" si="48"/>
        <v>86498.571428571435</v>
      </c>
      <c r="V361" s="170">
        <f t="shared" si="49"/>
        <v>70912.28571428571</v>
      </c>
      <c r="W361" s="170">
        <f t="shared" si="50"/>
        <v>15586.285714285714</v>
      </c>
      <c r="X361" s="170">
        <f t="shared" si="51"/>
        <v>5265.4285714285716</v>
      </c>
      <c r="Y361" s="170">
        <f t="shared" si="52"/>
        <v>75.285714285714292</v>
      </c>
    </row>
    <row r="362" spans="1:25" s="170" customFormat="1" x14ac:dyDescent="0.35">
      <c r="A362" s="115">
        <v>44212</v>
      </c>
      <c r="B362" s="170">
        <f t="shared" si="41"/>
        <v>4255845</v>
      </c>
      <c r="C362" s="177">
        <v>14281</v>
      </c>
      <c r="D362" s="177">
        <v>2666</v>
      </c>
      <c r="E362" s="177">
        <v>353</v>
      </c>
      <c r="F362" s="177">
        <v>2304</v>
      </c>
      <c r="G362" s="170">
        <f t="shared" si="53"/>
        <v>434715</v>
      </c>
      <c r="H362" s="177">
        <v>3979</v>
      </c>
      <c r="I362" s="177">
        <v>358</v>
      </c>
      <c r="J362" s="170">
        <v>13374</v>
      </c>
      <c r="K362" s="170">
        <v>29822</v>
      </c>
      <c r="L362" s="177">
        <v>43193</v>
      </c>
      <c r="M362" s="177">
        <v>3150</v>
      </c>
      <c r="N362" s="177">
        <v>8903</v>
      </c>
      <c r="O362" s="177">
        <v>48</v>
      </c>
      <c r="P362" s="177">
        <f t="shared" si="43"/>
        <v>34290</v>
      </c>
      <c r="Q362" s="177">
        <f t="shared" si="44"/>
        <v>3102</v>
      </c>
      <c r="R362" s="170">
        <f t="shared" si="46"/>
        <v>6.0540026216156874E-2</v>
      </c>
      <c r="S362" s="170">
        <f t="shared" si="45"/>
        <v>4.8884653395453908E-3</v>
      </c>
      <c r="T362" s="170">
        <f t="shared" si="47"/>
        <v>7.3468517592266122E-2</v>
      </c>
      <c r="U362" s="170">
        <f t="shared" si="48"/>
        <v>85879.428571428565</v>
      </c>
      <c r="V362" s="170">
        <f t="shared" si="49"/>
        <v>69689.71428571429</v>
      </c>
      <c r="W362" s="170">
        <f t="shared" si="50"/>
        <v>16189.714285714286</v>
      </c>
      <c r="X362" s="170">
        <f t="shared" si="51"/>
        <v>5120</v>
      </c>
      <c r="Y362" s="170">
        <f t="shared" si="52"/>
        <v>79.142857142857139</v>
      </c>
    </row>
    <row r="363" spans="1:25" s="170" customFormat="1" x14ac:dyDescent="0.35">
      <c r="A363" s="115">
        <v>44213</v>
      </c>
      <c r="B363" s="170">
        <f t="shared" si="41"/>
        <v>4266842</v>
      </c>
      <c r="C363" s="177">
        <v>10997</v>
      </c>
      <c r="D363" s="177">
        <v>1985</v>
      </c>
      <c r="E363" s="177">
        <v>367</v>
      </c>
      <c r="F363" s="177">
        <v>2359</v>
      </c>
      <c r="G363" s="170">
        <f t="shared" si="53"/>
        <v>437074</v>
      </c>
      <c r="H363" s="177">
        <v>3783</v>
      </c>
      <c r="I363" s="177">
        <v>369</v>
      </c>
      <c r="J363" s="170">
        <v>10323</v>
      </c>
      <c r="K363" s="170">
        <v>30495</v>
      </c>
      <c r="L363" s="177">
        <v>40819</v>
      </c>
      <c r="M363" s="177">
        <v>2415</v>
      </c>
      <c r="N363" s="177">
        <v>9168</v>
      </c>
      <c r="O363" s="177">
        <v>49</v>
      </c>
      <c r="P363" s="177">
        <f t="shared" si="43"/>
        <v>31651</v>
      </c>
      <c r="Q363" s="177">
        <f t="shared" si="44"/>
        <v>2366</v>
      </c>
      <c r="R363" s="170">
        <f t="shared" si="46"/>
        <v>5.9641614520631311E-2</v>
      </c>
      <c r="S363" s="170">
        <f t="shared" si="45"/>
        <v>4.8428819812560957E-3</v>
      </c>
      <c r="T363" s="170">
        <f t="shared" si="47"/>
        <v>7.2913906332489051E-2</v>
      </c>
      <c r="U363" s="170">
        <f t="shared" si="48"/>
        <v>86387.428571428565</v>
      </c>
      <c r="V363" s="170">
        <f t="shared" si="49"/>
        <v>69543.857142857145</v>
      </c>
      <c r="W363" s="170">
        <f t="shared" si="50"/>
        <v>16843.571428571428</v>
      </c>
      <c r="X363" s="170">
        <f t="shared" si="51"/>
        <v>5070.7142857142853</v>
      </c>
      <c r="Y363" s="170">
        <f t="shared" si="52"/>
        <v>81.571428571428569</v>
      </c>
    </row>
    <row r="364" spans="1:25" s="170" customFormat="1" x14ac:dyDescent="0.35">
      <c r="A364" s="115">
        <v>44214</v>
      </c>
      <c r="B364" s="170">
        <f t="shared" si="41"/>
        <v>4286762</v>
      </c>
      <c r="C364" s="177">
        <v>19920</v>
      </c>
      <c r="D364" s="177">
        <v>4312</v>
      </c>
      <c r="E364" s="177">
        <v>578</v>
      </c>
      <c r="F364" s="177">
        <v>3739</v>
      </c>
      <c r="G364" s="170">
        <f t="shared" si="53"/>
        <v>440813</v>
      </c>
      <c r="H364" s="177">
        <v>8212</v>
      </c>
      <c r="I364" s="177">
        <v>592</v>
      </c>
      <c r="J364" s="170">
        <v>18072</v>
      </c>
      <c r="K364" s="170">
        <v>76033</v>
      </c>
      <c r="L364" s="177">
        <v>94106</v>
      </c>
      <c r="M364" s="177">
        <v>5036</v>
      </c>
      <c r="N364" s="177">
        <v>20590</v>
      </c>
      <c r="O364" s="177">
        <v>112</v>
      </c>
      <c r="P364" s="177">
        <f t="shared" si="43"/>
        <v>73516</v>
      </c>
      <c r="Q364" s="177">
        <f t="shared" si="44"/>
        <v>4924</v>
      </c>
      <c r="R364" s="170">
        <f t="shared" si="46"/>
        <v>5.9373630377500965E-2</v>
      </c>
      <c r="S364" s="170">
        <f t="shared" si="45"/>
        <v>4.8287349600411103E-3</v>
      </c>
      <c r="T364" s="170">
        <f t="shared" si="47"/>
        <v>7.2896005623098628E-2</v>
      </c>
      <c r="U364" s="170">
        <f t="shared" si="48"/>
        <v>81161.571428571435</v>
      </c>
      <c r="V364" s="170">
        <f t="shared" si="49"/>
        <v>65037.857142857145</v>
      </c>
      <c r="W364" s="170">
        <f t="shared" si="50"/>
        <v>16123.714285714286</v>
      </c>
      <c r="X364" s="170">
        <f t="shared" si="51"/>
        <v>4741</v>
      </c>
      <c r="Y364" s="170">
        <f t="shared" si="52"/>
        <v>77.857142857142861</v>
      </c>
    </row>
    <row r="365" spans="1:25" s="170" customFormat="1" x14ac:dyDescent="0.35">
      <c r="A365" s="115">
        <v>44215</v>
      </c>
      <c r="B365" s="170">
        <f t="shared" si="41"/>
        <v>4313296</v>
      </c>
      <c r="C365" s="177">
        <v>26534</v>
      </c>
      <c r="D365" s="177">
        <v>5379</v>
      </c>
      <c r="E365" s="177">
        <v>558</v>
      </c>
      <c r="F365" s="177">
        <v>3940</v>
      </c>
      <c r="G365" s="170">
        <f t="shared" si="53"/>
        <v>444753</v>
      </c>
      <c r="H365" s="177">
        <v>6943</v>
      </c>
      <c r="I365" s="177">
        <v>563</v>
      </c>
      <c r="J365" s="170">
        <v>24392</v>
      </c>
      <c r="K365" s="170">
        <v>112880</v>
      </c>
      <c r="L365" s="177">
        <v>137423</v>
      </c>
      <c r="M365" s="177">
        <v>6255</v>
      </c>
      <c r="N365" s="177">
        <v>37637</v>
      </c>
      <c r="O365" s="177">
        <v>175</v>
      </c>
      <c r="P365" s="177">
        <f t="shared" si="43"/>
        <v>99786</v>
      </c>
      <c r="Q365" s="177">
        <f t="shared" si="44"/>
        <v>6080</v>
      </c>
      <c r="R365" s="170">
        <f t="shared" si="46"/>
        <v>5.6006906670126658E-2</v>
      </c>
      <c r="S365" s="170">
        <f t="shared" si="45"/>
        <v>4.6685340802987861E-3</v>
      </c>
      <c r="T365" s="170">
        <f t="shared" si="47"/>
        <v>7.041380412206423E-2</v>
      </c>
      <c r="U365" s="170">
        <f t="shared" si="48"/>
        <v>85879.71428571429</v>
      </c>
      <c r="V365" s="170">
        <f t="shared" si="49"/>
        <v>67060.71428571429</v>
      </c>
      <c r="W365" s="170">
        <f t="shared" si="50"/>
        <v>18819</v>
      </c>
      <c r="X365" s="170">
        <f t="shared" si="51"/>
        <v>4722</v>
      </c>
      <c r="Y365" s="170">
        <f t="shared" si="52"/>
        <v>87.857142857142861</v>
      </c>
    </row>
    <row r="366" spans="1:25" s="170" customFormat="1" x14ac:dyDescent="0.35">
      <c r="A366" s="115">
        <v>44216</v>
      </c>
      <c r="B366" s="170">
        <f t="shared" si="41"/>
        <v>4334570</v>
      </c>
      <c r="C366" s="177">
        <v>21274</v>
      </c>
      <c r="D366" s="177">
        <v>4431</v>
      </c>
      <c r="E366" s="177">
        <v>518</v>
      </c>
      <c r="F366" s="177">
        <v>4027</v>
      </c>
      <c r="G366" s="170">
        <f t="shared" si="53"/>
        <v>448780</v>
      </c>
      <c r="H366" s="177">
        <v>8050</v>
      </c>
      <c r="I366" s="177">
        <v>527</v>
      </c>
      <c r="J366" s="170">
        <v>19614</v>
      </c>
      <c r="K366" s="170">
        <v>82711</v>
      </c>
      <c r="L366" s="177">
        <v>102361</v>
      </c>
      <c r="M366" s="177">
        <v>5206</v>
      </c>
      <c r="N366" s="177">
        <v>24089</v>
      </c>
      <c r="O366" s="177">
        <v>115</v>
      </c>
      <c r="P366" s="177">
        <f t="shared" si="43"/>
        <v>78272</v>
      </c>
      <c r="Q366" s="177">
        <f t="shared" si="44"/>
        <v>5091</v>
      </c>
      <c r="R366" s="170">
        <f t="shared" si="46"/>
        <v>5.436730929001786E-2</v>
      </c>
      <c r="S366" s="170">
        <f t="shared" si="45"/>
        <v>4.5603209325856308E-3</v>
      </c>
      <c r="T366" s="170">
        <f t="shared" si="47"/>
        <v>6.9204497453890915E-2</v>
      </c>
      <c r="U366" s="170">
        <f t="shared" si="48"/>
        <v>87350.28571428571</v>
      </c>
      <c r="V366" s="170">
        <f t="shared" si="49"/>
        <v>67301.571428571435</v>
      </c>
      <c r="W366" s="170">
        <f t="shared" si="50"/>
        <v>20048.714285714286</v>
      </c>
      <c r="X366" s="170">
        <f t="shared" si="51"/>
        <v>4657.5714285714284</v>
      </c>
      <c r="Y366" s="170">
        <f t="shared" si="52"/>
        <v>91.428571428571431</v>
      </c>
    </row>
    <row r="367" spans="1:25" s="170" customFormat="1" x14ac:dyDescent="0.35">
      <c r="A367" s="115">
        <v>44217</v>
      </c>
      <c r="B367" s="170">
        <f t="shared" si="41"/>
        <v>4356089</v>
      </c>
      <c r="C367" s="177">
        <v>21519</v>
      </c>
      <c r="D367" s="177">
        <v>4339</v>
      </c>
      <c r="E367" s="177">
        <v>536</v>
      </c>
      <c r="F367" s="177">
        <v>4570</v>
      </c>
      <c r="G367" s="170">
        <f t="shared" si="53"/>
        <v>453350</v>
      </c>
      <c r="H367" s="177">
        <v>9552</v>
      </c>
      <c r="I367" s="177">
        <v>549</v>
      </c>
      <c r="J367" s="170">
        <v>19903</v>
      </c>
      <c r="K367" s="170">
        <v>93648</v>
      </c>
      <c r="L367" s="177">
        <v>113554</v>
      </c>
      <c r="M367" s="177">
        <v>5098</v>
      </c>
      <c r="N367" s="177">
        <v>30746</v>
      </c>
      <c r="O367" s="177">
        <v>144</v>
      </c>
      <c r="P367" s="177">
        <f t="shared" si="43"/>
        <v>82808</v>
      </c>
      <c r="Q367" s="177">
        <f t="shared" si="44"/>
        <v>4954</v>
      </c>
      <c r="R367" s="170">
        <f t="shared" si="46"/>
        <v>5.2382892581814548E-2</v>
      </c>
      <c r="S367" s="170">
        <f t="shared" si="45"/>
        <v>4.7108982288075378E-3</v>
      </c>
      <c r="T367" s="170">
        <f t="shared" si="47"/>
        <v>6.7833222094042342E-2</v>
      </c>
      <c r="U367" s="170">
        <f t="shared" si="48"/>
        <v>88706.71428571429</v>
      </c>
      <c r="V367" s="170">
        <f t="shared" si="49"/>
        <v>66994.142857142855</v>
      </c>
      <c r="W367" s="170">
        <f t="shared" si="50"/>
        <v>21712.571428571428</v>
      </c>
      <c r="X367" s="170">
        <f t="shared" si="51"/>
        <v>4544.4285714285716</v>
      </c>
      <c r="Y367" s="170">
        <f t="shared" si="52"/>
        <v>102.28571428571429</v>
      </c>
    </row>
    <row r="368" spans="1:25" s="170" customFormat="1" x14ac:dyDescent="0.35">
      <c r="A368" s="115">
        <v>44218</v>
      </c>
      <c r="B368" s="170">
        <f t="shared" si="41"/>
        <v>4375552</v>
      </c>
      <c r="C368" s="177">
        <v>19463</v>
      </c>
      <c r="D368" s="177">
        <v>3944</v>
      </c>
      <c r="E368" s="177">
        <v>488</v>
      </c>
      <c r="F368" s="177">
        <v>4135</v>
      </c>
      <c r="G368" s="170">
        <f t="shared" si="53"/>
        <v>457485</v>
      </c>
      <c r="H368" s="177">
        <v>9092</v>
      </c>
      <c r="I368" s="177">
        <v>503</v>
      </c>
      <c r="J368" s="170">
        <v>17986</v>
      </c>
      <c r="K368" s="170">
        <v>78950</v>
      </c>
      <c r="L368" s="177">
        <v>96927</v>
      </c>
      <c r="M368" s="177">
        <v>4723</v>
      </c>
      <c r="N368" s="177">
        <v>31163</v>
      </c>
      <c r="O368" s="177">
        <v>124</v>
      </c>
      <c r="P368" s="177">
        <f t="shared" si="43"/>
        <v>65764</v>
      </c>
      <c r="Q368" s="177">
        <f t="shared" si="44"/>
        <v>4599</v>
      </c>
      <c r="R368" s="170">
        <f t="shared" si="46"/>
        <v>5.0738164463392549E-2</v>
      </c>
      <c r="S368" s="170">
        <f t="shared" si="45"/>
        <v>4.7259328634100652E-3</v>
      </c>
      <c r="T368" s="170">
        <f t="shared" si="47"/>
        <v>6.6760068399247349E-2</v>
      </c>
      <c r="U368" s="170">
        <f t="shared" si="48"/>
        <v>89769</v>
      </c>
      <c r="V368" s="170">
        <f t="shared" si="49"/>
        <v>66583.857142857145</v>
      </c>
      <c r="W368" s="170">
        <f t="shared" si="50"/>
        <v>23185.142857142859</v>
      </c>
      <c r="X368" s="170">
        <f t="shared" si="51"/>
        <v>4445.1428571428569</v>
      </c>
      <c r="Y368" s="170">
        <f t="shared" si="52"/>
        <v>109.57142857142857</v>
      </c>
    </row>
    <row r="369" spans="1:25" s="170" customFormat="1" ht="15" customHeight="1" x14ac:dyDescent="0.35">
      <c r="A369" s="115">
        <v>44219</v>
      </c>
      <c r="B369" s="170">
        <f t="shared" si="41"/>
        <v>4388599</v>
      </c>
      <c r="C369" s="177">
        <v>13047</v>
      </c>
      <c r="D369" s="177">
        <v>2436</v>
      </c>
      <c r="E369" s="177">
        <v>337</v>
      </c>
      <c r="F369" s="177">
        <v>2480</v>
      </c>
      <c r="G369" s="170">
        <f t="shared" si="53"/>
        <v>459965</v>
      </c>
      <c r="H369" s="177">
        <v>4182</v>
      </c>
      <c r="I369" s="177">
        <v>346</v>
      </c>
      <c r="J369" s="170">
        <v>12170</v>
      </c>
      <c r="K369" s="170">
        <v>39435</v>
      </c>
      <c r="L369" s="177">
        <v>51590</v>
      </c>
      <c r="M369" s="177">
        <v>2935</v>
      </c>
      <c r="N369" s="177">
        <v>14817</v>
      </c>
      <c r="O369" s="177">
        <v>42</v>
      </c>
      <c r="P369" s="177">
        <f t="shared" si="43"/>
        <v>36773</v>
      </c>
      <c r="Q369" s="177">
        <f t="shared" si="44"/>
        <v>2893</v>
      </c>
      <c r="R369" s="170">
        <f t="shared" si="46"/>
        <v>4.9731461415245454E-2</v>
      </c>
      <c r="S369" s="170">
        <f t="shared" si="45"/>
        <v>4.5241067712977825E-3</v>
      </c>
      <c r="T369" s="170">
        <f t="shared" si="47"/>
        <v>6.5960262073969739E-2</v>
      </c>
      <c r="U369" s="170">
        <f t="shared" si="48"/>
        <v>90968.571428571435</v>
      </c>
      <c r="V369" s="170">
        <f t="shared" si="49"/>
        <v>66938.571428571435</v>
      </c>
      <c r="W369" s="170">
        <f t="shared" si="50"/>
        <v>24030</v>
      </c>
      <c r="X369" s="170">
        <f t="shared" si="51"/>
        <v>4415.2857142857147</v>
      </c>
      <c r="Y369" s="170">
        <f t="shared" si="52"/>
        <v>108.71428571428571</v>
      </c>
    </row>
    <row r="370" spans="1:25" s="170" customFormat="1" x14ac:dyDescent="0.35">
      <c r="A370" s="115">
        <v>44220</v>
      </c>
      <c r="B370" s="170">
        <f t="shared" si="41"/>
        <v>4399058</v>
      </c>
      <c r="C370" s="177">
        <v>10459</v>
      </c>
      <c r="D370" s="177">
        <v>1586</v>
      </c>
      <c r="E370" s="177">
        <v>306</v>
      </c>
      <c r="F370" s="177">
        <v>2380</v>
      </c>
      <c r="G370" s="170">
        <f t="shared" si="53"/>
        <v>462345</v>
      </c>
      <c r="H370" s="177">
        <v>4047</v>
      </c>
      <c r="I370" s="177">
        <v>312</v>
      </c>
      <c r="J370" s="170">
        <v>9853</v>
      </c>
      <c r="K370" s="170">
        <v>35908</v>
      </c>
      <c r="L370" s="177">
        <v>45763</v>
      </c>
      <c r="M370" s="177">
        <v>1900</v>
      </c>
      <c r="N370" s="177">
        <v>18140</v>
      </c>
      <c r="O370" s="177">
        <v>87</v>
      </c>
      <c r="P370" s="177">
        <f t="shared" si="43"/>
        <v>27623</v>
      </c>
      <c r="Q370" s="177">
        <f t="shared" si="44"/>
        <v>1813</v>
      </c>
      <c r="R370" s="170">
        <f t="shared" si="46"/>
        <v>4.8545792272067116E-2</v>
      </c>
      <c r="S370" s="170">
        <f t="shared" si="45"/>
        <v>4.509487419715321E-3</v>
      </c>
      <c r="T370" s="170">
        <f t="shared" si="47"/>
        <v>6.53417774926702E-2</v>
      </c>
      <c r="U370" s="170">
        <f t="shared" si="48"/>
        <v>91674.857142857145</v>
      </c>
      <c r="V370" s="170">
        <f t="shared" si="49"/>
        <v>66363.142857142855</v>
      </c>
      <c r="W370" s="170">
        <f t="shared" si="50"/>
        <v>25311.714285714286</v>
      </c>
      <c r="X370" s="170">
        <f t="shared" si="51"/>
        <v>4336.2857142857147</v>
      </c>
      <c r="Y370" s="170">
        <f t="shared" si="52"/>
        <v>114.14285714285714</v>
      </c>
    </row>
    <row r="371" spans="1:25" s="170" customFormat="1" x14ac:dyDescent="0.35">
      <c r="A371" s="115">
        <v>44221</v>
      </c>
      <c r="B371" s="170">
        <f t="shared" si="41"/>
        <v>4422228</v>
      </c>
      <c r="C371" s="177">
        <v>23170</v>
      </c>
      <c r="D371" s="177">
        <v>4346</v>
      </c>
      <c r="E371" s="177">
        <v>507</v>
      </c>
      <c r="F371" s="177">
        <v>4521</v>
      </c>
      <c r="G371" s="170">
        <f t="shared" si="53"/>
        <v>466866</v>
      </c>
      <c r="H371" s="177">
        <v>9608</v>
      </c>
      <c r="I371" s="177">
        <v>521</v>
      </c>
      <c r="J371" s="170">
        <v>21511</v>
      </c>
      <c r="K371" s="170">
        <v>109759</v>
      </c>
      <c r="L371" s="177">
        <v>131314</v>
      </c>
      <c r="M371" s="177">
        <v>5013</v>
      </c>
      <c r="N371" s="177">
        <v>41042</v>
      </c>
      <c r="O371" s="177">
        <v>169</v>
      </c>
      <c r="P371" s="177">
        <f t="shared" si="43"/>
        <v>90272</v>
      </c>
      <c r="Q371" s="177">
        <f t="shared" si="44"/>
        <v>4844</v>
      </c>
      <c r="R371" s="170">
        <f t="shared" si="46"/>
        <v>4.585142547412701E-2</v>
      </c>
      <c r="S371" s="170">
        <f t="shared" si="45"/>
        <v>4.3312385520710003E-3</v>
      </c>
      <c r="T371" s="170">
        <f t="shared" si="47"/>
        <v>6.290073925094225E-2</v>
      </c>
      <c r="U371" s="170">
        <f t="shared" si="48"/>
        <v>96990.28571428571</v>
      </c>
      <c r="V371" s="170">
        <f t="shared" si="49"/>
        <v>68756.857142857145</v>
      </c>
      <c r="W371" s="170">
        <f t="shared" si="50"/>
        <v>28233.428571428572</v>
      </c>
      <c r="X371" s="170">
        <f t="shared" si="51"/>
        <v>4324.8571428571431</v>
      </c>
      <c r="Y371" s="170">
        <f t="shared" si="52"/>
        <v>122.28571428571429</v>
      </c>
    </row>
    <row r="372" spans="1:25" s="170" customFormat="1" x14ac:dyDescent="0.35">
      <c r="A372" s="115">
        <v>44222</v>
      </c>
      <c r="B372" s="170">
        <f t="shared" si="41"/>
        <v>4444056</v>
      </c>
      <c r="C372" s="177">
        <v>21828</v>
      </c>
      <c r="D372" s="177">
        <v>3762</v>
      </c>
      <c r="E372" s="177">
        <v>366</v>
      </c>
      <c r="F372" s="177">
        <v>3461</v>
      </c>
      <c r="G372" s="170">
        <f t="shared" si="53"/>
        <v>470327</v>
      </c>
      <c r="H372" s="177">
        <v>7364</v>
      </c>
      <c r="I372" s="177">
        <v>375</v>
      </c>
      <c r="J372" s="170">
        <v>20417</v>
      </c>
      <c r="K372" s="170">
        <v>107158</v>
      </c>
      <c r="L372" s="177">
        <v>127574</v>
      </c>
      <c r="M372" s="177">
        <v>4369</v>
      </c>
      <c r="N372" s="177">
        <v>44954</v>
      </c>
      <c r="O372" s="177">
        <v>170</v>
      </c>
      <c r="P372" s="177">
        <f t="shared" si="43"/>
        <v>82620</v>
      </c>
      <c r="Q372" s="177">
        <f t="shared" si="44"/>
        <v>4199</v>
      </c>
      <c r="R372" s="170">
        <f t="shared" si="46"/>
        <v>4.3707581869513949E-2</v>
      </c>
      <c r="S372" s="170">
        <f t="shared" si="45"/>
        <v>4.1522119921347054E-3</v>
      </c>
      <c r="T372" s="170">
        <f t="shared" si="47"/>
        <v>6.117440728068739E-2</v>
      </c>
      <c r="U372" s="170">
        <f t="shared" si="48"/>
        <v>95583.28571428571</v>
      </c>
      <c r="V372" s="170">
        <f t="shared" si="49"/>
        <v>66304.571428571435</v>
      </c>
      <c r="W372" s="170">
        <f t="shared" si="50"/>
        <v>29278.714285714286</v>
      </c>
      <c r="X372" s="170">
        <f t="shared" si="51"/>
        <v>4056.1428571428573</v>
      </c>
      <c r="Y372" s="170">
        <f t="shared" si="52"/>
        <v>121.57142857142857</v>
      </c>
    </row>
    <row r="373" spans="1:25" s="170" customFormat="1" x14ac:dyDescent="0.35">
      <c r="A373" s="115">
        <v>44223</v>
      </c>
      <c r="B373" s="170">
        <f t="shared" si="41"/>
        <v>4462765</v>
      </c>
      <c r="C373" s="177">
        <v>18709</v>
      </c>
      <c r="D373" s="177">
        <v>3087</v>
      </c>
      <c r="E373" s="177">
        <v>384</v>
      </c>
      <c r="F373" s="177">
        <v>3525</v>
      </c>
      <c r="G373" s="170">
        <f t="shared" si="53"/>
        <v>473852</v>
      </c>
      <c r="H373" s="177">
        <v>8008</v>
      </c>
      <c r="I373" s="177">
        <v>391</v>
      </c>
      <c r="J373" s="170">
        <v>17698</v>
      </c>
      <c r="K373" s="170">
        <v>85011</v>
      </c>
      <c r="L373" s="177">
        <v>102722</v>
      </c>
      <c r="M373" s="177">
        <v>3604</v>
      </c>
      <c r="N373" s="177">
        <v>34150</v>
      </c>
      <c r="O373" s="177">
        <v>145</v>
      </c>
      <c r="P373" s="177">
        <f t="shared" si="43"/>
        <v>68572</v>
      </c>
      <c r="Q373" s="177">
        <f t="shared" si="44"/>
        <v>3459</v>
      </c>
      <c r="R373" s="170">
        <f t="shared" si="46"/>
        <v>4.1290981769946403E-2</v>
      </c>
      <c r="S373" s="170">
        <f t="shared" si="45"/>
        <v>4.0974457239595927E-3</v>
      </c>
      <c r="T373" s="170">
        <f t="shared" si="47"/>
        <v>5.8888898669107806E-2</v>
      </c>
      <c r="U373" s="170">
        <f t="shared" si="48"/>
        <v>95634.857142857145</v>
      </c>
      <c r="V373" s="170">
        <f t="shared" si="49"/>
        <v>64918.857142857145</v>
      </c>
      <c r="W373" s="170">
        <f t="shared" si="50"/>
        <v>30716</v>
      </c>
      <c r="X373" s="170">
        <f t="shared" si="51"/>
        <v>3823</v>
      </c>
      <c r="Y373" s="170">
        <f t="shared" si="52"/>
        <v>125.85714285714286</v>
      </c>
    </row>
    <row r="374" spans="1:25" s="170" customFormat="1" x14ac:dyDescent="0.35">
      <c r="A374" s="115">
        <v>44224</v>
      </c>
      <c r="B374" s="170">
        <f t="shared" si="41"/>
        <v>4480668</v>
      </c>
      <c r="C374" s="177">
        <v>17903</v>
      </c>
      <c r="D374" s="177">
        <v>3099</v>
      </c>
      <c r="E374" s="177">
        <v>375</v>
      </c>
      <c r="F374" s="177">
        <v>3503</v>
      </c>
      <c r="G374" s="170">
        <f t="shared" si="53"/>
        <v>477355</v>
      </c>
      <c r="H374" s="177">
        <v>8152</v>
      </c>
      <c r="I374" s="177">
        <v>382</v>
      </c>
      <c r="J374" s="170">
        <v>16872</v>
      </c>
      <c r="K374" s="170">
        <v>101183</v>
      </c>
      <c r="L374" s="177">
        <v>118061</v>
      </c>
      <c r="M374" s="177">
        <v>3694</v>
      </c>
      <c r="N374" s="177">
        <v>40235</v>
      </c>
      <c r="O374" s="177">
        <v>143</v>
      </c>
      <c r="P374" s="177">
        <f t="shared" si="43"/>
        <v>77826</v>
      </c>
      <c r="Q374" s="177">
        <f t="shared" si="44"/>
        <v>3551</v>
      </c>
      <c r="R374" s="170">
        <f t="shared" si="46"/>
        <v>3.893161372265936E-2</v>
      </c>
      <c r="S374" s="170">
        <f t="shared" si="45"/>
        <v>3.9198043661275448E-3</v>
      </c>
      <c r="T374" s="170">
        <f t="shared" si="47"/>
        <v>5.6420068973189456E-2</v>
      </c>
      <c r="U374" s="170">
        <f t="shared" si="48"/>
        <v>96278.71428571429</v>
      </c>
      <c r="V374" s="170">
        <f t="shared" si="49"/>
        <v>64207.142857142855</v>
      </c>
      <c r="W374" s="170">
        <f t="shared" si="50"/>
        <v>32071.571428571428</v>
      </c>
      <c r="X374" s="170">
        <f t="shared" si="51"/>
        <v>3622.5714285714284</v>
      </c>
      <c r="Y374" s="170">
        <f t="shared" si="52"/>
        <v>125.71428571428571</v>
      </c>
    </row>
    <row r="375" spans="1:25" s="170" customFormat="1" x14ac:dyDescent="0.35">
      <c r="A375" s="115">
        <v>44225</v>
      </c>
      <c r="B375" s="170">
        <f t="shared" si="41"/>
        <v>4496630</v>
      </c>
      <c r="C375" s="177">
        <v>15962</v>
      </c>
      <c r="D375" s="177">
        <v>2645</v>
      </c>
      <c r="E375" s="177">
        <v>323</v>
      </c>
      <c r="F375" s="177">
        <v>3236</v>
      </c>
      <c r="G375" s="170">
        <f t="shared" si="53"/>
        <v>480591</v>
      </c>
      <c r="H375" s="177">
        <v>8155</v>
      </c>
      <c r="I375" s="177">
        <v>328</v>
      </c>
      <c r="J375" s="170">
        <v>15096</v>
      </c>
      <c r="K375" s="170">
        <v>83217</v>
      </c>
      <c r="L375" s="177">
        <v>98311</v>
      </c>
      <c r="M375" s="177">
        <v>3085</v>
      </c>
      <c r="N375" s="177">
        <v>40365</v>
      </c>
      <c r="O375" s="177">
        <v>102</v>
      </c>
      <c r="P375" s="177">
        <f t="shared" si="43"/>
        <v>57946</v>
      </c>
      <c r="Q375" s="177">
        <f t="shared" si="44"/>
        <v>2983</v>
      </c>
      <c r="R375" s="170">
        <f t="shared" si="46"/>
        <v>3.6426366173824845E-2</v>
      </c>
      <c r="S375" s="170">
        <f t="shared" si="45"/>
        <v>3.6713264271318723E-3</v>
      </c>
      <c r="T375" s="170">
        <f t="shared" si="47"/>
        <v>5.3759691326715459E-2</v>
      </c>
      <c r="U375" s="170">
        <f t="shared" si="48"/>
        <v>96476.428571428565</v>
      </c>
      <c r="V375" s="170">
        <f t="shared" si="49"/>
        <v>63090.285714285717</v>
      </c>
      <c r="W375" s="170">
        <f t="shared" si="50"/>
        <v>33386.142857142855</v>
      </c>
      <c r="X375" s="170">
        <f t="shared" si="51"/>
        <v>3391.7142857142858</v>
      </c>
      <c r="Y375" s="170">
        <f t="shared" si="52"/>
        <v>122.57142857142857</v>
      </c>
    </row>
    <row r="376" spans="1:25" s="170" customFormat="1" x14ac:dyDescent="0.35">
      <c r="A376" s="115">
        <v>44226</v>
      </c>
      <c r="B376" s="170">
        <f t="shared" si="41"/>
        <v>4506593</v>
      </c>
      <c r="C376" s="177">
        <v>9963</v>
      </c>
      <c r="D376" s="177">
        <v>1693</v>
      </c>
      <c r="E376" s="177">
        <v>252</v>
      </c>
      <c r="F376" s="177">
        <v>2466</v>
      </c>
      <c r="G376" s="170">
        <f t="shared" si="53"/>
        <v>483057</v>
      </c>
      <c r="H376" s="177">
        <v>4064</v>
      </c>
      <c r="I376" s="177">
        <v>257</v>
      </c>
      <c r="J376" s="170">
        <v>9384</v>
      </c>
      <c r="K376" s="170">
        <v>35400</v>
      </c>
      <c r="L376" s="177">
        <v>44790</v>
      </c>
      <c r="M376" s="177">
        <v>2024</v>
      </c>
      <c r="N376" s="177">
        <v>15829</v>
      </c>
      <c r="O376" s="177">
        <v>55</v>
      </c>
      <c r="P376" s="177">
        <f t="shared" si="43"/>
        <v>28961</v>
      </c>
      <c r="Q376" s="177">
        <f t="shared" si="44"/>
        <v>1969</v>
      </c>
      <c r="R376" s="170">
        <f t="shared" si="46"/>
        <v>3.5434195666644228E-2</v>
      </c>
      <c r="S376" s="170">
        <f t="shared" si="45"/>
        <v>3.7108834117972863E-3</v>
      </c>
      <c r="T376" s="170">
        <f t="shared" si="47"/>
        <v>5.2597851643538793E-2</v>
      </c>
      <c r="U376" s="170">
        <f t="shared" si="48"/>
        <v>95505</v>
      </c>
      <c r="V376" s="170">
        <f t="shared" si="49"/>
        <v>61974.285714285717</v>
      </c>
      <c r="W376" s="170">
        <f t="shared" si="50"/>
        <v>33530.714285714283</v>
      </c>
      <c r="X376" s="170">
        <f t="shared" si="51"/>
        <v>3259.7142857142858</v>
      </c>
      <c r="Y376" s="170">
        <f t="shared" si="52"/>
        <v>124.42857142857143</v>
      </c>
    </row>
    <row r="377" spans="1:25" s="170" customFormat="1" x14ac:dyDescent="0.35">
      <c r="A377" s="115">
        <v>44227</v>
      </c>
      <c r="B377" s="170">
        <f t="shared" si="41"/>
        <v>4514892</v>
      </c>
      <c r="C377" s="177">
        <v>8299</v>
      </c>
      <c r="D377" s="177">
        <v>1337</v>
      </c>
      <c r="E377" s="177">
        <v>265</v>
      </c>
      <c r="F377" s="177">
        <v>2216</v>
      </c>
      <c r="G377" s="170">
        <f t="shared" si="53"/>
        <v>485273</v>
      </c>
      <c r="H377" s="177">
        <v>3468</v>
      </c>
      <c r="I377" s="177">
        <v>271</v>
      </c>
      <c r="J377" s="170">
        <v>7762</v>
      </c>
      <c r="K377" s="170">
        <v>36580</v>
      </c>
      <c r="L377" s="177">
        <v>44345</v>
      </c>
      <c r="M377" s="177">
        <v>1555</v>
      </c>
      <c r="N377" s="177">
        <v>17920</v>
      </c>
      <c r="O377" s="177">
        <v>56</v>
      </c>
      <c r="P377" s="177">
        <f t="shared" si="43"/>
        <v>26425</v>
      </c>
      <c r="Q377" s="177">
        <f t="shared" si="44"/>
        <v>1499</v>
      </c>
      <c r="R377" s="170">
        <f t="shared" si="46"/>
        <v>3.4992362659023828E-2</v>
      </c>
      <c r="S377" s="170">
        <f t="shared" si="45"/>
        <v>3.5821659310433058E-3</v>
      </c>
      <c r="T377" s="170">
        <f t="shared" si="47"/>
        <v>5.2017696742190644E-2</v>
      </c>
      <c r="U377" s="170">
        <f t="shared" si="48"/>
        <v>95302.428571428565</v>
      </c>
      <c r="V377" s="170">
        <f t="shared" si="49"/>
        <v>61803.142857142855</v>
      </c>
      <c r="W377" s="170">
        <f t="shared" si="50"/>
        <v>33499.285714285717</v>
      </c>
      <c r="X377" s="170">
        <f t="shared" si="51"/>
        <v>3214.8571428571427</v>
      </c>
      <c r="Y377" s="170">
        <f t="shared" si="52"/>
        <v>120</v>
      </c>
    </row>
    <row r="378" spans="1:25" s="170" customFormat="1" x14ac:dyDescent="0.35">
      <c r="A378" s="115">
        <v>44228</v>
      </c>
      <c r="B378" s="170">
        <f t="shared" si="41"/>
        <v>4529359</v>
      </c>
      <c r="C378" s="177">
        <v>14467</v>
      </c>
      <c r="D378" s="177">
        <v>2705</v>
      </c>
      <c r="E378" s="177">
        <v>321</v>
      </c>
      <c r="F378" s="177">
        <v>2948</v>
      </c>
      <c r="G378" s="170">
        <f t="shared" si="53"/>
        <v>488221</v>
      </c>
      <c r="H378" s="177">
        <v>7100</v>
      </c>
      <c r="I378" s="177">
        <v>328</v>
      </c>
      <c r="J378" s="170">
        <v>13316</v>
      </c>
      <c r="K378" s="170">
        <v>95552</v>
      </c>
      <c r="L378" s="177">
        <v>108882</v>
      </c>
      <c r="M378" s="177">
        <v>3089</v>
      </c>
      <c r="N378" s="177">
        <v>37822</v>
      </c>
      <c r="O378" s="177">
        <v>153</v>
      </c>
      <c r="P378" s="177">
        <f t="shared" si="43"/>
        <v>71060</v>
      </c>
      <c r="Q378" s="177">
        <f t="shared" si="44"/>
        <v>2936</v>
      </c>
      <c r="R378" s="170">
        <f t="shared" si="46"/>
        <v>3.3225528746597177E-2</v>
      </c>
      <c r="S378" s="170">
        <f t="shared" si="45"/>
        <v>3.5628580693979031E-3</v>
      </c>
      <c r="T378" s="170">
        <f t="shared" si="47"/>
        <v>4.981979149028809E-2</v>
      </c>
      <c r="U378" s="170">
        <f t="shared" si="48"/>
        <v>92097.857142857145</v>
      </c>
      <c r="V378" s="170">
        <f t="shared" si="49"/>
        <v>59058.571428571428</v>
      </c>
      <c r="W378" s="170">
        <f t="shared" si="50"/>
        <v>33039.285714285717</v>
      </c>
      <c r="X378" s="170">
        <f t="shared" si="51"/>
        <v>2942.2857142857142</v>
      </c>
      <c r="Y378" s="170">
        <f t="shared" si="52"/>
        <v>117.71428571428571</v>
      </c>
    </row>
    <row r="379" spans="1:25" s="170" customFormat="1" x14ac:dyDescent="0.35">
      <c r="A379" s="115">
        <v>44229</v>
      </c>
      <c r="B379" s="170">
        <f t="shared" si="41"/>
        <v>4541500</v>
      </c>
      <c r="C379" s="177">
        <v>12141</v>
      </c>
      <c r="D379" s="177">
        <v>2364</v>
      </c>
      <c r="E379" s="177">
        <v>368</v>
      </c>
      <c r="F379" s="177">
        <v>2800</v>
      </c>
      <c r="G379" s="170">
        <f t="shared" si="53"/>
        <v>491021</v>
      </c>
      <c r="H379" s="177">
        <v>4881</v>
      </c>
      <c r="I379" s="177">
        <v>372</v>
      </c>
      <c r="J379" s="170">
        <v>11107</v>
      </c>
      <c r="K379" s="170">
        <v>76820</v>
      </c>
      <c r="L379" s="177">
        <v>87950</v>
      </c>
      <c r="M379" s="177">
        <v>2629</v>
      </c>
      <c r="N379" s="177">
        <v>35303</v>
      </c>
      <c r="O379" s="177">
        <v>167</v>
      </c>
      <c r="P379" s="177">
        <f t="shared" si="43"/>
        <v>52647</v>
      </c>
      <c r="Q379" s="177">
        <f t="shared" si="44"/>
        <v>2462</v>
      </c>
      <c r="R379" s="170">
        <f t="shared" si="46"/>
        <v>3.252564617451794E-2</v>
      </c>
      <c r="S379" s="170">
        <f t="shared" si="45"/>
        <v>3.7044724398079629E-3</v>
      </c>
      <c r="T379" s="170">
        <f t="shared" si="47"/>
        <v>4.9184090215602563E-2</v>
      </c>
      <c r="U379" s="170">
        <f t="shared" si="48"/>
        <v>86437.28571428571</v>
      </c>
      <c r="V379" s="170">
        <f t="shared" si="49"/>
        <v>54776.714285714283</v>
      </c>
      <c r="W379" s="170">
        <f t="shared" si="50"/>
        <v>31660.571428571428</v>
      </c>
      <c r="X379" s="170">
        <f t="shared" si="51"/>
        <v>2694.1428571428573</v>
      </c>
      <c r="Y379" s="170">
        <f t="shared" si="52"/>
        <v>117.28571428571429</v>
      </c>
    </row>
    <row r="380" spans="1:25" s="170" customFormat="1" x14ac:dyDescent="0.35">
      <c r="A380" s="115">
        <v>44230</v>
      </c>
      <c r="B380" s="170">
        <f t="shared" si="41"/>
        <v>4559258</v>
      </c>
      <c r="C380" s="177">
        <v>17758</v>
      </c>
      <c r="D380" s="177">
        <v>3262</v>
      </c>
      <c r="E380" s="177">
        <v>401</v>
      </c>
      <c r="F380" s="177">
        <v>4097</v>
      </c>
      <c r="G380" s="170">
        <f t="shared" si="53"/>
        <v>495118</v>
      </c>
      <c r="H380" s="177">
        <v>7987</v>
      </c>
      <c r="I380" s="177">
        <v>408</v>
      </c>
      <c r="J380" s="170">
        <v>16295</v>
      </c>
      <c r="K380" s="170">
        <v>107937</v>
      </c>
      <c r="L380" s="177">
        <v>124273</v>
      </c>
      <c r="M380" s="177">
        <v>3732</v>
      </c>
      <c r="N380" s="177">
        <v>47775</v>
      </c>
      <c r="O380" s="177">
        <v>220</v>
      </c>
      <c r="P380" s="177">
        <f t="shared" si="43"/>
        <v>76498</v>
      </c>
      <c r="Q380" s="177">
        <f t="shared" si="44"/>
        <v>3512</v>
      </c>
      <c r="R380" s="170">
        <f t="shared" si="46"/>
        <v>3.1611268217014675E-2</v>
      </c>
      <c r="S380" s="170">
        <f t="shared" si="45"/>
        <v>3.8087303240396347E-3</v>
      </c>
      <c r="T380" s="170">
        <f t="shared" si="47"/>
        <v>4.8323423522407587E-2</v>
      </c>
      <c r="U380" s="170">
        <f t="shared" si="48"/>
        <v>89516</v>
      </c>
      <c r="V380" s="170">
        <f t="shared" si="49"/>
        <v>55909</v>
      </c>
      <c r="W380" s="170">
        <f t="shared" si="50"/>
        <v>33607</v>
      </c>
      <c r="X380" s="170">
        <f t="shared" si="51"/>
        <v>2701.7142857142858</v>
      </c>
      <c r="Y380" s="170">
        <f t="shared" si="52"/>
        <v>128</v>
      </c>
    </row>
    <row r="381" spans="1:25" s="170" customFormat="1" x14ac:dyDescent="0.35">
      <c r="A381" s="115">
        <v>44231</v>
      </c>
      <c r="B381" s="170">
        <f t="shared" si="41"/>
        <v>4574639</v>
      </c>
      <c r="C381" s="177">
        <v>15381</v>
      </c>
      <c r="D381" s="177">
        <v>2906</v>
      </c>
      <c r="E381" s="177">
        <v>350</v>
      </c>
      <c r="F381" s="177">
        <v>3529</v>
      </c>
      <c r="G381" s="170">
        <f t="shared" si="53"/>
        <v>498647</v>
      </c>
      <c r="H381" s="177">
        <v>8530</v>
      </c>
      <c r="I381" s="177">
        <v>357</v>
      </c>
      <c r="J381" s="170">
        <v>14181</v>
      </c>
      <c r="K381" s="170">
        <v>110777</v>
      </c>
      <c r="L381" s="177">
        <v>124965</v>
      </c>
      <c r="M381" s="177">
        <v>3392</v>
      </c>
      <c r="N381" s="177">
        <v>50654</v>
      </c>
      <c r="O381" s="177">
        <v>206</v>
      </c>
      <c r="P381" s="177">
        <f t="shared" si="43"/>
        <v>74311</v>
      </c>
      <c r="Q381" s="177">
        <f t="shared" si="44"/>
        <v>3186</v>
      </c>
      <c r="R381" s="170">
        <f t="shared" si="46"/>
        <v>3.0790066864925275E-2</v>
      </c>
      <c r="S381" s="170">
        <f t="shared" si="45"/>
        <v>3.9036423140172915E-3</v>
      </c>
      <c r="T381" s="170">
        <f t="shared" si="47"/>
        <v>4.7820280109733708E-2</v>
      </c>
      <c r="U381" s="170">
        <f t="shared" si="48"/>
        <v>90502.28571428571</v>
      </c>
      <c r="V381" s="170">
        <f t="shared" si="49"/>
        <v>55406.857142857145</v>
      </c>
      <c r="W381" s="170">
        <f t="shared" si="50"/>
        <v>35095.428571428572</v>
      </c>
      <c r="X381" s="170">
        <f t="shared" si="51"/>
        <v>2649.5714285714284</v>
      </c>
      <c r="Y381" s="170">
        <f t="shared" si="52"/>
        <v>137</v>
      </c>
    </row>
    <row r="382" spans="1:25" s="170" customFormat="1" x14ac:dyDescent="0.35">
      <c r="A382" s="115">
        <v>44232</v>
      </c>
      <c r="B382" s="170">
        <f t="shared" si="41"/>
        <v>4588688</v>
      </c>
      <c r="C382" s="177">
        <v>14049</v>
      </c>
      <c r="D382" s="177">
        <v>2496</v>
      </c>
      <c r="E382" s="177">
        <v>294</v>
      </c>
      <c r="F382" s="177">
        <v>3875</v>
      </c>
      <c r="G382" s="170">
        <f t="shared" si="53"/>
        <v>502522</v>
      </c>
      <c r="H382" s="177">
        <v>7718</v>
      </c>
      <c r="I382" s="177">
        <v>299</v>
      </c>
      <c r="J382" s="170">
        <v>13061</v>
      </c>
      <c r="K382" s="170">
        <v>84826</v>
      </c>
      <c r="L382" s="177">
        <v>97887</v>
      </c>
      <c r="M382" s="177">
        <v>2954</v>
      </c>
      <c r="N382" s="177">
        <v>40123</v>
      </c>
      <c r="O382" s="177">
        <v>148</v>
      </c>
      <c r="P382" s="177">
        <f t="shared" si="43"/>
        <v>57764</v>
      </c>
      <c r="Q382" s="177">
        <f t="shared" si="44"/>
        <v>2806</v>
      </c>
      <c r="R382" s="170">
        <f t="shared" si="46"/>
        <v>3.0603766909074827E-2</v>
      </c>
      <c r="S382" s="170">
        <f t="shared" si="45"/>
        <v>4.0949206685518243E-3</v>
      </c>
      <c r="T382" s="170">
        <f t="shared" si="47"/>
        <v>4.7386151996822008E-2</v>
      </c>
      <c r="U382" s="170">
        <f t="shared" si="48"/>
        <v>90441.71428571429</v>
      </c>
      <c r="V382" s="170">
        <f t="shared" si="49"/>
        <v>55380.857142857145</v>
      </c>
      <c r="W382" s="170">
        <f t="shared" si="50"/>
        <v>35060.857142857145</v>
      </c>
      <c r="X382" s="170">
        <f t="shared" si="51"/>
        <v>2624.2857142857142</v>
      </c>
      <c r="Y382" s="170">
        <f t="shared" si="52"/>
        <v>143.57142857142858</v>
      </c>
    </row>
    <row r="383" spans="1:25" s="170" customFormat="1" x14ac:dyDescent="0.35">
      <c r="A383" s="115">
        <v>44233</v>
      </c>
      <c r="B383" s="170">
        <f t="shared" si="41"/>
        <v>4597719</v>
      </c>
      <c r="C383" s="177">
        <v>9031</v>
      </c>
      <c r="D383" s="177">
        <v>1487</v>
      </c>
      <c r="E383" s="177">
        <v>244</v>
      </c>
      <c r="F383" s="177">
        <v>2334</v>
      </c>
      <c r="G383" s="170">
        <f t="shared" si="53"/>
        <v>504856</v>
      </c>
      <c r="H383" s="177">
        <v>3741</v>
      </c>
      <c r="I383" s="177">
        <v>248</v>
      </c>
      <c r="J383" s="170">
        <v>8446</v>
      </c>
      <c r="K383" s="170">
        <v>33827</v>
      </c>
      <c r="L383" s="177">
        <v>42272</v>
      </c>
      <c r="M383" s="177">
        <v>1766</v>
      </c>
      <c r="N383" s="177">
        <v>13029</v>
      </c>
      <c r="O383" s="177">
        <v>46</v>
      </c>
      <c r="P383" s="177">
        <f t="shared" si="43"/>
        <v>29243</v>
      </c>
      <c r="Q383" s="177">
        <f t="shared" si="44"/>
        <v>1720</v>
      </c>
      <c r="R383" s="170">
        <f t="shared" si="46"/>
        <v>3.0316822450656068E-2</v>
      </c>
      <c r="S383" s="170">
        <f t="shared" si="45"/>
        <v>4.1050835442203223E-3</v>
      </c>
      <c r="T383" s="170">
        <f t="shared" si="47"/>
        <v>4.6709868332869352E-2</v>
      </c>
      <c r="U383" s="170">
        <f t="shared" si="48"/>
        <v>90082</v>
      </c>
      <c r="V383" s="170">
        <f t="shared" si="49"/>
        <v>55421.142857142855</v>
      </c>
      <c r="W383" s="170">
        <f t="shared" si="50"/>
        <v>34660.857142857145</v>
      </c>
      <c r="X383" s="170">
        <f t="shared" si="51"/>
        <v>2588.7142857142858</v>
      </c>
      <c r="Y383" s="170">
        <f t="shared" si="52"/>
        <v>142.28571428571428</v>
      </c>
    </row>
    <row r="384" spans="1:25" s="170" customFormat="1" x14ac:dyDescent="0.35">
      <c r="A384" s="115">
        <v>44234</v>
      </c>
      <c r="B384" s="170">
        <f t="shared" si="41"/>
        <v>4602921</v>
      </c>
      <c r="C384" s="177">
        <v>5202</v>
      </c>
      <c r="D384" s="177">
        <v>821</v>
      </c>
      <c r="E384" s="177">
        <v>205</v>
      </c>
      <c r="F384" s="177">
        <v>1732</v>
      </c>
      <c r="G384" s="170">
        <f t="shared" si="53"/>
        <v>506588</v>
      </c>
      <c r="H384" s="177">
        <v>3024</v>
      </c>
      <c r="I384" s="177">
        <v>209</v>
      </c>
      <c r="J384" s="170">
        <v>4893</v>
      </c>
      <c r="K384" s="170">
        <v>26677</v>
      </c>
      <c r="L384" s="177">
        <v>31589</v>
      </c>
      <c r="M384" s="177">
        <v>976</v>
      </c>
      <c r="N384" s="177">
        <v>12839</v>
      </c>
      <c r="O384" s="177">
        <v>35</v>
      </c>
      <c r="P384" s="177">
        <f t="shared" si="43"/>
        <v>18750</v>
      </c>
      <c r="Q384" s="177">
        <f t="shared" si="44"/>
        <v>941</v>
      </c>
      <c r="R384" s="170">
        <f t="shared" si="46"/>
        <v>3.0005600354797043E-2</v>
      </c>
      <c r="S384" s="170">
        <f t="shared" si="45"/>
        <v>4.1044854659117221E-3</v>
      </c>
      <c r="T384" s="170">
        <f t="shared" si="47"/>
        <v>4.61852406034612E-2</v>
      </c>
      <c r="U384" s="170">
        <f t="shared" si="48"/>
        <v>88259.71428571429</v>
      </c>
      <c r="V384" s="170">
        <f t="shared" si="49"/>
        <v>54324.714285714283</v>
      </c>
      <c r="W384" s="170">
        <f t="shared" si="50"/>
        <v>33935</v>
      </c>
      <c r="X384" s="170">
        <f t="shared" si="51"/>
        <v>2509</v>
      </c>
      <c r="Y384" s="170">
        <f t="shared" si="52"/>
        <v>139.28571428571428</v>
      </c>
    </row>
    <row r="385" spans="1:25" s="170" customFormat="1" x14ac:dyDescent="0.35">
      <c r="A385" s="115">
        <v>44235</v>
      </c>
      <c r="B385" s="170">
        <f t="shared" si="41"/>
        <v>4619257</v>
      </c>
      <c r="C385" s="177">
        <v>16336</v>
      </c>
      <c r="D385" s="177">
        <v>2642</v>
      </c>
      <c r="E385" s="177">
        <v>285</v>
      </c>
      <c r="F385" s="177">
        <v>3733</v>
      </c>
      <c r="G385" s="170">
        <f t="shared" si="53"/>
        <v>510321</v>
      </c>
      <c r="H385" s="177">
        <v>7425</v>
      </c>
      <c r="I385" s="177">
        <v>291</v>
      </c>
      <c r="J385" s="170">
        <v>15099</v>
      </c>
      <c r="K385" s="170">
        <v>124394</v>
      </c>
      <c r="L385" s="177">
        <v>139502</v>
      </c>
      <c r="M385" s="177">
        <v>3064</v>
      </c>
      <c r="N385" s="177">
        <v>56272</v>
      </c>
      <c r="O385" s="177">
        <v>237</v>
      </c>
      <c r="P385" s="177">
        <f t="shared" si="43"/>
        <v>83230</v>
      </c>
      <c r="Q385" s="177">
        <f t="shared" si="44"/>
        <v>2827</v>
      </c>
      <c r="R385" s="170">
        <f t="shared" si="46"/>
        <v>2.8550146660127878E-2</v>
      </c>
      <c r="S385" s="170">
        <f t="shared" si="45"/>
        <v>4.1367995468661496E-3</v>
      </c>
      <c r="T385" s="170">
        <f t="shared" si="47"/>
        <v>4.447524863483359E-2</v>
      </c>
      <c r="U385" s="170">
        <f t="shared" si="48"/>
        <v>92634</v>
      </c>
      <c r="V385" s="170">
        <f t="shared" si="49"/>
        <v>56063.285714285717</v>
      </c>
      <c r="W385" s="170">
        <f t="shared" si="50"/>
        <v>36570.714285714283</v>
      </c>
      <c r="X385" s="170">
        <f t="shared" si="51"/>
        <v>2493.4285714285716</v>
      </c>
      <c r="Y385" s="170">
        <f t="shared" si="52"/>
        <v>151.28571428571428</v>
      </c>
    </row>
    <row r="386" spans="1:25" s="170" customFormat="1" x14ac:dyDescent="0.35">
      <c r="A386" s="115">
        <v>44236</v>
      </c>
      <c r="B386" s="170">
        <f t="shared" si="41"/>
        <v>4632386</v>
      </c>
      <c r="C386" s="177">
        <v>13129</v>
      </c>
      <c r="D386" s="177">
        <v>1936</v>
      </c>
      <c r="E386" s="177">
        <v>296</v>
      </c>
      <c r="F386" s="177">
        <v>3090</v>
      </c>
      <c r="G386" s="170">
        <f t="shared" si="53"/>
        <v>513411</v>
      </c>
      <c r="H386" s="177">
        <v>5914</v>
      </c>
      <c r="I386" s="177">
        <v>304</v>
      </c>
      <c r="J386" s="170">
        <v>12245</v>
      </c>
      <c r="K386" s="170">
        <v>93165</v>
      </c>
      <c r="L386" s="177">
        <v>105438</v>
      </c>
      <c r="M386" s="177">
        <v>2268</v>
      </c>
      <c r="N386" s="177">
        <v>41482</v>
      </c>
      <c r="O386" s="177">
        <v>122</v>
      </c>
      <c r="P386" s="177">
        <f t="shared" si="43"/>
        <v>63956</v>
      </c>
      <c r="Q386" s="177">
        <f t="shared" si="44"/>
        <v>2146</v>
      </c>
      <c r="R386" s="170">
        <f t="shared" si="46"/>
        <v>2.7258283953472309E-2</v>
      </c>
      <c r="S386" s="170">
        <f t="shared" si="45"/>
        <v>3.8676604087361827E-3</v>
      </c>
      <c r="T386" s="170">
        <f t="shared" si="47"/>
        <v>4.2446848560502487E-2</v>
      </c>
      <c r="U386" s="170">
        <f t="shared" si="48"/>
        <v>95132.28571428571</v>
      </c>
      <c r="V386" s="170">
        <f t="shared" si="49"/>
        <v>57678.857142857145</v>
      </c>
      <c r="W386" s="170">
        <f t="shared" si="50"/>
        <v>37453.428571428572</v>
      </c>
      <c r="X386" s="170">
        <f t="shared" si="51"/>
        <v>2448.2857142857142</v>
      </c>
      <c r="Y386" s="170">
        <f t="shared" si="52"/>
        <v>144.85714285714286</v>
      </c>
    </row>
    <row r="387" spans="1:25" s="170" customFormat="1" x14ac:dyDescent="0.35">
      <c r="A387" s="115">
        <v>44237</v>
      </c>
      <c r="B387" s="170">
        <f t="shared" si="41"/>
        <v>4647477</v>
      </c>
      <c r="C387" s="177">
        <v>15091</v>
      </c>
      <c r="D387" s="177">
        <v>2250</v>
      </c>
      <c r="E387" s="177">
        <v>279</v>
      </c>
      <c r="F387" s="177">
        <v>3962</v>
      </c>
      <c r="G387" s="170">
        <f t="shared" si="53"/>
        <v>517373</v>
      </c>
      <c r="H387" s="177">
        <v>7609</v>
      </c>
      <c r="I387" s="177">
        <v>284</v>
      </c>
      <c r="J387" s="170">
        <v>14032</v>
      </c>
      <c r="K387" s="170">
        <v>96321</v>
      </c>
      <c r="L387" s="177">
        <v>110361</v>
      </c>
      <c r="M387" s="177">
        <v>2552</v>
      </c>
      <c r="N387" s="177">
        <v>41329</v>
      </c>
      <c r="O387" s="177">
        <v>127</v>
      </c>
      <c r="P387" s="177">
        <f t="shared" si="43"/>
        <v>69032</v>
      </c>
      <c r="Q387" s="177">
        <f t="shared" si="44"/>
        <v>2425</v>
      </c>
      <c r="R387" s="170">
        <f t="shared" si="46"/>
        <v>2.6030115917756367E-2</v>
      </c>
      <c r="S387" s="170">
        <f t="shared" si="45"/>
        <v>3.601482825502096E-3</v>
      </c>
      <c r="T387" s="170">
        <f t="shared" si="47"/>
        <v>4.0503575700378013E-2</v>
      </c>
      <c r="U387" s="170">
        <f t="shared" si="48"/>
        <v>93144.857142857145</v>
      </c>
      <c r="V387" s="170">
        <f t="shared" si="49"/>
        <v>56612.285714285717</v>
      </c>
      <c r="W387" s="170">
        <f t="shared" si="50"/>
        <v>36532.571428571428</v>
      </c>
      <c r="X387" s="170">
        <f t="shared" si="51"/>
        <v>2293</v>
      </c>
      <c r="Y387" s="170">
        <f t="shared" si="52"/>
        <v>131.57142857142858</v>
      </c>
    </row>
    <row r="388" spans="1:25" s="170" customFormat="1" x14ac:dyDescent="0.35">
      <c r="A388" s="115">
        <v>44238</v>
      </c>
      <c r="B388" s="170">
        <f t="shared" ref="B388:B451" si="54">C388+B387</f>
        <v>4661722</v>
      </c>
      <c r="C388" s="177">
        <v>14245</v>
      </c>
      <c r="D388" s="177">
        <v>2088</v>
      </c>
      <c r="E388" s="177">
        <v>236</v>
      </c>
      <c r="F388" s="177">
        <v>3483</v>
      </c>
      <c r="G388" s="170">
        <f t="shared" si="53"/>
        <v>520856</v>
      </c>
      <c r="H388" s="177">
        <v>8492</v>
      </c>
      <c r="I388" s="177">
        <v>245</v>
      </c>
      <c r="J388" s="170">
        <v>13352</v>
      </c>
      <c r="K388" s="170">
        <v>110066</v>
      </c>
      <c r="L388" s="177">
        <v>123408</v>
      </c>
      <c r="M388" s="177">
        <v>2439</v>
      </c>
      <c r="N388" s="177">
        <v>50233</v>
      </c>
      <c r="O388" s="177">
        <v>131</v>
      </c>
      <c r="P388" s="177">
        <f t="shared" si="43"/>
        <v>73175</v>
      </c>
      <c r="Q388" s="177">
        <f t="shared" si="44"/>
        <v>2308</v>
      </c>
      <c r="R388" s="170">
        <f t="shared" si="46"/>
        <v>2.462730049795759E-2</v>
      </c>
      <c r="S388" s="170">
        <f t="shared" si="45"/>
        <v>3.3136576748776961E-3</v>
      </c>
      <c r="T388" s="170">
        <f t="shared" si="47"/>
        <v>3.839807667974187E-2</v>
      </c>
      <c r="U388" s="170">
        <f t="shared" si="48"/>
        <v>92922.428571428565</v>
      </c>
      <c r="V388" s="170">
        <f t="shared" si="49"/>
        <v>56450</v>
      </c>
      <c r="W388" s="170">
        <f t="shared" si="50"/>
        <v>36472.428571428572</v>
      </c>
      <c r="X388" s="170">
        <f t="shared" si="51"/>
        <v>2167.5714285714284</v>
      </c>
      <c r="Y388" s="170">
        <f t="shared" si="52"/>
        <v>120.85714285714286</v>
      </c>
    </row>
    <row r="389" spans="1:25" s="170" customFormat="1" x14ac:dyDescent="0.35">
      <c r="A389" s="115">
        <v>44239</v>
      </c>
      <c r="B389" s="170">
        <f t="shared" si="54"/>
        <v>4673058</v>
      </c>
      <c r="C389" s="177">
        <v>11336</v>
      </c>
      <c r="D389" s="177">
        <v>1689</v>
      </c>
      <c r="E389" s="177">
        <v>227</v>
      </c>
      <c r="F389" s="177">
        <v>3282</v>
      </c>
      <c r="G389" s="170">
        <f t="shared" si="53"/>
        <v>524138</v>
      </c>
      <c r="H389" s="177">
        <v>6739</v>
      </c>
      <c r="I389" s="177">
        <v>238</v>
      </c>
      <c r="J389" s="170">
        <v>10649</v>
      </c>
      <c r="K389" s="170">
        <v>80792</v>
      </c>
      <c r="L389" s="177">
        <v>91452</v>
      </c>
      <c r="M389" s="177">
        <v>2049</v>
      </c>
      <c r="N389" s="177">
        <v>40737</v>
      </c>
      <c r="O389" s="177">
        <v>108</v>
      </c>
      <c r="P389" s="177">
        <f t="shared" si="43"/>
        <v>50715</v>
      </c>
      <c r="Q389" s="177">
        <f t="shared" si="44"/>
        <v>1941</v>
      </c>
      <c r="R389" s="170">
        <f t="shared" si="46"/>
        <v>2.3468142392651183E-2</v>
      </c>
      <c r="S389" s="170">
        <f t="shared" si="45"/>
        <v>3.1494093880533444E-3</v>
      </c>
      <c r="T389" s="170">
        <f t="shared" si="47"/>
        <v>3.6866691917825517E-2</v>
      </c>
      <c r="U389" s="170">
        <f t="shared" si="48"/>
        <v>92003.142857142855</v>
      </c>
      <c r="V389" s="170">
        <f t="shared" si="49"/>
        <v>55443</v>
      </c>
      <c r="W389" s="170">
        <f t="shared" si="50"/>
        <v>36560.142857142855</v>
      </c>
      <c r="X389" s="170">
        <f t="shared" si="51"/>
        <v>2044</v>
      </c>
      <c r="Y389" s="170">
        <f t="shared" si="52"/>
        <v>115.14285714285714</v>
      </c>
    </row>
    <row r="390" spans="1:25" s="170" customFormat="1" x14ac:dyDescent="0.35">
      <c r="A390" s="115">
        <v>44240</v>
      </c>
      <c r="B390" s="170">
        <f t="shared" si="54"/>
        <v>4681305</v>
      </c>
      <c r="C390" s="177">
        <v>8247</v>
      </c>
      <c r="D390" s="177">
        <v>1107</v>
      </c>
      <c r="E390" s="177">
        <v>205</v>
      </c>
      <c r="F390" s="177">
        <v>2191</v>
      </c>
      <c r="G390" s="170">
        <f t="shared" si="53"/>
        <v>526329</v>
      </c>
      <c r="H390" s="177">
        <v>3533</v>
      </c>
      <c r="I390" s="177">
        <v>212</v>
      </c>
      <c r="J390" s="170">
        <v>7809</v>
      </c>
      <c r="K390" s="170">
        <v>30811</v>
      </c>
      <c r="L390" s="177">
        <v>38620</v>
      </c>
      <c r="M390" s="177">
        <v>1343</v>
      </c>
      <c r="N390" s="177">
        <v>12491</v>
      </c>
      <c r="O390" s="177">
        <v>36</v>
      </c>
      <c r="P390" s="177">
        <f t="shared" si="43"/>
        <v>26129</v>
      </c>
      <c r="Q390" s="177">
        <f t="shared" si="44"/>
        <v>1307</v>
      </c>
      <c r="R390" s="170">
        <f t="shared" si="46"/>
        <v>2.2941424488967316E-2</v>
      </c>
      <c r="S390" s="170">
        <f t="shared" si="45"/>
        <v>3.1168871851297852E-3</v>
      </c>
      <c r="T390" s="170">
        <f t="shared" si="47"/>
        <v>3.6092127786133035E-2</v>
      </c>
      <c r="U390" s="170">
        <f t="shared" si="48"/>
        <v>91481.428571428565</v>
      </c>
      <c r="V390" s="170">
        <f t="shared" si="49"/>
        <v>54998.142857142855</v>
      </c>
      <c r="W390" s="170">
        <f t="shared" si="50"/>
        <v>36483.285714285717</v>
      </c>
      <c r="X390" s="170">
        <f t="shared" si="51"/>
        <v>1985</v>
      </c>
      <c r="Y390" s="170">
        <f t="shared" si="52"/>
        <v>113.71428571428571</v>
      </c>
    </row>
    <row r="391" spans="1:25" s="170" customFormat="1" x14ac:dyDescent="0.35">
      <c r="A391" s="115">
        <v>44241</v>
      </c>
      <c r="B391" s="170">
        <f t="shared" si="54"/>
        <v>4687281</v>
      </c>
      <c r="C391" s="177">
        <v>5976</v>
      </c>
      <c r="D391" s="177">
        <v>806</v>
      </c>
      <c r="E391" s="177">
        <v>175</v>
      </c>
      <c r="F391" s="177">
        <v>1908</v>
      </c>
      <c r="G391" s="170">
        <f t="shared" si="53"/>
        <v>528237</v>
      </c>
      <c r="H391" s="177">
        <v>3085</v>
      </c>
      <c r="I391" s="177">
        <v>181</v>
      </c>
      <c r="J391" s="170">
        <v>5636</v>
      </c>
      <c r="K391" s="170">
        <v>31790</v>
      </c>
      <c r="L391" s="177">
        <v>37425</v>
      </c>
      <c r="M391" s="177">
        <v>980</v>
      </c>
      <c r="N391" s="177">
        <v>15850</v>
      </c>
      <c r="O391" s="177">
        <v>29</v>
      </c>
      <c r="P391" s="177">
        <f t="shared" si="43"/>
        <v>21575</v>
      </c>
      <c r="Q391" s="177">
        <f t="shared" si="44"/>
        <v>951</v>
      </c>
      <c r="R391" s="170">
        <f t="shared" si="46"/>
        <v>2.2740426427485971E-2</v>
      </c>
      <c r="S391" s="170">
        <f t="shared" si="45"/>
        <v>3.0573465328142292E-3</v>
      </c>
      <c r="T391" s="170">
        <f t="shared" si="47"/>
        <v>3.585500190814106E-2</v>
      </c>
      <c r="U391" s="170">
        <f t="shared" si="48"/>
        <v>92315.142857142855</v>
      </c>
      <c r="V391" s="170">
        <f t="shared" si="49"/>
        <v>55401.714285714283</v>
      </c>
      <c r="W391" s="170">
        <f t="shared" si="50"/>
        <v>36913.428571428572</v>
      </c>
      <c r="X391" s="170">
        <f t="shared" si="51"/>
        <v>1986.4285714285713</v>
      </c>
      <c r="Y391" s="170">
        <f t="shared" si="52"/>
        <v>112.85714285714286</v>
      </c>
    </row>
    <row r="392" spans="1:25" s="170" customFormat="1" x14ac:dyDescent="0.35">
      <c r="A392" s="115">
        <v>44242</v>
      </c>
      <c r="B392" s="170">
        <f t="shared" si="54"/>
        <v>4697707</v>
      </c>
      <c r="C392" s="177">
        <v>10426</v>
      </c>
      <c r="D392" s="177">
        <v>1638</v>
      </c>
      <c r="E392" s="177">
        <v>271</v>
      </c>
      <c r="F392" s="177">
        <v>3098</v>
      </c>
      <c r="G392" s="170">
        <f t="shared" si="53"/>
        <v>531335</v>
      </c>
      <c r="H392" s="177">
        <v>6557</v>
      </c>
      <c r="I392" s="177">
        <v>277</v>
      </c>
      <c r="J392" s="170">
        <v>9608</v>
      </c>
      <c r="K392" s="170">
        <v>80178</v>
      </c>
      <c r="L392" s="177">
        <v>89781</v>
      </c>
      <c r="M392" s="177">
        <v>1886</v>
      </c>
      <c r="N392" s="177">
        <v>38274</v>
      </c>
      <c r="O392" s="177">
        <v>135</v>
      </c>
      <c r="P392" s="177">
        <f t="shared" si="43"/>
        <v>51507</v>
      </c>
      <c r="Q392" s="177">
        <f t="shared" si="44"/>
        <v>1751</v>
      </c>
      <c r="R392" s="170">
        <f t="shared" si="46"/>
        <v>2.2661089549611473E-2</v>
      </c>
      <c r="S392" s="170">
        <f t="shared" si="45"/>
        <v>2.8619444583104542E-3</v>
      </c>
      <c r="T392" s="170">
        <f t="shared" si="47"/>
        <v>3.6027509976438478E-2</v>
      </c>
      <c r="U392" s="170">
        <f t="shared" si="48"/>
        <v>85212.142857142855</v>
      </c>
      <c r="V392" s="170">
        <f t="shared" si="49"/>
        <v>50869.857142857145</v>
      </c>
      <c r="W392" s="170">
        <f t="shared" si="50"/>
        <v>34342.285714285717</v>
      </c>
      <c r="X392" s="170">
        <f t="shared" si="51"/>
        <v>1832.7142857142858</v>
      </c>
      <c r="Y392" s="170">
        <f t="shared" si="52"/>
        <v>98.285714285714292</v>
      </c>
    </row>
    <row r="393" spans="1:25" s="170" customFormat="1" x14ac:dyDescent="0.35">
      <c r="A393" s="115">
        <v>44243</v>
      </c>
      <c r="B393" s="170">
        <f t="shared" si="54"/>
        <v>4710567</v>
      </c>
      <c r="C393" s="177">
        <v>12860</v>
      </c>
      <c r="D393" s="177">
        <v>1920</v>
      </c>
      <c r="E393" s="177">
        <v>282</v>
      </c>
      <c r="F393" s="177">
        <v>3059</v>
      </c>
      <c r="G393" s="170">
        <f t="shared" si="53"/>
        <v>534394</v>
      </c>
      <c r="H393" s="177">
        <v>6069</v>
      </c>
      <c r="I393" s="177">
        <v>290</v>
      </c>
      <c r="J393" s="170">
        <v>11977</v>
      </c>
      <c r="K393" s="170">
        <v>112006</v>
      </c>
      <c r="L393" s="177">
        <v>124004</v>
      </c>
      <c r="M393" s="177">
        <v>2213</v>
      </c>
      <c r="N393" s="177">
        <v>53170</v>
      </c>
      <c r="O393" s="177">
        <v>168</v>
      </c>
      <c r="P393" s="177">
        <f t="shared" si="43"/>
        <v>70834</v>
      </c>
      <c r="Q393" s="177">
        <f t="shared" si="44"/>
        <v>2045</v>
      </c>
      <c r="R393" s="170">
        <f t="shared" si="46"/>
        <v>2.1887615823728439E-2</v>
      </c>
      <c r="S393" s="170">
        <f t="shared" si="45"/>
        <v>2.9117278367528283E-3</v>
      </c>
      <c r="T393" s="170">
        <f t="shared" si="47"/>
        <v>3.5066548749610849E-2</v>
      </c>
      <c r="U393" s="170">
        <f t="shared" si="48"/>
        <v>87864.428571428565</v>
      </c>
      <c r="V393" s="170">
        <f t="shared" si="49"/>
        <v>51852.428571428572</v>
      </c>
      <c r="W393" s="170">
        <f t="shared" si="50"/>
        <v>36012</v>
      </c>
      <c r="X393" s="170">
        <f t="shared" si="51"/>
        <v>1818.2857142857142</v>
      </c>
      <c r="Y393" s="170">
        <f t="shared" si="52"/>
        <v>104.85714285714286</v>
      </c>
    </row>
    <row r="394" spans="1:25" s="170" customFormat="1" x14ac:dyDescent="0.35">
      <c r="A394" s="115">
        <v>44244</v>
      </c>
      <c r="B394" s="170">
        <f t="shared" si="54"/>
        <v>4723458</v>
      </c>
      <c r="C394" s="177">
        <v>12891</v>
      </c>
      <c r="D394" s="177">
        <v>1866</v>
      </c>
      <c r="E394" s="177">
        <v>245</v>
      </c>
      <c r="F394" s="177">
        <v>3030</v>
      </c>
      <c r="G394" s="170">
        <f t="shared" si="53"/>
        <v>537424</v>
      </c>
      <c r="H394" s="177">
        <v>6478</v>
      </c>
      <c r="I394" s="177">
        <v>253</v>
      </c>
      <c r="J394" s="170">
        <v>12059</v>
      </c>
      <c r="K394" s="170">
        <v>95505</v>
      </c>
      <c r="L394" s="177">
        <v>107570</v>
      </c>
      <c r="M394" s="177">
        <v>2161</v>
      </c>
      <c r="N394" s="177">
        <v>42951</v>
      </c>
      <c r="O394" s="177">
        <v>117</v>
      </c>
      <c r="P394" s="177">
        <f t="shared" si="43"/>
        <v>64619</v>
      </c>
      <c r="Q394" s="177">
        <f t="shared" si="44"/>
        <v>2044</v>
      </c>
      <c r="R394" s="170">
        <f t="shared" si="46"/>
        <v>2.1348773396922874E-2</v>
      </c>
      <c r="S394" s="170">
        <f t="shared" si="45"/>
        <v>2.853696798656713E-3</v>
      </c>
      <c r="T394" s="170">
        <f t="shared" si="47"/>
        <v>3.4435538301064834E-2</v>
      </c>
      <c r="U394" s="170">
        <f t="shared" si="48"/>
        <v>87465.71428571429</v>
      </c>
      <c r="V394" s="170">
        <f t="shared" si="49"/>
        <v>51222</v>
      </c>
      <c r="W394" s="170">
        <f t="shared" si="50"/>
        <v>36243.714285714283</v>
      </c>
      <c r="X394" s="170">
        <f t="shared" si="51"/>
        <v>1763.8571428571429</v>
      </c>
      <c r="Y394" s="170">
        <f t="shared" si="52"/>
        <v>103.42857142857143</v>
      </c>
    </row>
    <row r="395" spans="1:25" s="170" customFormat="1" x14ac:dyDescent="0.35">
      <c r="A395" s="115">
        <v>44245</v>
      </c>
      <c r="B395" s="170">
        <f t="shared" si="54"/>
        <v>4735693</v>
      </c>
      <c r="C395" s="177">
        <v>12235</v>
      </c>
      <c r="D395" s="177">
        <v>1698</v>
      </c>
      <c r="E395" s="177">
        <v>266</v>
      </c>
      <c r="F395" s="177">
        <v>3027</v>
      </c>
      <c r="G395" s="170">
        <f t="shared" si="53"/>
        <v>540451</v>
      </c>
      <c r="H395" s="177">
        <v>7604</v>
      </c>
      <c r="I395" s="177">
        <v>273</v>
      </c>
      <c r="J395" s="170">
        <v>11542</v>
      </c>
      <c r="K395" s="170">
        <v>105045</v>
      </c>
      <c r="L395" s="177">
        <v>116593</v>
      </c>
      <c r="M395" s="177">
        <v>2007</v>
      </c>
      <c r="N395" s="177">
        <v>50216</v>
      </c>
      <c r="O395" s="177">
        <v>100</v>
      </c>
      <c r="P395" s="177">
        <f t="shared" si="43"/>
        <v>66377</v>
      </c>
      <c r="Q395" s="177">
        <f t="shared" si="44"/>
        <v>1907</v>
      </c>
      <c r="R395" s="170">
        <f t="shared" si="46"/>
        <v>2.087555434432525E-2</v>
      </c>
      <c r="S395" s="170">
        <f t="shared" si="45"/>
        <v>2.7316911651667987E-3</v>
      </c>
      <c r="T395" s="170">
        <f t="shared" si="47"/>
        <v>3.3961041176269913E-2</v>
      </c>
      <c r="U395" s="170">
        <f t="shared" si="48"/>
        <v>86492.142857142855</v>
      </c>
      <c r="V395" s="170">
        <f t="shared" si="49"/>
        <v>50250.857142857145</v>
      </c>
      <c r="W395" s="170">
        <f t="shared" si="50"/>
        <v>36241.285714285717</v>
      </c>
      <c r="X395" s="170">
        <f t="shared" si="51"/>
        <v>1706.5714285714287</v>
      </c>
      <c r="Y395" s="170">
        <f t="shared" si="52"/>
        <v>99</v>
      </c>
    </row>
    <row r="396" spans="1:25" s="170" customFormat="1" x14ac:dyDescent="0.35">
      <c r="A396" s="115">
        <v>44246</v>
      </c>
      <c r="B396" s="170">
        <f t="shared" si="54"/>
        <v>4746431</v>
      </c>
      <c r="C396" s="177">
        <v>10738</v>
      </c>
      <c r="D396" s="177">
        <v>1433</v>
      </c>
      <c r="E396" s="177">
        <v>229</v>
      </c>
      <c r="F396" s="177">
        <v>3135</v>
      </c>
      <c r="G396" s="170">
        <f t="shared" si="53"/>
        <v>543586</v>
      </c>
      <c r="H396" s="177">
        <v>6858</v>
      </c>
      <c r="I396" s="177">
        <v>239</v>
      </c>
      <c r="J396" s="170">
        <v>10161</v>
      </c>
      <c r="K396" s="170">
        <v>73996</v>
      </c>
      <c r="L396" s="177">
        <v>84165</v>
      </c>
      <c r="M396" s="177">
        <v>1649</v>
      </c>
      <c r="N396" s="177">
        <v>36729</v>
      </c>
      <c r="O396" s="177">
        <v>78</v>
      </c>
      <c r="P396" s="177">
        <f t="shared" si="43"/>
        <v>47436</v>
      </c>
      <c r="Q396" s="177">
        <f t="shared" si="44"/>
        <v>1571</v>
      </c>
      <c r="R396" s="170">
        <f t="shared" si="46"/>
        <v>2.0461149060950451E-2</v>
      </c>
      <c r="S396" s="170">
        <f t="shared" si="45"/>
        <v>2.6553882754394606E-3</v>
      </c>
      <c r="T396" s="170">
        <f t="shared" si="47"/>
        <v>3.3218835102460133E-2</v>
      </c>
      <c r="U396" s="170">
        <f t="shared" si="48"/>
        <v>85451.142857142855</v>
      </c>
      <c r="V396" s="170">
        <f t="shared" si="49"/>
        <v>49782.428571428572</v>
      </c>
      <c r="W396" s="170">
        <f t="shared" si="50"/>
        <v>35668.714285714283</v>
      </c>
      <c r="X396" s="170">
        <f t="shared" si="51"/>
        <v>1653.7142857142858</v>
      </c>
      <c r="Y396" s="170">
        <f t="shared" si="52"/>
        <v>94.714285714285708</v>
      </c>
    </row>
    <row r="397" spans="1:25" s="170" customFormat="1" x14ac:dyDescent="0.35">
      <c r="A397" s="115">
        <v>44247</v>
      </c>
      <c r="B397" s="170">
        <f t="shared" si="54"/>
        <v>4755424</v>
      </c>
      <c r="C397" s="177">
        <v>8993</v>
      </c>
      <c r="D397" s="177">
        <v>1030</v>
      </c>
      <c r="E397" s="177">
        <v>159</v>
      </c>
      <c r="F397" s="177">
        <v>2307</v>
      </c>
      <c r="G397" s="170">
        <f t="shared" si="53"/>
        <v>545893</v>
      </c>
      <c r="H397" s="177">
        <v>3814</v>
      </c>
      <c r="I397" s="177">
        <v>167</v>
      </c>
      <c r="J397" s="170">
        <v>8610</v>
      </c>
      <c r="K397" s="170">
        <v>36487</v>
      </c>
      <c r="L397" s="177">
        <v>45097</v>
      </c>
      <c r="M397" s="177">
        <v>1237</v>
      </c>
      <c r="N397" s="177">
        <v>12263</v>
      </c>
      <c r="O397" s="177">
        <v>27</v>
      </c>
      <c r="P397" s="177">
        <f t="shared" si="43"/>
        <v>32834</v>
      </c>
      <c r="Q397" s="177">
        <f t="shared" si="44"/>
        <v>1210</v>
      </c>
      <c r="R397" s="170">
        <f t="shared" si="46"/>
        <v>2.0066651781653393E-2</v>
      </c>
      <c r="S397" s="170">
        <f t="shared" si="45"/>
        <v>2.6217363591538286E-3</v>
      </c>
      <c r="T397" s="170">
        <f t="shared" si="47"/>
        <v>3.2318642273538638E-2</v>
      </c>
      <c r="U397" s="170">
        <f t="shared" si="48"/>
        <v>86376.428571428565</v>
      </c>
      <c r="V397" s="170">
        <f t="shared" si="49"/>
        <v>50740.285714285717</v>
      </c>
      <c r="W397" s="170">
        <f t="shared" si="50"/>
        <v>35636.142857142855</v>
      </c>
      <c r="X397" s="170">
        <f t="shared" si="51"/>
        <v>1639.8571428571429</v>
      </c>
      <c r="Y397" s="170">
        <f t="shared" si="52"/>
        <v>93.428571428571431</v>
      </c>
    </row>
    <row r="398" spans="1:25" s="170" customFormat="1" x14ac:dyDescent="0.35">
      <c r="A398" s="115">
        <v>44248</v>
      </c>
      <c r="B398" s="170">
        <f t="shared" si="54"/>
        <v>4763013</v>
      </c>
      <c r="C398" s="177">
        <v>7589</v>
      </c>
      <c r="D398" s="177">
        <v>925</v>
      </c>
      <c r="E398" s="177">
        <v>204</v>
      </c>
      <c r="F398" s="177">
        <v>2355</v>
      </c>
      <c r="G398" s="170">
        <f t="shared" si="53"/>
        <v>548248</v>
      </c>
      <c r="H398" s="177">
        <v>4237</v>
      </c>
      <c r="I398" s="177">
        <v>210</v>
      </c>
      <c r="J398" s="170">
        <v>7183</v>
      </c>
      <c r="K398" s="170">
        <v>38526</v>
      </c>
      <c r="L398" s="177">
        <v>45725</v>
      </c>
      <c r="M398" s="177">
        <v>1059</v>
      </c>
      <c r="N398" s="177">
        <v>16422</v>
      </c>
      <c r="O398" s="177">
        <v>37</v>
      </c>
      <c r="P398" s="177">
        <f t="shared" si="43"/>
        <v>29303</v>
      </c>
      <c r="Q398" s="177">
        <f t="shared" si="44"/>
        <v>1022</v>
      </c>
      <c r="R398" s="170">
        <f t="shared" si="46"/>
        <v>1.992380921304869E-2</v>
      </c>
      <c r="S398" s="170">
        <f t="shared" si="45"/>
        <v>2.6477352264773521E-3</v>
      </c>
      <c r="T398" s="170">
        <f t="shared" si="47"/>
        <v>3.1826072579978507E-2</v>
      </c>
      <c r="U398" s="170">
        <f t="shared" si="48"/>
        <v>87562.142857142855</v>
      </c>
      <c r="V398" s="170">
        <f t="shared" si="49"/>
        <v>51844.285714285717</v>
      </c>
      <c r="W398" s="170">
        <f t="shared" si="50"/>
        <v>35717.857142857145</v>
      </c>
      <c r="X398" s="170">
        <f t="shared" si="51"/>
        <v>1650</v>
      </c>
      <c r="Y398" s="170">
        <f t="shared" si="52"/>
        <v>94.571428571428569</v>
      </c>
    </row>
    <row r="399" spans="1:25" s="170" customFormat="1" x14ac:dyDescent="0.35">
      <c r="A399" s="115">
        <v>44249</v>
      </c>
      <c r="B399" s="170">
        <f t="shared" si="54"/>
        <v>4779158</v>
      </c>
      <c r="C399" s="177">
        <v>16145</v>
      </c>
      <c r="D399" s="177">
        <v>2100</v>
      </c>
      <c r="E399" s="177">
        <v>212</v>
      </c>
      <c r="F399" s="177">
        <v>3033</v>
      </c>
      <c r="G399" s="170">
        <f t="shared" si="53"/>
        <v>551281</v>
      </c>
      <c r="H399" s="177">
        <v>7051</v>
      </c>
      <c r="I399" s="177">
        <v>219</v>
      </c>
      <c r="J399" s="170">
        <v>15255</v>
      </c>
      <c r="K399" s="170">
        <v>125373</v>
      </c>
      <c r="L399" s="177">
        <v>140637</v>
      </c>
      <c r="M399" s="177">
        <v>2390</v>
      </c>
      <c r="N399" s="177">
        <v>58053</v>
      </c>
      <c r="O399" s="177">
        <v>170</v>
      </c>
      <c r="P399" s="177">
        <f t="shared" si="43"/>
        <v>82584</v>
      </c>
      <c r="Q399" s="177">
        <f t="shared" si="44"/>
        <v>2220</v>
      </c>
      <c r="R399" s="170">
        <f t="shared" si="46"/>
        <v>1.915663213270442E-2</v>
      </c>
      <c r="S399" s="170">
        <f t="shared" si="45"/>
        <v>2.5833568071637189E-3</v>
      </c>
      <c r="T399" s="170">
        <f t="shared" si="47"/>
        <v>3.0506082688007471E-2</v>
      </c>
      <c r="U399" s="170">
        <f t="shared" si="48"/>
        <v>94827.28571428571</v>
      </c>
      <c r="V399" s="170">
        <f t="shared" si="49"/>
        <v>56283.857142857145</v>
      </c>
      <c r="W399" s="170">
        <f t="shared" si="50"/>
        <v>38543.428571428572</v>
      </c>
      <c r="X399" s="170">
        <f t="shared" si="51"/>
        <v>1717</v>
      </c>
      <c r="Y399" s="170">
        <f t="shared" si="52"/>
        <v>99.571428571428569</v>
      </c>
    </row>
    <row r="400" spans="1:25" s="170" customFormat="1" x14ac:dyDescent="0.35">
      <c r="A400" s="115">
        <v>44250</v>
      </c>
      <c r="B400" s="170">
        <f t="shared" si="54"/>
        <v>4792706</v>
      </c>
      <c r="C400" s="177">
        <v>13548</v>
      </c>
      <c r="D400" s="177">
        <v>1820</v>
      </c>
      <c r="E400" s="177">
        <v>288</v>
      </c>
      <c r="F400" s="177">
        <v>3234</v>
      </c>
      <c r="G400" s="170">
        <f t="shared" si="53"/>
        <v>554515</v>
      </c>
      <c r="H400" s="177">
        <v>6210</v>
      </c>
      <c r="I400" s="177">
        <v>292</v>
      </c>
      <c r="J400" s="170">
        <v>12769</v>
      </c>
      <c r="K400" s="170">
        <v>105450</v>
      </c>
      <c r="L400" s="177">
        <v>118252</v>
      </c>
      <c r="M400" s="177">
        <v>2085</v>
      </c>
      <c r="N400" s="177">
        <v>50283</v>
      </c>
      <c r="O400" s="177">
        <v>141</v>
      </c>
      <c r="P400" s="177">
        <f t="shared" si="43"/>
        <v>67969</v>
      </c>
      <c r="Q400" s="177">
        <f t="shared" si="44"/>
        <v>1944</v>
      </c>
      <c r="R400" s="170">
        <f t="shared" si="46"/>
        <v>1.9129565268927829E-2</v>
      </c>
      <c r="S400" s="170">
        <f t="shared" si="45"/>
        <v>2.5101436026929722E-3</v>
      </c>
      <c r="T400" s="170">
        <f t="shared" si="47"/>
        <v>3.0471310741916845E-2</v>
      </c>
      <c r="U400" s="170">
        <f t="shared" si="48"/>
        <v>94005.571428571435</v>
      </c>
      <c r="V400" s="170">
        <f t="shared" si="49"/>
        <v>55874.571428571428</v>
      </c>
      <c r="W400" s="170">
        <f t="shared" si="50"/>
        <v>38131</v>
      </c>
      <c r="X400" s="170">
        <f t="shared" si="51"/>
        <v>1702.5714285714287</v>
      </c>
      <c r="Y400" s="170">
        <f t="shared" si="52"/>
        <v>95.714285714285708</v>
      </c>
    </row>
    <row r="401" spans="1:25" s="170" customFormat="1" x14ac:dyDescent="0.35">
      <c r="A401" s="115">
        <v>44251</v>
      </c>
      <c r="B401" s="170">
        <f t="shared" si="54"/>
        <v>4804458</v>
      </c>
      <c r="C401" s="177">
        <v>11752</v>
      </c>
      <c r="D401" s="177">
        <v>1678</v>
      </c>
      <c r="E401" s="177">
        <v>259</v>
      </c>
      <c r="F401" s="177">
        <v>3149</v>
      </c>
      <c r="G401" s="170">
        <f t="shared" si="53"/>
        <v>557664</v>
      </c>
      <c r="H401" s="177">
        <v>6792</v>
      </c>
      <c r="I401" s="177">
        <v>265</v>
      </c>
      <c r="J401" s="170">
        <v>11055</v>
      </c>
      <c r="K401" s="170">
        <v>88858</v>
      </c>
      <c r="L401" s="177">
        <v>99939</v>
      </c>
      <c r="M401" s="177">
        <v>1920</v>
      </c>
      <c r="N401" s="177">
        <v>39196</v>
      </c>
      <c r="O401" s="177">
        <v>129</v>
      </c>
      <c r="P401" s="177">
        <f t="shared" ref="P401:P464" si="55">L401-N401</f>
        <v>60743</v>
      </c>
      <c r="Q401" s="177">
        <f t="shared" ref="Q401:Q464" si="56">M401-O401</f>
        <v>1791</v>
      </c>
      <c r="R401" s="170">
        <f t="shared" si="46"/>
        <v>1.8983468838021673E-2</v>
      </c>
      <c r="S401" s="170">
        <f t="shared" si="45"/>
        <v>2.5915595716706819E-3</v>
      </c>
      <c r="T401" s="170">
        <f t="shared" si="47"/>
        <v>3.0122970928040574E-2</v>
      </c>
      <c r="U401" s="170">
        <f t="shared" si="48"/>
        <v>92915.428571428565</v>
      </c>
      <c r="V401" s="170">
        <f t="shared" si="49"/>
        <v>55320.857142857145</v>
      </c>
      <c r="W401" s="170">
        <f t="shared" si="50"/>
        <v>37594.571428571428</v>
      </c>
      <c r="X401" s="170">
        <f t="shared" si="51"/>
        <v>1666.4285714285713</v>
      </c>
      <c r="Y401" s="170">
        <f t="shared" si="52"/>
        <v>97.428571428571431</v>
      </c>
    </row>
    <row r="402" spans="1:25" s="170" customFormat="1" x14ac:dyDescent="0.35">
      <c r="A402" s="115">
        <v>44252</v>
      </c>
      <c r="B402" s="170">
        <f t="shared" si="54"/>
        <v>4815830</v>
      </c>
      <c r="C402" s="177">
        <v>11372</v>
      </c>
      <c r="D402" s="177">
        <v>1583</v>
      </c>
      <c r="E402" s="177">
        <v>255</v>
      </c>
      <c r="F402" s="177">
        <v>3162</v>
      </c>
      <c r="G402" s="170">
        <f t="shared" si="53"/>
        <v>560826</v>
      </c>
      <c r="H402" s="177">
        <v>7014</v>
      </c>
      <c r="I402" s="177">
        <v>262</v>
      </c>
      <c r="J402" s="170">
        <v>10716</v>
      </c>
      <c r="K402" s="170">
        <v>109058</v>
      </c>
      <c r="L402" s="177">
        <v>119785</v>
      </c>
      <c r="M402" s="177">
        <v>1847</v>
      </c>
      <c r="N402" s="177">
        <v>53353</v>
      </c>
      <c r="O402" s="177">
        <v>111</v>
      </c>
      <c r="P402" s="177">
        <f t="shared" si="55"/>
        <v>66432</v>
      </c>
      <c r="Q402" s="177">
        <f t="shared" si="56"/>
        <v>1736</v>
      </c>
      <c r="R402" s="170">
        <f t="shared" si="46"/>
        <v>1.8645960832313343E-2</v>
      </c>
      <c r="S402" s="170">
        <f t="shared" si="45"/>
        <v>2.6023379734809366E-3</v>
      </c>
      <c r="T402" s="170">
        <f t="shared" si="47"/>
        <v>2.9677176149816294E-2</v>
      </c>
      <c r="U402" s="170">
        <f t="shared" si="48"/>
        <v>93371.428571428565</v>
      </c>
      <c r="V402" s="170">
        <f t="shared" si="49"/>
        <v>55328.714285714283</v>
      </c>
      <c r="W402" s="170">
        <f t="shared" si="50"/>
        <v>38042.714285714283</v>
      </c>
      <c r="X402" s="170">
        <f t="shared" si="51"/>
        <v>1642</v>
      </c>
      <c r="Y402" s="170">
        <f t="shared" si="52"/>
        <v>99</v>
      </c>
    </row>
    <row r="403" spans="1:25" s="170" customFormat="1" x14ac:dyDescent="0.35">
      <c r="A403" s="115">
        <v>44253</v>
      </c>
      <c r="B403" s="170">
        <f t="shared" si="54"/>
        <v>4826552</v>
      </c>
      <c r="C403" s="177">
        <v>10722</v>
      </c>
      <c r="D403" s="177">
        <v>1430</v>
      </c>
      <c r="E403" s="177">
        <v>244</v>
      </c>
      <c r="F403" s="177">
        <v>3049</v>
      </c>
      <c r="G403" s="170">
        <f t="shared" si="53"/>
        <v>563875</v>
      </c>
      <c r="H403" s="177">
        <v>7637</v>
      </c>
      <c r="I403" s="177">
        <v>252</v>
      </c>
      <c r="J403" s="170">
        <v>10122</v>
      </c>
      <c r="K403" s="170">
        <v>77739</v>
      </c>
      <c r="L403" s="177">
        <v>87880</v>
      </c>
      <c r="M403" s="177">
        <v>1663</v>
      </c>
      <c r="N403" s="177">
        <v>40938</v>
      </c>
      <c r="O403" s="177">
        <v>89</v>
      </c>
      <c r="P403" s="177">
        <f t="shared" si="55"/>
        <v>46942</v>
      </c>
      <c r="Q403" s="177">
        <f t="shared" si="56"/>
        <v>1574</v>
      </c>
      <c r="R403" s="170">
        <f t="shared" si="46"/>
        <v>1.8561876725770751E-2</v>
      </c>
      <c r="S403" s="170">
        <f t="shared" si="45"/>
        <v>2.6025108314726366E-3</v>
      </c>
      <c r="T403" s="170">
        <f t="shared" si="47"/>
        <v>2.9722833350999334E-2</v>
      </c>
      <c r="U403" s="170">
        <f t="shared" si="48"/>
        <v>93902.142857142855</v>
      </c>
      <c r="V403" s="170">
        <f t="shared" si="49"/>
        <v>55258.142857142855</v>
      </c>
      <c r="W403" s="170">
        <f t="shared" si="50"/>
        <v>38644</v>
      </c>
      <c r="X403" s="170">
        <f t="shared" si="51"/>
        <v>1642.4285714285713</v>
      </c>
      <c r="Y403" s="170">
        <f t="shared" si="52"/>
        <v>100.57142857142857</v>
      </c>
    </row>
    <row r="404" spans="1:25" s="170" customFormat="1" x14ac:dyDescent="0.35">
      <c r="A404" s="115">
        <v>44254</v>
      </c>
      <c r="B404" s="170">
        <f t="shared" si="54"/>
        <v>4833549</v>
      </c>
      <c r="C404" s="177">
        <v>6997</v>
      </c>
      <c r="D404" s="177">
        <v>964</v>
      </c>
      <c r="E404" s="177">
        <v>201</v>
      </c>
      <c r="F404" s="177">
        <v>2033</v>
      </c>
      <c r="G404" s="170">
        <f t="shared" si="53"/>
        <v>565908</v>
      </c>
      <c r="H404" s="177">
        <v>3511</v>
      </c>
      <c r="I404" s="177">
        <v>204</v>
      </c>
      <c r="J404" s="170">
        <v>6565</v>
      </c>
      <c r="K404" s="170">
        <v>26959</v>
      </c>
      <c r="L404" s="177">
        <v>33525</v>
      </c>
      <c r="M404" s="177">
        <v>1136</v>
      </c>
      <c r="N404" s="177">
        <v>9811</v>
      </c>
      <c r="O404" s="177">
        <v>45</v>
      </c>
      <c r="P404" s="177">
        <f t="shared" si="55"/>
        <v>23714</v>
      </c>
      <c r="Q404" s="177">
        <f t="shared" si="56"/>
        <v>1091</v>
      </c>
      <c r="R404" s="170">
        <f t="shared" si="46"/>
        <v>1.8738104787818063E-2</v>
      </c>
      <c r="S404" s="170">
        <f t="shared" si="45"/>
        <v>2.6934670367385919E-3</v>
      </c>
      <c r="T404" s="170">
        <f t="shared" si="47"/>
        <v>3.0125474268375665E-2</v>
      </c>
      <c r="U404" s="170">
        <f t="shared" si="48"/>
        <v>92249</v>
      </c>
      <c r="V404" s="170">
        <f t="shared" si="49"/>
        <v>53955.285714285717</v>
      </c>
      <c r="W404" s="170">
        <f t="shared" si="50"/>
        <v>38293.714285714283</v>
      </c>
      <c r="X404" s="170">
        <f t="shared" si="51"/>
        <v>1625.4285714285713</v>
      </c>
      <c r="Y404" s="170">
        <f t="shared" si="52"/>
        <v>103.14285714285714</v>
      </c>
    </row>
    <row r="405" spans="1:25" s="170" customFormat="1" x14ac:dyDescent="0.35">
      <c r="A405" s="115">
        <v>44255</v>
      </c>
      <c r="B405" s="170">
        <f t="shared" si="54"/>
        <v>4839461</v>
      </c>
      <c r="C405" s="177">
        <v>5912</v>
      </c>
      <c r="D405" s="177">
        <v>853</v>
      </c>
      <c r="E405" s="177">
        <v>219</v>
      </c>
      <c r="F405" s="177">
        <v>1995</v>
      </c>
      <c r="G405" s="170">
        <f t="shared" si="53"/>
        <v>567903</v>
      </c>
      <c r="H405" s="177">
        <v>3330</v>
      </c>
      <c r="I405" s="177">
        <v>221</v>
      </c>
      <c r="J405" s="170">
        <v>5509</v>
      </c>
      <c r="K405" s="170">
        <v>33601</v>
      </c>
      <c r="L405" s="177">
        <v>39118</v>
      </c>
      <c r="M405" s="177">
        <v>1002</v>
      </c>
      <c r="N405" s="177">
        <v>15962</v>
      </c>
      <c r="O405" s="177">
        <v>46</v>
      </c>
      <c r="P405" s="177">
        <f t="shared" si="55"/>
        <v>23156</v>
      </c>
      <c r="Q405" s="177">
        <f t="shared" si="56"/>
        <v>956</v>
      </c>
      <c r="R405" s="170">
        <f t="shared" si="46"/>
        <v>1.8842625043809142E-2</v>
      </c>
      <c r="S405" s="170">
        <f t="shared" si="45"/>
        <v>2.7317299212245324E-3</v>
      </c>
      <c r="T405" s="170">
        <f t="shared" si="47"/>
        <v>3.0446250740162568E-2</v>
      </c>
      <c r="U405" s="170">
        <f t="shared" si="48"/>
        <v>91305.142857142855</v>
      </c>
      <c r="V405" s="170">
        <f t="shared" si="49"/>
        <v>53077.142857142855</v>
      </c>
      <c r="W405" s="170">
        <f t="shared" si="50"/>
        <v>38228</v>
      </c>
      <c r="X405" s="170">
        <f t="shared" si="51"/>
        <v>1616</v>
      </c>
      <c r="Y405" s="170">
        <f t="shared" si="52"/>
        <v>104.42857142857143</v>
      </c>
    </row>
    <row r="406" spans="1:25" s="170" customFormat="1" x14ac:dyDescent="0.35">
      <c r="A406" s="115">
        <v>44256</v>
      </c>
      <c r="B406" s="170">
        <f t="shared" si="54"/>
        <v>4852752</v>
      </c>
      <c r="C406" s="177">
        <v>13291</v>
      </c>
      <c r="D406" s="177">
        <v>1783</v>
      </c>
      <c r="E406" s="177">
        <v>255</v>
      </c>
      <c r="F406" s="177">
        <v>3218</v>
      </c>
      <c r="G406" s="170">
        <f t="shared" si="53"/>
        <v>571121</v>
      </c>
      <c r="H406" s="177">
        <v>7252</v>
      </c>
      <c r="I406" s="177">
        <v>265</v>
      </c>
      <c r="J406" s="170">
        <v>12369</v>
      </c>
      <c r="K406" s="170">
        <v>118284</v>
      </c>
      <c r="L406" s="177">
        <v>130745</v>
      </c>
      <c r="M406" s="177">
        <v>2046</v>
      </c>
      <c r="N406" s="177">
        <v>57783</v>
      </c>
      <c r="O406" s="177">
        <v>162</v>
      </c>
      <c r="P406" s="177">
        <f t="shared" si="55"/>
        <v>72962</v>
      </c>
      <c r="Q406" s="177">
        <f t="shared" si="56"/>
        <v>1884</v>
      </c>
      <c r="R406" s="170">
        <f t="shared" si="46"/>
        <v>1.8592151852063747E-2</v>
      </c>
      <c r="S406" s="170">
        <f t="shared" si="45"/>
        <v>2.704562968061468E-3</v>
      </c>
      <c r="T406" s="170">
        <f t="shared" si="47"/>
        <v>3.0327311711492659E-2</v>
      </c>
      <c r="U406" s="170">
        <f t="shared" si="48"/>
        <v>89892</v>
      </c>
      <c r="V406" s="170">
        <f t="shared" si="49"/>
        <v>51702.571428571428</v>
      </c>
      <c r="W406" s="170">
        <f t="shared" si="50"/>
        <v>38189.428571428572</v>
      </c>
      <c r="X406" s="170">
        <f t="shared" si="51"/>
        <v>1568</v>
      </c>
      <c r="Y406" s="170">
        <f t="shared" si="52"/>
        <v>103.28571428571429</v>
      </c>
    </row>
    <row r="407" spans="1:25" s="170" customFormat="1" x14ac:dyDescent="0.35">
      <c r="A407" s="115">
        <v>44257</v>
      </c>
      <c r="B407" s="170">
        <f t="shared" si="54"/>
        <v>4863820</v>
      </c>
      <c r="C407" s="177">
        <v>11068</v>
      </c>
      <c r="D407" s="177">
        <v>1429</v>
      </c>
      <c r="E407" s="177">
        <v>244</v>
      </c>
      <c r="F407" s="177">
        <v>3026</v>
      </c>
      <c r="G407" s="170">
        <f t="shared" si="53"/>
        <v>574147</v>
      </c>
      <c r="H407" s="177">
        <v>5939</v>
      </c>
      <c r="I407" s="177">
        <v>252</v>
      </c>
      <c r="J407" s="170">
        <v>10395</v>
      </c>
      <c r="K407" s="170">
        <v>94337</v>
      </c>
      <c r="L407" s="177">
        <v>104862</v>
      </c>
      <c r="M407" s="177">
        <v>1638</v>
      </c>
      <c r="N407" s="177">
        <v>49136</v>
      </c>
      <c r="O407" s="177">
        <v>146</v>
      </c>
      <c r="P407" s="177">
        <f t="shared" si="55"/>
        <v>55726</v>
      </c>
      <c r="Q407" s="177">
        <f t="shared" si="56"/>
        <v>1492</v>
      </c>
      <c r="R407" s="170">
        <f t="shared" si="46"/>
        <v>1.827056412721197E-2</v>
      </c>
      <c r="S407" s="170">
        <f t="shared" ref="S407:S470" si="57">((SUM(O401:O407))/(SUM(N401:N407)))</f>
        <v>2.7350016342386138E-3</v>
      </c>
      <c r="T407" s="170">
        <f t="shared" si="47"/>
        <v>3.0096518195467218E-2</v>
      </c>
      <c r="U407" s="170">
        <f t="shared" si="48"/>
        <v>87979.142857142855</v>
      </c>
      <c r="V407" s="170">
        <f t="shared" si="49"/>
        <v>49953.571428571428</v>
      </c>
      <c r="W407" s="170">
        <f t="shared" si="50"/>
        <v>38025.571428571428</v>
      </c>
      <c r="X407" s="170">
        <f t="shared" si="51"/>
        <v>1503.4285714285713</v>
      </c>
      <c r="Y407" s="170">
        <f t="shared" si="52"/>
        <v>104</v>
      </c>
    </row>
    <row r="408" spans="1:25" s="170" customFormat="1" x14ac:dyDescent="0.35">
      <c r="A408" s="115">
        <v>44258</v>
      </c>
      <c r="B408" s="170">
        <f t="shared" si="54"/>
        <v>4874954</v>
      </c>
      <c r="C408" s="177">
        <v>11134</v>
      </c>
      <c r="D408" s="177">
        <v>1569</v>
      </c>
      <c r="E408" s="177">
        <v>303</v>
      </c>
      <c r="F408" s="177">
        <v>3150</v>
      </c>
      <c r="G408" s="170">
        <f t="shared" si="53"/>
        <v>577297</v>
      </c>
      <c r="H408" s="177">
        <v>6761</v>
      </c>
      <c r="I408" s="177">
        <v>313</v>
      </c>
      <c r="J408" s="170">
        <v>10405</v>
      </c>
      <c r="K408" s="170">
        <v>84594</v>
      </c>
      <c r="L408" s="177">
        <v>95125</v>
      </c>
      <c r="M408" s="177">
        <v>1803</v>
      </c>
      <c r="N408" s="177">
        <v>38665</v>
      </c>
      <c r="O408" s="177">
        <v>132</v>
      </c>
      <c r="P408" s="177">
        <f t="shared" si="55"/>
        <v>56460</v>
      </c>
      <c r="Q408" s="177">
        <f t="shared" si="56"/>
        <v>1671</v>
      </c>
      <c r="R408" s="170">
        <f t="shared" si="46"/>
        <v>1.8223029588897616E-2</v>
      </c>
      <c r="S408" s="170">
        <f t="shared" si="57"/>
        <v>2.7517617298078662E-3</v>
      </c>
      <c r="T408" s="170">
        <f t="shared" si="47"/>
        <v>3.0122295826191688E-2</v>
      </c>
      <c r="U408" s="170">
        <f t="shared" si="48"/>
        <v>87291.428571428565</v>
      </c>
      <c r="V408" s="170">
        <f t="shared" si="49"/>
        <v>49341.714285714283</v>
      </c>
      <c r="W408" s="170">
        <f t="shared" si="50"/>
        <v>37949.714285714283</v>
      </c>
      <c r="X408" s="170">
        <f t="shared" si="51"/>
        <v>1486.2857142857142</v>
      </c>
      <c r="Y408" s="170">
        <f t="shared" si="52"/>
        <v>104.42857142857143</v>
      </c>
    </row>
    <row r="409" spans="1:25" s="170" customFormat="1" x14ac:dyDescent="0.35">
      <c r="A409" s="115">
        <v>44259</v>
      </c>
      <c r="B409" s="170">
        <f t="shared" si="54"/>
        <v>4885505</v>
      </c>
      <c r="C409" s="177">
        <v>10551</v>
      </c>
      <c r="D409" s="177">
        <v>1527</v>
      </c>
      <c r="E409" s="177">
        <v>284</v>
      </c>
      <c r="F409" s="177">
        <v>3470</v>
      </c>
      <c r="G409" s="170">
        <f t="shared" si="53"/>
        <v>580767</v>
      </c>
      <c r="H409" s="177">
        <v>7469</v>
      </c>
      <c r="I409" s="177">
        <v>292</v>
      </c>
      <c r="J409" s="170">
        <v>9800</v>
      </c>
      <c r="K409" s="170">
        <v>105815</v>
      </c>
      <c r="L409" s="177">
        <v>115703</v>
      </c>
      <c r="M409" s="177">
        <v>1770</v>
      </c>
      <c r="N409" s="177">
        <v>53636</v>
      </c>
      <c r="O409" s="177">
        <v>125</v>
      </c>
      <c r="P409" s="177">
        <f t="shared" si="55"/>
        <v>62067</v>
      </c>
      <c r="Q409" s="177">
        <f t="shared" si="56"/>
        <v>1645</v>
      </c>
      <c r="R409" s="170">
        <f t="shared" si="46"/>
        <v>1.8218723536060157E-2</v>
      </c>
      <c r="S409" s="170">
        <f t="shared" si="57"/>
        <v>2.8014785790298987E-3</v>
      </c>
      <c r="T409" s="170">
        <f t="shared" si="47"/>
        <v>3.0241007310271621E-2</v>
      </c>
      <c r="U409" s="170">
        <f t="shared" si="48"/>
        <v>86708.28571428571</v>
      </c>
      <c r="V409" s="170">
        <f t="shared" si="49"/>
        <v>48718.142857142855</v>
      </c>
      <c r="W409" s="170">
        <f t="shared" si="50"/>
        <v>37990.142857142855</v>
      </c>
      <c r="X409" s="170">
        <f t="shared" si="51"/>
        <v>1473.2857142857142</v>
      </c>
      <c r="Y409" s="170">
        <f t="shared" si="52"/>
        <v>106.42857142857143</v>
      </c>
    </row>
    <row r="410" spans="1:25" s="170" customFormat="1" x14ac:dyDescent="0.35">
      <c r="A410" s="115">
        <v>44260</v>
      </c>
      <c r="B410" s="170">
        <f t="shared" si="54"/>
        <v>4895301</v>
      </c>
      <c r="C410" s="177">
        <v>9796</v>
      </c>
      <c r="D410" s="177">
        <v>1366</v>
      </c>
      <c r="E410" s="177">
        <v>291</v>
      </c>
      <c r="F410" s="177">
        <v>3127</v>
      </c>
      <c r="G410" s="170">
        <f t="shared" si="53"/>
        <v>583894</v>
      </c>
      <c r="H410" s="177">
        <v>6475</v>
      </c>
      <c r="I410" s="177">
        <v>302</v>
      </c>
      <c r="J410" s="170">
        <v>9176</v>
      </c>
      <c r="K410" s="170">
        <v>76509</v>
      </c>
      <c r="L410" s="177">
        <v>85789</v>
      </c>
      <c r="M410" s="177">
        <v>1640</v>
      </c>
      <c r="N410" s="177">
        <v>40382</v>
      </c>
      <c r="O410" s="177">
        <v>91</v>
      </c>
      <c r="P410" s="177">
        <f t="shared" si="55"/>
        <v>45407</v>
      </c>
      <c r="Q410" s="177">
        <f t="shared" si="56"/>
        <v>1549</v>
      </c>
      <c r="R410" s="170">
        <f t="shared" ref="R410:R473" si="58">((SUM(M404:M410))/(SUM(L404:L410)))</f>
        <v>1.8243680015606736E-2</v>
      </c>
      <c r="S410" s="170">
        <f t="shared" si="57"/>
        <v>2.8148845972680169E-3</v>
      </c>
      <c r="T410" s="170">
        <f t="shared" si="47"/>
        <v>3.0304101422124821E-2</v>
      </c>
      <c r="U410" s="170">
        <f t="shared" si="48"/>
        <v>86409.571428571435</v>
      </c>
      <c r="V410" s="170">
        <f t="shared" ref="V410:V473" si="59">AVERAGE(P404:P410)</f>
        <v>48498.857142857145</v>
      </c>
      <c r="W410" s="170">
        <f t="shared" si="50"/>
        <v>37910.714285714283</v>
      </c>
      <c r="X410" s="170">
        <f t="shared" si="51"/>
        <v>1469.7142857142858</v>
      </c>
      <c r="Y410" s="170">
        <f t="shared" si="52"/>
        <v>106.71428571428571</v>
      </c>
    </row>
    <row r="411" spans="1:25" s="170" customFormat="1" x14ac:dyDescent="0.35">
      <c r="A411" s="115">
        <v>44261</v>
      </c>
      <c r="B411" s="170">
        <f t="shared" si="54"/>
        <v>4902093</v>
      </c>
      <c r="C411" s="177">
        <v>6792</v>
      </c>
      <c r="D411" s="177">
        <v>865</v>
      </c>
      <c r="E411" s="177">
        <v>223</v>
      </c>
      <c r="F411" s="177">
        <v>2062</v>
      </c>
      <c r="G411" s="170">
        <f t="shared" si="53"/>
        <v>585956</v>
      </c>
      <c r="H411" s="177">
        <v>3841</v>
      </c>
      <c r="I411" s="177">
        <v>226</v>
      </c>
      <c r="J411" s="170">
        <v>6466</v>
      </c>
      <c r="K411" s="170">
        <v>26576</v>
      </c>
      <c r="L411" s="177">
        <v>33062</v>
      </c>
      <c r="M411" s="177">
        <v>1023</v>
      </c>
      <c r="N411" s="177">
        <v>9947</v>
      </c>
      <c r="O411" s="177">
        <v>22</v>
      </c>
      <c r="P411" s="177">
        <f t="shared" si="55"/>
        <v>23115</v>
      </c>
      <c r="Q411" s="177">
        <f t="shared" si="56"/>
        <v>1001</v>
      </c>
      <c r="R411" s="170">
        <f t="shared" si="58"/>
        <v>1.8070694436171833E-2</v>
      </c>
      <c r="S411" s="170">
        <f t="shared" si="57"/>
        <v>2.7268173446674524E-3</v>
      </c>
      <c r="T411" s="170">
        <f t="shared" si="47"/>
        <v>3.009209396476174E-2</v>
      </c>
      <c r="U411" s="170">
        <f t="shared" si="48"/>
        <v>86343.428571428565</v>
      </c>
      <c r="V411" s="170">
        <f t="shared" si="59"/>
        <v>48413.285714285717</v>
      </c>
      <c r="W411" s="170">
        <f t="shared" si="50"/>
        <v>37930.142857142855</v>
      </c>
      <c r="X411" s="170">
        <f t="shared" si="51"/>
        <v>1456.8571428571429</v>
      </c>
      <c r="Y411" s="170">
        <f t="shared" si="52"/>
        <v>103.42857142857143</v>
      </c>
    </row>
    <row r="412" spans="1:25" s="170" customFormat="1" x14ac:dyDescent="0.35">
      <c r="A412" s="115">
        <v>44262</v>
      </c>
      <c r="B412" s="170">
        <f t="shared" si="54"/>
        <v>4907964</v>
      </c>
      <c r="C412" s="177">
        <v>5871</v>
      </c>
      <c r="D412" s="177">
        <v>742</v>
      </c>
      <c r="E412" s="177">
        <v>198</v>
      </c>
      <c r="F412" s="177">
        <v>1917</v>
      </c>
      <c r="G412" s="170">
        <f t="shared" ref="G412:G475" si="60">F412+G411</f>
        <v>587873</v>
      </c>
      <c r="H412" s="177">
        <v>3271</v>
      </c>
      <c r="I412" s="177">
        <v>202</v>
      </c>
      <c r="J412" s="170">
        <v>5512</v>
      </c>
      <c r="K412" s="170">
        <v>31104</v>
      </c>
      <c r="L412" s="177">
        <v>36616</v>
      </c>
      <c r="M412" s="177">
        <v>862</v>
      </c>
      <c r="N412" s="177">
        <v>14524</v>
      </c>
      <c r="O412" s="177">
        <v>29</v>
      </c>
      <c r="P412" s="177">
        <f t="shared" si="55"/>
        <v>22092</v>
      </c>
      <c r="Q412" s="177">
        <f t="shared" si="56"/>
        <v>833</v>
      </c>
      <c r="R412" s="170">
        <f t="shared" si="58"/>
        <v>1.7913215108107301E-2</v>
      </c>
      <c r="S412" s="170">
        <f t="shared" si="57"/>
        <v>2.6772899917825751E-3</v>
      </c>
      <c r="T412" s="170">
        <f t="shared" si="47"/>
        <v>2.9822780163929089E-2</v>
      </c>
      <c r="U412" s="170">
        <f t="shared" si="48"/>
        <v>85986</v>
      </c>
      <c r="V412" s="170">
        <f t="shared" si="59"/>
        <v>48261.285714285717</v>
      </c>
      <c r="W412" s="170">
        <f t="shared" si="50"/>
        <v>37724.714285714283</v>
      </c>
      <c r="X412" s="170">
        <f t="shared" si="51"/>
        <v>1439.2857142857142</v>
      </c>
      <c r="Y412" s="170">
        <f t="shared" si="52"/>
        <v>101</v>
      </c>
    </row>
    <row r="413" spans="1:25" s="170" customFormat="1" x14ac:dyDescent="0.35">
      <c r="A413" s="115">
        <v>44263</v>
      </c>
      <c r="B413" s="170">
        <f t="shared" si="54"/>
        <v>4920675</v>
      </c>
      <c r="C413" s="177">
        <v>12711</v>
      </c>
      <c r="D413" s="177">
        <v>1755</v>
      </c>
      <c r="E413" s="177">
        <v>315</v>
      </c>
      <c r="F413" s="177">
        <v>3390</v>
      </c>
      <c r="G413" s="170">
        <f t="shared" si="60"/>
        <v>591263</v>
      </c>
      <c r="H413" s="177">
        <v>7829</v>
      </c>
      <c r="I413" s="177">
        <v>323</v>
      </c>
      <c r="J413" s="170">
        <v>11875</v>
      </c>
      <c r="K413" s="170">
        <v>118321</v>
      </c>
      <c r="L413" s="177">
        <v>130363</v>
      </c>
      <c r="M413" s="177">
        <v>1960</v>
      </c>
      <c r="N413" s="177">
        <v>58453</v>
      </c>
      <c r="O413" s="177">
        <v>120</v>
      </c>
      <c r="P413" s="177">
        <f t="shared" si="55"/>
        <v>71910</v>
      </c>
      <c r="Q413" s="177">
        <f t="shared" si="56"/>
        <v>1840</v>
      </c>
      <c r="R413" s="170">
        <f t="shared" si="58"/>
        <v>1.7781619896262802E-2</v>
      </c>
      <c r="S413" s="170">
        <f t="shared" si="57"/>
        <v>2.5118700022285765E-3</v>
      </c>
      <c r="T413" s="170">
        <f t="shared" si="47"/>
        <v>2.9785288187732534E-2</v>
      </c>
      <c r="U413" s="170">
        <f t="shared" si="48"/>
        <v>85931.428571428565</v>
      </c>
      <c r="V413" s="170">
        <f t="shared" si="59"/>
        <v>48111</v>
      </c>
      <c r="W413" s="170">
        <f t="shared" si="50"/>
        <v>37820.428571428572</v>
      </c>
      <c r="X413" s="170">
        <f t="shared" si="51"/>
        <v>1433</v>
      </c>
      <c r="Y413" s="170">
        <f t="shared" si="52"/>
        <v>95</v>
      </c>
    </row>
    <row r="414" spans="1:25" s="170" customFormat="1" x14ac:dyDescent="0.35">
      <c r="A414" s="115">
        <v>44264</v>
      </c>
      <c r="B414" s="170">
        <f t="shared" si="54"/>
        <v>4932568</v>
      </c>
      <c r="C414" s="177">
        <v>11893</v>
      </c>
      <c r="D414" s="177">
        <v>1585</v>
      </c>
      <c r="E414" s="177">
        <v>306</v>
      </c>
      <c r="F414" s="177">
        <v>3154</v>
      </c>
      <c r="G414" s="170">
        <f t="shared" si="60"/>
        <v>594417</v>
      </c>
      <c r="H414" s="177">
        <v>6045</v>
      </c>
      <c r="I414" s="177">
        <v>311</v>
      </c>
      <c r="J414" s="170">
        <v>11133</v>
      </c>
      <c r="K414" s="170">
        <v>97906</v>
      </c>
      <c r="L414" s="177">
        <v>109180</v>
      </c>
      <c r="M414" s="177">
        <v>1807</v>
      </c>
      <c r="N414" s="177">
        <v>48595</v>
      </c>
      <c r="O414" s="177">
        <v>125</v>
      </c>
      <c r="P414" s="177">
        <f t="shared" si="55"/>
        <v>60585</v>
      </c>
      <c r="Q414" s="177">
        <f t="shared" si="56"/>
        <v>1682</v>
      </c>
      <c r="R414" s="170">
        <f t="shared" si="58"/>
        <v>1.7933837098366229E-2</v>
      </c>
      <c r="S414" s="170">
        <f t="shared" si="57"/>
        <v>2.4375288604931078E-3</v>
      </c>
      <c r="T414" s="170">
        <f t="shared" si="47"/>
        <v>2.9917807256846469E-2</v>
      </c>
      <c r="U414" s="170">
        <f t="shared" si="48"/>
        <v>86548.28571428571</v>
      </c>
      <c r="V414" s="170">
        <f t="shared" si="59"/>
        <v>48805.142857142855</v>
      </c>
      <c r="W414" s="170">
        <f t="shared" si="50"/>
        <v>37743.142857142855</v>
      </c>
      <c r="X414" s="170">
        <f t="shared" si="51"/>
        <v>1460.1428571428571</v>
      </c>
      <c r="Y414" s="170">
        <f t="shared" si="52"/>
        <v>92</v>
      </c>
    </row>
    <row r="415" spans="1:25" s="170" customFormat="1" x14ac:dyDescent="0.35">
      <c r="A415" s="115">
        <v>44265</v>
      </c>
      <c r="B415" s="170">
        <f t="shared" si="54"/>
        <v>4943433</v>
      </c>
      <c r="C415" s="177">
        <v>10865</v>
      </c>
      <c r="D415" s="177">
        <v>1531</v>
      </c>
      <c r="E415" s="177">
        <v>322</v>
      </c>
      <c r="F415" s="177">
        <v>3089</v>
      </c>
      <c r="G415" s="170">
        <f t="shared" si="60"/>
        <v>597506</v>
      </c>
      <c r="H415" s="177">
        <v>6404</v>
      </c>
      <c r="I415" s="177">
        <v>330</v>
      </c>
      <c r="J415" s="170">
        <v>10162</v>
      </c>
      <c r="K415" s="170">
        <v>80556</v>
      </c>
      <c r="L415" s="177">
        <v>90821</v>
      </c>
      <c r="M415" s="177">
        <v>1722</v>
      </c>
      <c r="N415" s="177">
        <v>36982</v>
      </c>
      <c r="O415" s="177">
        <v>86</v>
      </c>
      <c r="P415" s="177">
        <f t="shared" si="55"/>
        <v>53839</v>
      </c>
      <c r="Q415" s="177">
        <f t="shared" si="56"/>
        <v>1636</v>
      </c>
      <c r="R415" s="170">
        <f t="shared" si="58"/>
        <v>1.7927498695003107E-2</v>
      </c>
      <c r="S415" s="170">
        <f t="shared" si="57"/>
        <v>2.2779303593263725E-3</v>
      </c>
      <c r="T415" s="170">
        <f t="shared" si="47"/>
        <v>3.0045868176924326E-2</v>
      </c>
      <c r="U415" s="170">
        <f t="shared" si="48"/>
        <v>85933.428571428565</v>
      </c>
      <c r="V415" s="170">
        <f t="shared" si="59"/>
        <v>48430.714285714283</v>
      </c>
      <c r="W415" s="170">
        <f t="shared" si="50"/>
        <v>37502.714285714283</v>
      </c>
      <c r="X415" s="170">
        <f t="shared" si="51"/>
        <v>1455.1428571428571</v>
      </c>
      <c r="Y415" s="170">
        <f t="shared" si="52"/>
        <v>85.428571428571431</v>
      </c>
    </row>
    <row r="416" spans="1:25" s="170" customFormat="1" x14ac:dyDescent="0.35">
      <c r="A416" s="115">
        <v>44266</v>
      </c>
      <c r="B416" s="170">
        <f t="shared" si="54"/>
        <v>4953867</v>
      </c>
      <c r="C416" s="177">
        <v>10434</v>
      </c>
      <c r="D416" s="177">
        <v>1596</v>
      </c>
      <c r="E416" s="177">
        <v>288</v>
      </c>
      <c r="F416" s="177">
        <v>3049</v>
      </c>
      <c r="G416" s="170">
        <f t="shared" si="60"/>
        <v>600555</v>
      </c>
      <c r="H416" s="177">
        <v>6618</v>
      </c>
      <c r="I416" s="177">
        <v>293</v>
      </c>
      <c r="J416" s="170">
        <v>9676</v>
      </c>
      <c r="K416" s="170">
        <v>100733</v>
      </c>
      <c r="L416" s="177">
        <v>110491</v>
      </c>
      <c r="M416" s="177">
        <v>1786</v>
      </c>
      <c r="N416" s="177">
        <v>52856</v>
      </c>
      <c r="O416" s="177">
        <v>91</v>
      </c>
      <c r="P416" s="177">
        <f t="shared" si="55"/>
        <v>57635</v>
      </c>
      <c r="Q416" s="177">
        <f t="shared" si="56"/>
        <v>1695</v>
      </c>
      <c r="R416" s="170">
        <f t="shared" si="58"/>
        <v>1.8111020556008332E-2</v>
      </c>
      <c r="S416" s="170">
        <f t="shared" si="57"/>
        <v>2.1548183495772506E-3</v>
      </c>
      <c r="T416" s="170">
        <f t="shared" si="47"/>
        <v>3.0593305696942165E-2</v>
      </c>
      <c r="U416" s="170">
        <f t="shared" si="48"/>
        <v>85188.857142857145</v>
      </c>
      <c r="V416" s="170">
        <f t="shared" si="59"/>
        <v>47797.571428571428</v>
      </c>
      <c r="W416" s="170">
        <f t="shared" si="50"/>
        <v>37391.285714285717</v>
      </c>
      <c r="X416" s="170">
        <f t="shared" si="51"/>
        <v>1462.2857142857142</v>
      </c>
      <c r="Y416" s="170">
        <f t="shared" si="52"/>
        <v>80.571428571428569</v>
      </c>
    </row>
    <row r="417" spans="1:25" s="170" customFormat="1" x14ac:dyDescent="0.35">
      <c r="A417" s="115">
        <v>44267</v>
      </c>
      <c r="B417" s="170">
        <f t="shared" si="54"/>
        <v>4963500</v>
      </c>
      <c r="C417" s="177">
        <v>9633</v>
      </c>
      <c r="D417" s="177">
        <v>1432</v>
      </c>
      <c r="E417" s="177">
        <v>306</v>
      </c>
      <c r="F417" s="177">
        <v>2842</v>
      </c>
      <c r="G417" s="170">
        <f t="shared" si="60"/>
        <v>603397</v>
      </c>
      <c r="H417" s="177">
        <v>6159</v>
      </c>
      <c r="I417" s="177">
        <v>317</v>
      </c>
      <c r="J417" s="170">
        <v>9007</v>
      </c>
      <c r="K417" s="170">
        <v>74983</v>
      </c>
      <c r="L417" s="177">
        <v>84039</v>
      </c>
      <c r="M417" s="177">
        <v>1654</v>
      </c>
      <c r="N417" s="177">
        <v>39887</v>
      </c>
      <c r="O417" s="177">
        <v>85</v>
      </c>
      <c r="P417" s="177">
        <f t="shared" si="55"/>
        <v>44152</v>
      </c>
      <c r="Q417" s="177">
        <f t="shared" si="56"/>
        <v>1569</v>
      </c>
      <c r="R417" s="170">
        <f t="shared" si="58"/>
        <v>1.8187872957354197E-2</v>
      </c>
      <c r="S417" s="170">
        <f t="shared" si="57"/>
        <v>2.1359342224127635E-3</v>
      </c>
      <c r="T417" s="170">
        <f t="shared" si="47"/>
        <v>3.0768492295876734E-2</v>
      </c>
      <c r="U417" s="170">
        <f t="shared" si="48"/>
        <v>84938.857142857145</v>
      </c>
      <c r="V417" s="170">
        <f t="shared" si="59"/>
        <v>47618.285714285717</v>
      </c>
      <c r="W417" s="170">
        <f t="shared" si="50"/>
        <v>37320.571428571428</v>
      </c>
      <c r="X417" s="170">
        <f t="shared" si="51"/>
        <v>1465.1428571428571</v>
      </c>
      <c r="Y417" s="170">
        <f t="shared" si="52"/>
        <v>79.714285714285708</v>
      </c>
    </row>
    <row r="418" spans="1:25" s="170" customFormat="1" x14ac:dyDescent="0.35">
      <c r="A418" s="115">
        <v>44268</v>
      </c>
      <c r="B418" s="170">
        <f t="shared" si="54"/>
        <v>4970557</v>
      </c>
      <c r="C418" s="177">
        <v>7057</v>
      </c>
      <c r="D418" s="177">
        <v>1070</v>
      </c>
      <c r="E418" s="177">
        <v>250</v>
      </c>
      <c r="F418" s="177">
        <v>2093</v>
      </c>
      <c r="G418" s="170">
        <f t="shared" si="60"/>
        <v>605490</v>
      </c>
      <c r="H418" s="177">
        <v>3565</v>
      </c>
      <c r="I418" s="177">
        <v>257</v>
      </c>
      <c r="J418" s="170">
        <v>6628</v>
      </c>
      <c r="K418" s="170">
        <v>26103</v>
      </c>
      <c r="L418" s="177">
        <v>32741</v>
      </c>
      <c r="M418" s="177">
        <v>1225</v>
      </c>
      <c r="N418" s="177">
        <v>9259</v>
      </c>
      <c r="O418" s="177">
        <v>29</v>
      </c>
      <c r="P418" s="177">
        <f t="shared" si="55"/>
        <v>23482</v>
      </c>
      <c r="Q418" s="177">
        <f t="shared" si="56"/>
        <v>1196</v>
      </c>
      <c r="R418" s="170">
        <f t="shared" si="58"/>
        <v>1.8537621308167759E-2</v>
      </c>
      <c r="S418" s="170">
        <f t="shared" si="57"/>
        <v>2.1684397979704938E-3</v>
      </c>
      <c r="T418" s="170">
        <f t="shared" si="47"/>
        <v>3.1319018864531985E-2</v>
      </c>
      <c r="U418" s="170">
        <f t="shared" si="48"/>
        <v>84893</v>
      </c>
      <c r="V418" s="170">
        <f t="shared" si="59"/>
        <v>47670.714285714283</v>
      </c>
      <c r="W418" s="170">
        <f t="shared" si="50"/>
        <v>37222.285714285717</v>
      </c>
      <c r="X418" s="170">
        <f t="shared" si="51"/>
        <v>1493</v>
      </c>
      <c r="Y418" s="170">
        <f t="shared" si="52"/>
        <v>80.714285714285708</v>
      </c>
    </row>
    <row r="419" spans="1:25" s="170" customFormat="1" x14ac:dyDescent="0.35">
      <c r="A419" s="115">
        <v>44269</v>
      </c>
      <c r="B419" s="170">
        <f t="shared" si="54"/>
        <v>4976248</v>
      </c>
      <c r="C419" s="177">
        <v>5691</v>
      </c>
      <c r="D419" s="177">
        <v>829</v>
      </c>
      <c r="E419" s="177">
        <v>221</v>
      </c>
      <c r="F419" s="177">
        <v>2050</v>
      </c>
      <c r="G419" s="170">
        <f t="shared" si="60"/>
        <v>607540</v>
      </c>
      <c r="H419" s="177">
        <v>3325</v>
      </c>
      <c r="I419" s="177">
        <v>228</v>
      </c>
      <c r="J419" s="170">
        <v>5344</v>
      </c>
      <c r="K419" s="170">
        <v>30162</v>
      </c>
      <c r="L419" s="177">
        <v>35511</v>
      </c>
      <c r="M419" s="177">
        <v>932</v>
      </c>
      <c r="N419" s="177">
        <v>14684</v>
      </c>
      <c r="O419" s="177">
        <v>27</v>
      </c>
      <c r="P419" s="177">
        <f t="shared" si="55"/>
        <v>20827</v>
      </c>
      <c r="Q419" s="177">
        <f t="shared" si="56"/>
        <v>905</v>
      </c>
      <c r="R419" s="170">
        <f t="shared" si="58"/>
        <v>1.8690170716821827E-2</v>
      </c>
      <c r="S419" s="170">
        <f t="shared" si="57"/>
        <v>2.1594378557510856E-3</v>
      </c>
      <c r="T419" s="170">
        <f t="shared" si="47"/>
        <v>3.1654784465902593E-2</v>
      </c>
      <c r="U419" s="170">
        <f t="shared" si="48"/>
        <v>84735.142857142855</v>
      </c>
      <c r="V419" s="170">
        <f t="shared" si="59"/>
        <v>47490</v>
      </c>
      <c r="W419" s="170">
        <f t="shared" si="50"/>
        <v>37245.142857142855</v>
      </c>
      <c r="X419" s="170">
        <f t="shared" si="51"/>
        <v>1503.2857142857142</v>
      </c>
      <c r="Y419" s="170">
        <f t="shared" si="52"/>
        <v>80.428571428571431</v>
      </c>
    </row>
    <row r="420" spans="1:25" s="170" customFormat="1" x14ac:dyDescent="0.35">
      <c r="A420" s="115">
        <v>44270</v>
      </c>
      <c r="B420" s="170">
        <f t="shared" si="54"/>
        <v>4989400</v>
      </c>
      <c r="C420" s="177">
        <v>13152</v>
      </c>
      <c r="D420" s="177">
        <v>1984</v>
      </c>
      <c r="E420" s="177">
        <v>338</v>
      </c>
      <c r="F420" s="177">
        <v>3435</v>
      </c>
      <c r="G420" s="170">
        <f t="shared" si="60"/>
        <v>610975</v>
      </c>
      <c r="H420" s="177">
        <v>6979</v>
      </c>
      <c r="I420" s="177">
        <v>355</v>
      </c>
      <c r="J420" s="170">
        <v>12172</v>
      </c>
      <c r="K420" s="170">
        <v>112223</v>
      </c>
      <c r="L420" s="177">
        <v>124454</v>
      </c>
      <c r="M420" s="177">
        <v>2253</v>
      </c>
      <c r="N420" s="177">
        <v>56687</v>
      </c>
      <c r="O420" s="177">
        <v>137</v>
      </c>
      <c r="P420" s="177">
        <f t="shared" si="55"/>
        <v>67767</v>
      </c>
      <c r="Q420" s="177">
        <f t="shared" si="56"/>
        <v>2116</v>
      </c>
      <c r="R420" s="170">
        <f t="shared" si="58"/>
        <v>1.9377185020698628E-2</v>
      </c>
      <c r="S420" s="170">
        <f t="shared" si="57"/>
        <v>2.2398146360301215E-3</v>
      </c>
      <c r="T420" s="170">
        <f t="shared" si="47"/>
        <v>3.2894997365110409E-2</v>
      </c>
      <c r="U420" s="170">
        <f t="shared" si="48"/>
        <v>83891</v>
      </c>
      <c r="V420" s="170">
        <f t="shared" si="59"/>
        <v>46898.142857142855</v>
      </c>
      <c r="W420" s="170">
        <f t="shared" si="50"/>
        <v>36992.857142857145</v>
      </c>
      <c r="X420" s="170">
        <f t="shared" si="51"/>
        <v>1542.7142857142858</v>
      </c>
      <c r="Y420" s="170">
        <f t="shared" si="52"/>
        <v>82.857142857142861</v>
      </c>
    </row>
    <row r="421" spans="1:25" s="170" customFormat="1" x14ac:dyDescent="0.35">
      <c r="A421" s="115">
        <v>44271</v>
      </c>
      <c r="B421" s="170">
        <f t="shared" si="54"/>
        <v>5001614</v>
      </c>
      <c r="C421" s="177">
        <v>12214</v>
      </c>
      <c r="D421" s="177">
        <v>1806</v>
      </c>
      <c r="E421" s="177">
        <v>318</v>
      </c>
      <c r="F421" s="177">
        <v>3160</v>
      </c>
      <c r="G421" s="170">
        <f t="shared" si="60"/>
        <v>614135</v>
      </c>
      <c r="H421" s="177">
        <v>5992</v>
      </c>
      <c r="I421" s="177">
        <v>322</v>
      </c>
      <c r="J421" s="170">
        <v>11309</v>
      </c>
      <c r="K421" s="170">
        <v>95754</v>
      </c>
      <c r="L421" s="177">
        <v>107160</v>
      </c>
      <c r="M421" s="177">
        <v>2003</v>
      </c>
      <c r="N421" s="177">
        <v>46654</v>
      </c>
      <c r="O421" s="177">
        <v>134</v>
      </c>
      <c r="P421" s="177">
        <f t="shared" si="55"/>
        <v>60506</v>
      </c>
      <c r="Q421" s="177">
        <f t="shared" si="56"/>
        <v>1869</v>
      </c>
      <c r="R421" s="170">
        <f t="shared" si="58"/>
        <v>1.977898796514797E-2</v>
      </c>
      <c r="S421" s="170">
        <f t="shared" si="57"/>
        <v>2.2917485379889422E-3</v>
      </c>
      <c r="T421" s="170">
        <f t="shared" si="47"/>
        <v>3.3472675864086192E-2</v>
      </c>
      <c r="U421" s="170">
        <f t="shared" si="48"/>
        <v>83602.428571428565</v>
      </c>
      <c r="V421" s="170">
        <f t="shared" si="59"/>
        <v>46886.857142857145</v>
      </c>
      <c r="W421" s="170">
        <f t="shared" si="50"/>
        <v>36715.571428571428</v>
      </c>
      <c r="X421" s="170">
        <f t="shared" si="51"/>
        <v>1569.4285714285713</v>
      </c>
      <c r="Y421" s="170">
        <f t="shared" si="52"/>
        <v>84.142857142857139</v>
      </c>
    </row>
    <row r="422" spans="1:25" s="170" customFormat="1" x14ac:dyDescent="0.35">
      <c r="A422" s="115">
        <v>44272</v>
      </c>
      <c r="B422" s="170">
        <f t="shared" si="54"/>
        <v>5013138</v>
      </c>
      <c r="C422" s="177">
        <v>11524</v>
      </c>
      <c r="D422" s="177">
        <v>1860</v>
      </c>
      <c r="E422" s="177">
        <v>329</v>
      </c>
      <c r="F422" s="177">
        <v>3393</v>
      </c>
      <c r="G422" s="170">
        <f t="shared" si="60"/>
        <v>617528</v>
      </c>
      <c r="H422" s="177">
        <v>6482</v>
      </c>
      <c r="I422" s="177">
        <v>336</v>
      </c>
      <c r="J422" s="170">
        <v>10603</v>
      </c>
      <c r="K422" s="170">
        <v>79903</v>
      </c>
      <c r="L422" s="177">
        <v>90631</v>
      </c>
      <c r="M422" s="177">
        <v>2031</v>
      </c>
      <c r="N422" s="177">
        <v>37790</v>
      </c>
      <c r="O422" s="177">
        <v>102</v>
      </c>
      <c r="P422" s="177">
        <f t="shared" si="55"/>
        <v>52841</v>
      </c>
      <c r="Q422" s="177">
        <f t="shared" si="56"/>
        <v>1929</v>
      </c>
      <c r="R422" s="170">
        <f t="shared" si="58"/>
        <v>2.031359236411311E-2</v>
      </c>
      <c r="S422" s="170">
        <f t="shared" si="57"/>
        <v>2.3466257073815923E-3</v>
      </c>
      <c r="T422" s="170">
        <f t="shared" si="47"/>
        <v>3.4470217902875827E-2</v>
      </c>
      <c r="U422" s="170">
        <f t="shared" si="48"/>
        <v>83575.28571428571</v>
      </c>
      <c r="V422" s="170">
        <f t="shared" si="59"/>
        <v>46744.285714285717</v>
      </c>
      <c r="W422" s="170">
        <f t="shared" si="50"/>
        <v>36831</v>
      </c>
      <c r="X422" s="170">
        <f t="shared" si="51"/>
        <v>1611.2857142857142</v>
      </c>
      <c r="Y422" s="170">
        <f t="shared" si="52"/>
        <v>86.428571428571431</v>
      </c>
    </row>
    <row r="423" spans="1:25" s="170" customFormat="1" x14ac:dyDescent="0.35">
      <c r="A423" s="115">
        <v>44273</v>
      </c>
      <c r="B423" s="170">
        <f t="shared" si="54"/>
        <v>5024345</v>
      </c>
      <c r="C423" s="177">
        <v>11207</v>
      </c>
      <c r="D423" s="177">
        <v>1922</v>
      </c>
      <c r="E423" s="177">
        <v>324</v>
      </c>
      <c r="F423" s="177">
        <v>3330</v>
      </c>
      <c r="G423" s="170">
        <f t="shared" si="60"/>
        <v>620858</v>
      </c>
      <c r="H423" s="177">
        <v>6101</v>
      </c>
      <c r="I423" s="177">
        <v>334</v>
      </c>
      <c r="J423" s="170">
        <v>10197</v>
      </c>
      <c r="K423" s="170">
        <v>99445</v>
      </c>
      <c r="L423" s="177">
        <v>109819</v>
      </c>
      <c r="M423" s="177">
        <v>2157</v>
      </c>
      <c r="N423" s="177">
        <v>50958</v>
      </c>
      <c r="O423" s="177">
        <v>101</v>
      </c>
      <c r="P423" s="177">
        <f t="shared" si="55"/>
        <v>58861</v>
      </c>
      <c r="Q423" s="177">
        <f t="shared" si="56"/>
        <v>2056</v>
      </c>
      <c r="R423" s="170">
        <f t="shared" si="58"/>
        <v>2.0971840747490825E-2</v>
      </c>
      <c r="S423" s="170">
        <f t="shared" si="57"/>
        <v>2.4031041071589055E-3</v>
      </c>
      <c r="T423" s="170">
        <f t="shared" si="47"/>
        <v>3.5440694686331584E-2</v>
      </c>
      <c r="U423" s="170">
        <f t="shared" si="48"/>
        <v>83479.28571428571</v>
      </c>
      <c r="V423" s="170">
        <f t="shared" si="59"/>
        <v>46919.428571428572</v>
      </c>
      <c r="W423" s="170">
        <f t="shared" si="50"/>
        <v>36559.857142857145</v>
      </c>
      <c r="X423" s="170">
        <f t="shared" si="51"/>
        <v>1662.8571428571429</v>
      </c>
      <c r="Y423" s="170">
        <f t="shared" si="52"/>
        <v>87.857142857142861</v>
      </c>
    </row>
    <row r="424" spans="1:25" s="170" customFormat="1" x14ac:dyDescent="0.35">
      <c r="A424" s="115">
        <v>44274</v>
      </c>
      <c r="B424" s="170">
        <f t="shared" si="54"/>
        <v>5035190</v>
      </c>
      <c r="C424" s="177">
        <v>10845</v>
      </c>
      <c r="D424" s="177">
        <v>1747</v>
      </c>
      <c r="E424" s="177">
        <v>313</v>
      </c>
      <c r="F424" s="177">
        <v>3101</v>
      </c>
      <c r="G424" s="170">
        <f t="shared" si="60"/>
        <v>623959</v>
      </c>
      <c r="H424" s="177">
        <v>6083</v>
      </c>
      <c r="I424" s="177">
        <v>322</v>
      </c>
      <c r="J424" s="170">
        <v>9969</v>
      </c>
      <c r="K424" s="170">
        <v>75404</v>
      </c>
      <c r="L424" s="177">
        <v>85591</v>
      </c>
      <c r="M424" s="177">
        <v>1985</v>
      </c>
      <c r="N424" s="177">
        <v>38268</v>
      </c>
      <c r="O424" s="177">
        <v>61</v>
      </c>
      <c r="P424" s="177">
        <f t="shared" si="55"/>
        <v>47323</v>
      </c>
      <c r="Q424" s="177">
        <f t="shared" si="56"/>
        <v>1924</v>
      </c>
      <c r="R424" s="170">
        <f t="shared" si="58"/>
        <v>2.1481224836023466E-2</v>
      </c>
      <c r="S424" s="170">
        <f t="shared" si="57"/>
        <v>2.3240267400707827E-3</v>
      </c>
      <c r="T424" s="170">
        <f t="shared" si="47"/>
        <v>3.6172336530893495E-2</v>
      </c>
      <c r="U424" s="170">
        <f t="shared" si="48"/>
        <v>83701</v>
      </c>
      <c r="V424" s="170">
        <f t="shared" si="59"/>
        <v>47372.428571428572</v>
      </c>
      <c r="W424" s="170">
        <f t="shared" si="50"/>
        <v>36328.571428571428</v>
      </c>
      <c r="X424" s="170">
        <f t="shared" si="51"/>
        <v>1713.5714285714287</v>
      </c>
      <c r="Y424" s="170">
        <f t="shared" si="52"/>
        <v>84.428571428571431</v>
      </c>
    </row>
    <row r="425" spans="1:25" s="170" customFormat="1" x14ac:dyDescent="0.35">
      <c r="A425" s="115">
        <v>44275</v>
      </c>
      <c r="B425" s="170">
        <f t="shared" si="54"/>
        <v>5042321</v>
      </c>
      <c r="C425" s="177">
        <v>7131</v>
      </c>
      <c r="D425" s="177">
        <v>1233</v>
      </c>
      <c r="E425" s="177">
        <v>254</v>
      </c>
      <c r="F425" s="177">
        <v>2235</v>
      </c>
      <c r="G425" s="170">
        <f t="shared" si="60"/>
        <v>626194</v>
      </c>
      <c r="H425" s="177">
        <v>3685</v>
      </c>
      <c r="I425" s="177">
        <v>266</v>
      </c>
      <c r="J425" s="170">
        <v>6569</v>
      </c>
      <c r="K425" s="170">
        <v>27157</v>
      </c>
      <c r="L425" s="177">
        <v>33746</v>
      </c>
      <c r="M425" s="177">
        <v>1385</v>
      </c>
      <c r="N425" s="177">
        <v>9250</v>
      </c>
      <c r="O425" s="177">
        <v>21</v>
      </c>
      <c r="P425" s="177">
        <f t="shared" si="55"/>
        <v>24496</v>
      </c>
      <c r="Q425" s="177">
        <f t="shared" si="56"/>
        <v>1364</v>
      </c>
      <c r="R425" s="170">
        <f t="shared" si="58"/>
        <v>2.1717054686222124E-2</v>
      </c>
      <c r="S425" s="170">
        <f t="shared" si="57"/>
        <v>2.292648973026965E-3</v>
      </c>
      <c r="T425" s="170">
        <f t="shared" si="47"/>
        <v>3.656714398669958E-2</v>
      </c>
      <c r="U425" s="170">
        <f t="shared" si="48"/>
        <v>83844.571428571435</v>
      </c>
      <c r="V425" s="170">
        <f t="shared" si="59"/>
        <v>47517.285714285717</v>
      </c>
      <c r="W425" s="170">
        <f t="shared" si="50"/>
        <v>36327.285714285717</v>
      </c>
      <c r="X425" s="170">
        <f t="shared" si="51"/>
        <v>1737.5714285714287</v>
      </c>
      <c r="Y425" s="170">
        <f t="shared" si="52"/>
        <v>83.285714285714292</v>
      </c>
    </row>
    <row r="426" spans="1:25" s="170" customFormat="1" x14ac:dyDescent="0.35">
      <c r="A426" s="115">
        <v>44276</v>
      </c>
      <c r="B426" s="170">
        <f t="shared" si="54"/>
        <v>5048809</v>
      </c>
      <c r="C426" s="177">
        <v>6488</v>
      </c>
      <c r="D426" s="177">
        <v>1042</v>
      </c>
      <c r="E426" s="177">
        <v>256</v>
      </c>
      <c r="F426" s="177">
        <v>2096</v>
      </c>
      <c r="G426" s="170">
        <f t="shared" si="60"/>
        <v>628290</v>
      </c>
      <c r="H426" s="177">
        <v>3263</v>
      </c>
      <c r="I426" s="177">
        <v>263</v>
      </c>
      <c r="J426" s="170">
        <v>5983</v>
      </c>
      <c r="K426" s="170">
        <v>33842</v>
      </c>
      <c r="L426" s="177">
        <v>39839</v>
      </c>
      <c r="M426" s="177">
        <v>1197</v>
      </c>
      <c r="N426" s="177">
        <v>15840</v>
      </c>
      <c r="O426" s="177">
        <v>23</v>
      </c>
      <c r="P426" s="177">
        <f t="shared" si="55"/>
        <v>23999</v>
      </c>
      <c r="Q426" s="177">
        <f t="shared" si="56"/>
        <v>1174</v>
      </c>
      <c r="R426" s="170">
        <f t="shared" si="58"/>
        <v>2.2006291861173127E-2</v>
      </c>
      <c r="S426" s="170">
        <f t="shared" si="57"/>
        <v>2.2666149925424845E-3</v>
      </c>
      <c r="T426" s="170">
        <f t="shared" si="47"/>
        <v>3.7022808694642237E-2</v>
      </c>
      <c r="U426" s="170">
        <f t="shared" si="48"/>
        <v>84462.857142857145</v>
      </c>
      <c r="V426" s="170">
        <f t="shared" si="59"/>
        <v>47970.428571428572</v>
      </c>
      <c r="W426" s="170">
        <f t="shared" si="50"/>
        <v>36492.428571428572</v>
      </c>
      <c r="X426" s="170">
        <f t="shared" si="51"/>
        <v>1776</v>
      </c>
      <c r="Y426" s="170">
        <f t="shared" ref="Y426:Y489" si="61">AVERAGE(O420:O426)</f>
        <v>82.714285714285708</v>
      </c>
    </row>
    <row r="427" spans="1:25" s="170" customFormat="1" x14ac:dyDescent="0.35">
      <c r="A427" s="115">
        <v>44277</v>
      </c>
      <c r="B427" s="170">
        <f t="shared" si="54"/>
        <v>5062713</v>
      </c>
      <c r="C427" s="177">
        <v>13904</v>
      </c>
      <c r="D427" s="177">
        <v>2368</v>
      </c>
      <c r="E427" s="177">
        <v>437</v>
      </c>
      <c r="F427" s="177">
        <v>3823</v>
      </c>
      <c r="G427" s="170">
        <f t="shared" si="60"/>
        <v>632113</v>
      </c>
      <c r="H427" s="177">
        <v>7581</v>
      </c>
      <c r="I427" s="177">
        <v>446</v>
      </c>
      <c r="J427" s="170">
        <v>12754</v>
      </c>
      <c r="K427" s="170">
        <v>115215</v>
      </c>
      <c r="L427" s="177">
        <v>128021</v>
      </c>
      <c r="M427" s="177">
        <v>2661</v>
      </c>
      <c r="N427" s="177">
        <v>59614</v>
      </c>
      <c r="O427" s="177">
        <v>196</v>
      </c>
      <c r="P427" s="177">
        <f t="shared" si="55"/>
        <v>68407</v>
      </c>
      <c r="Q427" s="177">
        <f t="shared" si="56"/>
        <v>2465</v>
      </c>
      <c r="R427" s="170">
        <f t="shared" si="58"/>
        <v>2.2560259042008583E-2</v>
      </c>
      <c r="S427" s="170">
        <f t="shared" si="57"/>
        <v>2.4692887055199051E-3</v>
      </c>
      <c r="T427" s="170">
        <f t="shared" si="47"/>
        <v>3.7989733468476637E-2</v>
      </c>
      <c r="U427" s="170">
        <f t="shared" si="48"/>
        <v>84972.428571428565</v>
      </c>
      <c r="V427" s="170">
        <f t="shared" si="59"/>
        <v>48061.857142857145</v>
      </c>
      <c r="W427" s="170">
        <f t="shared" si="50"/>
        <v>36910.571428571428</v>
      </c>
      <c r="X427" s="170">
        <f t="shared" si="51"/>
        <v>1825.8571428571429</v>
      </c>
      <c r="Y427" s="170">
        <f t="shared" si="61"/>
        <v>91.142857142857139</v>
      </c>
    </row>
    <row r="428" spans="1:25" s="170" customFormat="1" x14ac:dyDescent="0.35">
      <c r="A428" s="115">
        <v>44278</v>
      </c>
      <c r="B428" s="170">
        <f t="shared" si="54"/>
        <v>5075263</v>
      </c>
      <c r="C428" s="177">
        <v>12550</v>
      </c>
      <c r="D428" s="177">
        <v>2115</v>
      </c>
      <c r="E428" s="177">
        <v>388</v>
      </c>
      <c r="F428" s="177">
        <v>3377</v>
      </c>
      <c r="G428" s="170">
        <f t="shared" si="60"/>
        <v>635490</v>
      </c>
      <c r="H428" s="177">
        <v>6226</v>
      </c>
      <c r="I428" s="177">
        <v>395</v>
      </c>
      <c r="J428" s="170">
        <v>11404</v>
      </c>
      <c r="K428" s="170">
        <v>93946</v>
      </c>
      <c r="L428" s="177">
        <v>105529</v>
      </c>
      <c r="M428" s="177">
        <v>2309</v>
      </c>
      <c r="N428" s="177">
        <v>47121</v>
      </c>
      <c r="O428" s="177">
        <v>181</v>
      </c>
      <c r="P428" s="177">
        <f t="shared" si="55"/>
        <v>58408</v>
      </c>
      <c r="Q428" s="177">
        <f t="shared" si="56"/>
        <v>2128</v>
      </c>
      <c r="R428" s="170">
        <f t="shared" si="58"/>
        <v>2.3138157983465277E-2</v>
      </c>
      <c r="S428" s="170">
        <f t="shared" si="57"/>
        <v>2.6464122762622612E-3</v>
      </c>
      <c r="T428" s="170">
        <f t="shared" si="47"/>
        <v>3.9002796596228337E-2</v>
      </c>
      <c r="U428" s="170">
        <f t="shared" si="48"/>
        <v>84739.428571428565</v>
      </c>
      <c r="V428" s="170">
        <f t="shared" si="59"/>
        <v>47762.142857142855</v>
      </c>
      <c r="W428" s="170">
        <f t="shared" si="50"/>
        <v>36977.285714285717</v>
      </c>
      <c r="X428" s="170">
        <f t="shared" si="51"/>
        <v>1862.8571428571429</v>
      </c>
      <c r="Y428" s="170">
        <f t="shared" si="61"/>
        <v>97.857142857142861</v>
      </c>
    </row>
    <row r="429" spans="1:25" s="170" customFormat="1" x14ac:dyDescent="0.35">
      <c r="A429" s="115">
        <v>44279</v>
      </c>
      <c r="B429" s="170">
        <f t="shared" si="54"/>
        <v>5087515</v>
      </c>
      <c r="C429" s="177">
        <v>12252</v>
      </c>
      <c r="D429" s="177">
        <v>2282</v>
      </c>
      <c r="E429" s="177">
        <v>371</v>
      </c>
      <c r="F429" s="177">
        <v>3345</v>
      </c>
      <c r="G429" s="170">
        <f t="shared" si="60"/>
        <v>638835</v>
      </c>
      <c r="H429" s="177">
        <v>5967</v>
      </c>
      <c r="I429" s="177">
        <v>378</v>
      </c>
      <c r="J429" s="170">
        <v>11060</v>
      </c>
      <c r="K429" s="170">
        <v>80887</v>
      </c>
      <c r="L429" s="177">
        <v>92025</v>
      </c>
      <c r="M429" s="177">
        <v>2531</v>
      </c>
      <c r="N429" s="177">
        <v>37245</v>
      </c>
      <c r="O429" s="177">
        <v>187</v>
      </c>
      <c r="P429" s="177">
        <f t="shared" si="55"/>
        <v>54780</v>
      </c>
      <c r="Q429" s="177">
        <f t="shared" si="56"/>
        <v>2344</v>
      </c>
      <c r="R429" s="170">
        <f t="shared" si="58"/>
        <v>2.392485325529374E-2</v>
      </c>
      <c r="S429" s="170">
        <f t="shared" si="57"/>
        <v>2.9810759748505589E-3</v>
      </c>
      <c r="T429" s="170">
        <f t="shared" si="47"/>
        <v>4.001201401238276E-2</v>
      </c>
      <c r="U429" s="170">
        <f t="shared" si="48"/>
        <v>84938.571428571435</v>
      </c>
      <c r="V429" s="170">
        <f t="shared" si="59"/>
        <v>48039.142857142855</v>
      </c>
      <c r="W429" s="170">
        <f t="shared" si="50"/>
        <v>36899.428571428572</v>
      </c>
      <c r="X429" s="170">
        <f t="shared" si="51"/>
        <v>1922.1428571428571</v>
      </c>
      <c r="Y429" s="170">
        <f t="shared" si="61"/>
        <v>110</v>
      </c>
    </row>
    <row r="430" spans="1:25" s="170" customFormat="1" x14ac:dyDescent="0.35">
      <c r="A430" s="115">
        <v>44280</v>
      </c>
      <c r="B430" s="170">
        <f t="shared" si="54"/>
        <v>5099558</v>
      </c>
      <c r="C430" s="177">
        <v>12043</v>
      </c>
      <c r="D430" s="177">
        <v>2380</v>
      </c>
      <c r="E430" s="177">
        <v>370</v>
      </c>
      <c r="F430" s="177">
        <v>3306</v>
      </c>
      <c r="G430" s="170">
        <f t="shared" si="60"/>
        <v>642141</v>
      </c>
      <c r="H430" s="177">
        <v>6171</v>
      </c>
      <c r="I430" s="177">
        <v>389</v>
      </c>
      <c r="J430" s="170">
        <v>10737</v>
      </c>
      <c r="K430" s="170">
        <v>103253</v>
      </c>
      <c r="L430" s="177">
        <v>114155</v>
      </c>
      <c r="M430" s="177">
        <v>2663</v>
      </c>
      <c r="N430" s="177">
        <v>52676</v>
      </c>
      <c r="O430" s="177">
        <v>133</v>
      </c>
      <c r="P430" s="177">
        <f t="shared" si="55"/>
        <v>61479</v>
      </c>
      <c r="Q430" s="177">
        <f t="shared" si="56"/>
        <v>2530</v>
      </c>
      <c r="R430" s="170">
        <f t="shared" si="58"/>
        <v>2.4596514311093894E-2</v>
      </c>
      <c r="S430" s="170">
        <f t="shared" si="57"/>
        <v>3.0844492988839063E-3</v>
      </c>
      <c r="T430" s="170">
        <f t="shared" si="47"/>
        <v>4.1101589887043662E-2</v>
      </c>
      <c r="U430" s="170">
        <f t="shared" si="48"/>
        <v>85558</v>
      </c>
      <c r="V430" s="170">
        <f t="shared" si="59"/>
        <v>48413.142857142855</v>
      </c>
      <c r="W430" s="170">
        <f t="shared" si="50"/>
        <v>37144.857142857145</v>
      </c>
      <c r="X430" s="170">
        <f t="shared" si="51"/>
        <v>1989.8571428571429</v>
      </c>
      <c r="Y430" s="170">
        <f t="shared" si="61"/>
        <v>114.57142857142857</v>
      </c>
    </row>
    <row r="431" spans="1:25" s="170" customFormat="1" x14ac:dyDescent="0.35">
      <c r="A431" s="115">
        <v>44281</v>
      </c>
      <c r="B431" s="170">
        <f t="shared" si="54"/>
        <v>5111103</v>
      </c>
      <c r="C431" s="177">
        <v>11545</v>
      </c>
      <c r="D431" s="177">
        <v>2141</v>
      </c>
      <c r="E431" s="177">
        <v>343</v>
      </c>
      <c r="F431" s="177">
        <v>3207</v>
      </c>
      <c r="G431" s="170">
        <f t="shared" si="60"/>
        <v>645348</v>
      </c>
      <c r="H431" s="177">
        <v>6415</v>
      </c>
      <c r="I431" s="177">
        <v>355</v>
      </c>
      <c r="J431" s="170">
        <v>10405</v>
      </c>
      <c r="K431" s="170">
        <v>77246</v>
      </c>
      <c r="L431" s="177">
        <v>87875</v>
      </c>
      <c r="M431" s="177">
        <v>2418</v>
      </c>
      <c r="N431" s="177">
        <v>37315</v>
      </c>
      <c r="O431" s="177">
        <v>117</v>
      </c>
      <c r="P431" s="177">
        <f t="shared" si="55"/>
        <v>50560</v>
      </c>
      <c r="Q431" s="177">
        <f t="shared" si="56"/>
        <v>2301</v>
      </c>
      <c r="R431" s="170">
        <f t="shared" si="58"/>
        <v>2.5223307107569985E-2</v>
      </c>
      <c r="S431" s="170">
        <f t="shared" si="57"/>
        <v>3.3119612755297015E-3</v>
      </c>
      <c r="T431" s="170">
        <f t="shared" si="47"/>
        <v>4.1814637169021042E-2</v>
      </c>
      <c r="U431" s="170">
        <f t="shared" si="48"/>
        <v>85884.28571428571</v>
      </c>
      <c r="V431" s="170">
        <f t="shared" si="59"/>
        <v>48875.571428571428</v>
      </c>
      <c r="W431" s="170">
        <f t="shared" si="50"/>
        <v>37008.714285714283</v>
      </c>
      <c r="X431" s="170">
        <f t="shared" si="51"/>
        <v>2043.7142857142858</v>
      </c>
      <c r="Y431" s="170">
        <f t="shared" si="61"/>
        <v>122.57142857142857</v>
      </c>
    </row>
    <row r="432" spans="1:25" s="170" customFormat="1" x14ac:dyDescent="0.35">
      <c r="A432" s="115">
        <v>44282</v>
      </c>
      <c r="B432" s="170">
        <f t="shared" si="54"/>
        <v>5118683</v>
      </c>
      <c r="C432" s="177">
        <v>7580</v>
      </c>
      <c r="D432" s="177">
        <v>1395</v>
      </c>
      <c r="E432" s="177">
        <v>268</v>
      </c>
      <c r="F432" s="177">
        <v>2143</v>
      </c>
      <c r="G432" s="170">
        <f t="shared" si="60"/>
        <v>647491</v>
      </c>
      <c r="H432" s="177">
        <v>3703</v>
      </c>
      <c r="I432" s="177">
        <v>280</v>
      </c>
      <c r="J432" s="170">
        <v>6885</v>
      </c>
      <c r="K432" s="170">
        <v>27742</v>
      </c>
      <c r="L432" s="177">
        <v>34679</v>
      </c>
      <c r="M432" s="177">
        <v>1637</v>
      </c>
      <c r="N432" s="177">
        <v>9921</v>
      </c>
      <c r="O432" s="177">
        <v>46</v>
      </c>
      <c r="P432" s="177">
        <f t="shared" si="55"/>
        <v>24758</v>
      </c>
      <c r="Q432" s="177">
        <f t="shared" si="56"/>
        <v>1591</v>
      </c>
      <c r="R432" s="170">
        <f t="shared" si="58"/>
        <v>2.5602742296839683E-2</v>
      </c>
      <c r="S432" s="170">
        <f t="shared" si="57"/>
        <v>3.3996581091278702E-3</v>
      </c>
      <c r="T432" s="170">
        <f t="shared" si="47"/>
        <v>4.2445625031031775E-2</v>
      </c>
      <c r="U432" s="170">
        <f t="shared" si="48"/>
        <v>86017.571428571435</v>
      </c>
      <c r="V432" s="170">
        <f t="shared" si="59"/>
        <v>48913</v>
      </c>
      <c r="W432" s="170">
        <f t="shared" si="50"/>
        <v>37104.571428571428</v>
      </c>
      <c r="X432" s="170">
        <f t="shared" si="51"/>
        <v>2076.1428571428573</v>
      </c>
      <c r="Y432" s="170">
        <f t="shared" si="61"/>
        <v>126.14285714285714</v>
      </c>
    </row>
    <row r="433" spans="1:25" s="170" customFormat="1" x14ac:dyDescent="0.35">
      <c r="A433" s="115">
        <v>44283</v>
      </c>
      <c r="B433" s="170">
        <f t="shared" si="54"/>
        <v>5125671</v>
      </c>
      <c r="C433" s="177">
        <v>6988</v>
      </c>
      <c r="D433" s="177">
        <v>1125</v>
      </c>
      <c r="E433" s="177">
        <v>240</v>
      </c>
      <c r="F433" s="177">
        <v>1931</v>
      </c>
      <c r="G433" s="170">
        <f t="shared" si="60"/>
        <v>649422</v>
      </c>
      <c r="H433" s="177">
        <v>3025</v>
      </c>
      <c r="I433" s="177">
        <v>250</v>
      </c>
      <c r="J433" s="170">
        <v>6446</v>
      </c>
      <c r="K433" s="170">
        <v>32872</v>
      </c>
      <c r="L433" s="177">
        <v>39356</v>
      </c>
      <c r="M433" s="177">
        <v>1263</v>
      </c>
      <c r="N433" s="177">
        <v>14631</v>
      </c>
      <c r="O433" s="177">
        <v>33</v>
      </c>
      <c r="P433" s="177">
        <f t="shared" si="55"/>
        <v>24725</v>
      </c>
      <c r="Q433" s="177">
        <f t="shared" si="56"/>
        <v>1230</v>
      </c>
      <c r="R433" s="170">
        <f t="shared" si="58"/>
        <v>2.573299647629812E-2</v>
      </c>
      <c r="S433" s="170">
        <f t="shared" si="57"/>
        <v>3.4542381142103409E-3</v>
      </c>
      <c r="T433" s="170">
        <f t="shared" si="47"/>
        <v>4.2519024122966799E-2</v>
      </c>
      <c r="U433" s="170">
        <f t="shared" si="48"/>
        <v>85948.571428571435</v>
      </c>
      <c r="V433" s="170">
        <f t="shared" si="59"/>
        <v>49016.714285714283</v>
      </c>
      <c r="W433" s="170">
        <f t="shared" si="50"/>
        <v>36931.857142857145</v>
      </c>
      <c r="X433" s="170">
        <f t="shared" si="51"/>
        <v>2084.1428571428573</v>
      </c>
      <c r="Y433" s="170">
        <f t="shared" si="61"/>
        <v>127.57142857142857</v>
      </c>
    </row>
    <row r="434" spans="1:25" s="170" customFormat="1" x14ac:dyDescent="0.35">
      <c r="A434" s="115">
        <v>44284</v>
      </c>
      <c r="B434" s="170">
        <f t="shared" si="54"/>
        <v>5140019</v>
      </c>
      <c r="C434" s="177">
        <v>14348</v>
      </c>
      <c r="D434" s="177">
        <v>2600</v>
      </c>
      <c r="E434" s="177">
        <v>430</v>
      </c>
      <c r="F434" s="177">
        <v>4155</v>
      </c>
      <c r="G434" s="170">
        <f t="shared" si="60"/>
        <v>653577</v>
      </c>
      <c r="H434" s="177">
        <v>7795</v>
      </c>
      <c r="I434" s="177">
        <v>443</v>
      </c>
      <c r="J434" s="170">
        <v>12904</v>
      </c>
      <c r="K434" s="170">
        <v>120767</v>
      </c>
      <c r="L434" s="177">
        <v>133917</v>
      </c>
      <c r="M434" s="177">
        <v>2835</v>
      </c>
      <c r="N434" s="177">
        <v>59262</v>
      </c>
      <c r="O434" s="177">
        <v>214</v>
      </c>
      <c r="P434" s="177">
        <f t="shared" si="55"/>
        <v>74655</v>
      </c>
      <c r="Q434" s="177">
        <f t="shared" si="56"/>
        <v>2621</v>
      </c>
      <c r="R434" s="170">
        <f t="shared" si="58"/>
        <v>2.5769666324300125E-2</v>
      </c>
      <c r="S434" s="170">
        <f t="shared" si="57"/>
        <v>3.5286689829609058E-3</v>
      </c>
      <c r="T434" s="170">
        <f t="shared" si="47"/>
        <v>4.2205143617706407E-2</v>
      </c>
      <c r="U434" s="170">
        <f t="shared" si="48"/>
        <v>86790.857142857145</v>
      </c>
      <c r="V434" s="170">
        <f t="shared" si="59"/>
        <v>49909.285714285717</v>
      </c>
      <c r="W434" s="170">
        <f t="shared" si="50"/>
        <v>36881.571428571428</v>
      </c>
      <c r="X434" s="170">
        <f t="shared" si="51"/>
        <v>2106.4285714285716</v>
      </c>
      <c r="Y434" s="170">
        <f t="shared" si="61"/>
        <v>130.14285714285714</v>
      </c>
    </row>
    <row r="435" spans="1:25" s="170" customFormat="1" x14ac:dyDescent="0.35">
      <c r="A435" s="115">
        <v>44285</v>
      </c>
      <c r="B435" s="170">
        <f t="shared" si="54"/>
        <v>5153117</v>
      </c>
      <c r="C435" s="177">
        <v>13098</v>
      </c>
      <c r="D435" s="177">
        <v>2305</v>
      </c>
      <c r="E435" s="177">
        <v>360</v>
      </c>
      <c r="F435" s="177">
        <v>3414</v>
      </c>
      <c r="G435" s="170">
        <f t="shared" si="60"/>
        <v>656991</v>
      </c>
      <c r="H435" s="177">
        <v>5903</v>
      </c>
      <c r="I435" s="177">
        <v>383</v>
      </c>
      <c r="J435" s="170">
        <v>11868</v>
      </c>
      <c r="K435" s="170">
        <v>96515</v>
      </c>
      <c r="L435" s="177">
        <v>108774</v>
      </c>
      <c r="M435" s="177">
        <v>2577</v>
      </c>
      <c r="N435" s="177">
        <v>46799</v>
      </c>
      <c r="O435" s="177">
        <v>144</v>
      </c>
      <c r="P435" s="177">
        <f t="shared" si="55"/>
        <v>61975</v>
      </c>
      <c r="Q435" s="177">
        <f t="shared" si="56"/>
        <v>2433</v>
      </c>
      <c r="R435" s="170">
        <f t="shared" si="58"/>
        <v>2.607153791620892E-2</v>
      </c>
      <c r="S435" s="170">
        <f t="shared" si="57"/>
        <v>3.3895807236017979E-3</v>
      </c>
      <c r="T435" s="170">
        <f t="shared" si="47"/>
        <v>4.264277537882652E-2</v>
      </c>
      <c r="U435" s="170">
        <f t="shared" si="48"/>
        <v>87254.428571428565</v>
      </c>
      <c r="V435" s="170">
        <f t="shared" si="59"/>
        <v>50418.857142857145</v>
      </c>
      <c r="W435" s="170">
        <f t="shared" si="50"/>
        <v>36835.571428571428</v>
      </c>
      <c r="X435" s="170">
        <f t="shared" si="51"/>
        <v>2150</v>
      </c>
      <c r="Y435" s="170">
        <f t="shared" si="61"/>
        <v>124.85714285714286</v>
      </c>
    </row>
    <row r="436" spans="1:25" s="170" customFormat="1" x14ac:dyDescent="0.35">
      <c r="A436" s="115">
        <v>44286</v>
      </c>
      <c r="B436" s="170">
        <f t="shared" si="54"/>
        <v>5166279</v>
      </c>
      <c r="C436" s="177">
        <v>13162</v>
      </c>
      <c r="D436" s="177">
        <v>2338</v>
      </c>
      <c r="E436" s="177">
        <v>399</v>
      </c>
      <c r="F436" s="177">
        <v>3719</v>
      </c>
      <c r="G436" s="170">
        <f t="shared" si="60"/>
        <v>660710</v>
      </c>
      <c r="H436" s="177">
        <v>6845</v>
      </c>
      <c r="I436" s="177">
        <v>408</v>
      </c>
      <c r="J436" s="170">
        <v>11849</v>
      </c>
      <c r="K436" s="170">
        <v>84428</v>
      </c>
      <c r="L436" s="177">
        <v>96874</v>
      </c>
      <c r="M436" s="177">
        <v>2610</v>
      </c>
      <c r="N436" s="177">
        <v>39638</v>
      </c>
      <c r="O436" s="177">
        <v>152</v>
      </c>
      <c r="P436" s="177">
        <f t="shared" si="55"/>
        <v>57236</v>
      </c>
      <c r="Q436" s="177">
        <f t="shared" si="56"/>
        <v>2458</v>
      </c>
      <c r="R436" s="170">
        <f t="shared" si="58"/>
        <v>2.5994509689261407E-2</v>
      </c>
      <c r="S436" s="170">
        <f t="shared" si="57"/>
        <v>3.2239223491980543E-3</v>
      </c>
      <c r="T436" s="170">
        <f t="shared" si="47"/>
        <v>4.2668857699190745E-2</v>
      </c>
      <c r="U436" s="170">
        <f t="shared" si="48"/>
        <v>87947.142857142855</v>
      </c>
      <c r="V436" s="170">
        <f t="shared" si="59"/>
        <v>50769.714285714283</v>
      </c>
      <c r="W436" s="170">
        <f t="shared" si="50"/>
        <v>37177.428571428572</v>
      </c>
      <c r="X436" s="170">
        <f t="shared" si="51"/>
        <v>2166.2857142857142</v>
      </c>
      <c r="Y436" s="170">
        <f t="shared" si="61"/>
        <v>119.85714285714286</v>
      </c>
    </row>
    <row r="437" spans="1:25" s="170" customFormat="1" x14ac:dyDescent="0.35">
      <c r="A437" s="115">
        <v>44287</v>
      </c>
      <c r="B437" s="170">
        <f t="shared" si="54"/>
        <v>5178271</v>
      </c>
      <c r="C437" s="177">
        <v>11992</v>
      </c>
      <c r="D437" s="177">
        <v>2242</v>
      </c>
      <c r="E437" s="177">
        <v>365</v>
      </c>
      <c r="F437" s="177">
        <v>3297</v>
      </c>
      <c r="G437" s="170">
        <f t="shared" si="60"/>
        <v>664007</v>
      </c>
      <c r="H437" s="177">
        <v>6485</v>
      </c>
      <c r="I437" s="177">
        <v>372</v>
      </c>
      <c r="J437" s="170">
        <v>10657</v>
      </c>
      <c r="K437" s="170">
        <v>103266</v>
      </c>
      <c r="L437" s="177">
        <v>115058</v>
      </c>
      <c r="M437" s="177">
        <v>2524</v>
      </c>
      <c r="N437" s="177">
        <v>50048</v>
      </c>
      <c r="O437" s="177">
        <v>156</v>
      </c>
      <c r="P437" s="177">
        <f t="shared" si="55"/>
        <v>65010</v>
      </c>
      <c r="Q437" s="177">
        <f t="shared" si="56"/>
        <v>2368</v>
      </c>
      <c r="R437" s="170">
        <f t="shared" si="58"/>
        <v>2.5730982769778747E-2</v>
      </c>
      <c r="S437" s="170">
        <f t="shared" si="57"/>
        <v>3.3460914391298608E-3</v>
      </c>
      <c r="T437" s="170">
        <f t="shared" si="47"/>
        <v>4.1797731521596798E-2</v>
      </c>
      <c r="U437" s="170">
        <f t="shared" si="48"/>
        <v>88076.142857142855</v>
      </c>
      <c r="V437" s="170">
        <f t="shared" si="59"/>
        <v>51274.142857142855</v>
      </c>
      <c r="W437" s="170">
        <f t="shared" si="50"/>
        <v>36802</v>
      </c>
      <c r="X437" s="170">
        <f t="shared" si="51"/>
        <v>2143.1428571428573</v>
      </c>
      <c r="Y437" s="170">
        <f t="shared" si="61"/>
        <v>123.14285714285714</v>
      </c>
    </row>
    <row r="438" spans="1:25" s="170" customFormat="1" x14ac:dyDescent="0.35">
      <c r="A438" s="115">
        <v>44288</v>
      </c>
      <c r="B438" s="170">
        <f t="shared" si="54"/>
        <v>5189216</v>
      </c>
      <c r="C438" s="177">
        <v>10945</v>
      </c>
      <c r="D438" s="177">
        <v>1872</v>
      </c>
      <c r="E438" s="177">
        <v>285</v>
      </c>
      <c r="F438" s="177">
        <v>3097</v>
      </c>
      <c r="G438" s="170">
        <f t="shared" si="60"/>
        <v>667104</v>
      </c>
      <c r="H438" s="177">
        <v>5949</v>
      </c>
      <c r="I438" s="177">
        <v>293</v>
      </c>
      <c r="J438" s="170">
        <v>9822</v>
      </c>
      <c r="K438" s="170">
        <v>72836</v>
      </c>
      <c r="L438" s="177">
        <v>83800</v>
      </c>
      <c r="M438" s="177">
        <v>2217</v>
      </c>
      <c r="N438" s="177">
        <v>36881</v>
      </c>
      <c r="O438" s="177">
        <v>85</v>
      </c>
      <c r="P438" s="177">
        <f t="shared" si="55"/>
        <v>46919</v>
      </c>
      <c r="Q438" s="177">
        <f t="shared" si="56"/>
        <v>2132</v>
      </c>
      <c r="R438" s="170">
        <f t="shared" si="58"/>
        <v>2.55739985435736E-2</v>
      </c>
      <c r="S438" s="170">
        <f t="shared" si="57"/>
        <v>3.2273116105451436E-3</v>
      </c>
      <c r="T438" s="170">
        <f t="shared" si="47"/>
        <v>4.1750403909051506E-2</v>
      </c>
      <c r="U438" s="170">
        <f t="shared" si="48"/>
        <v>87494</v>
      </c>
      <c r="V438" s="170">
        <f t="shared" si="59"/>
        <v>50754</v>
      </c>
      <c r="W438" s="170">
        <f t="shared" si="50"/>
        <v>36740</v>
      </c>
      <c r="X438" s="170">
        <f t="shared" si="51"/>
        <v>2119</v>
      </c>
      <c r="Y438" s="170">
        <f t="shared" si="61"/>
        <v>118.57142857142857</v>
      </c>
    </row>
    <row r="439" spans="1:25" s="170" customFormat="1" x14ac:dyDescent="0.35">
      <c r="A439" s="115">
        <v>44289</v>
      </c>
      <c r="B439" s="170">
        <f t="shared" si="54"/>
        <v>5197007</v>
      </c>
      <c r="C439" s="177">
        <v>7791</v>
      </c>
      <c r="D439" s="177">
        <v>1265</v>
      </c>
      <c r="E439" s="177">
        <v>274</v>
      </c>
      <c r="F439" s="177">
        <v>2546</v>
      </c>
      <c r="G439" s="170">
        <f t="shared" si="60"/>
        <v>669650</v>
      </c>
      <c r="H439" s="177">
        <v>4080</v>
      </c>
      <c r="I439" s="177">
        <v>285</v>
      </c>
      <c r="J439" s="170">
        <v>6127</v>
      </c>
      <c r="K439" s="170">
        <v>26262</v>
      </c>
      <c r="L439" s="177">
        <v>35703</v>
      </c>
      <c r="M439" s="177">
        <v>1517</v>
      </c>
      <c r="N439" s="177">
        <v>9630</v>
      </c>
      <c r="O439" s="177">
        <v>20</v>
      </c>
      <c r="P439" s="177">
        <f t="shared" si="55"/>
        <v>26073</v>
      </c>
      <c r="Q439" s="177">
        <f t="shared" si="56"/>
        <v>1497</v>
      </c>
      <c r="R439" s="170">
        <f t="shared" si="58"/>
        <v>2.5335706671100376E-2</v>
      </c>
      <c r="S439" s="170">
        <f t="shared" si="57"/>
        <v>3.1297564317662491E-3</v>
      </c>
      <c r="T439" s="170">
        <f t="shared" si="47"/>
        <v>4.13328360343585E-2</v>
      </c>
      <c r="U439" s="170">
        <f t="shared" si="48"/>
        <v>87640.28571428571</v>
      </c>
      <c r="V439" s="170">
        <f t="shared" si="59"/>
        <v>50941.857142857145</v>
      </c>
      <c r="W439" s="170">
        <f t="shared" si="50"/>
        <v>36698.428571428572</v>
      </c>
      <c r="X439" s="170">
        <f t="shared" si="51"/>
        <v>2105.5714285714284</v>
      </c>
      <c r="Y439" s="170">
        <f t="shared" si="61"/>
        <v>114.85714285714286</v>
      </c>
    </row>
    <row r="440" spans="1:25" s="170" customFormat="1" x14ac:dyDescent="0.35">
      <c r="A440" s="115">
        <v>44290</v>
      </c>
      <c r="B440" s="170">
        <f t="shared" si="54"/>
        <v>5201920</v>
      </c>
      <c r="C440" s="177">
        <v>4913</v>
      </c>
      <c r="D440" s="177">
        <v>757</v>
      </c>
      <c r="E440" s="177">
        <v>124</v>
      </c>
      <c r="F440" s="177">
        <v>1170</v>
      </c>
      <c r="G440" s="170">
        <f t="shared" si="60"/>
        <v>670820</v>
      </c>
      <c r="H440" s="177">
        <v>2160</v>
      </c>
      <c r="I440" s="177">
        <v>127</v>
      </c>
      <c r="J440" s="170">
        <v>3103</v>
      </c>
      <c r="K440" s="170">
        <v>19118</v>
      </c>
      <c r="L440" s="177">
        <v>31583</v>
      </c>
      <c r="M440" s="177">
        <v>876</v>
      </c>
      <c r="N440" s="177">
        <v>14180</v>
      </c>
      <c r="O440" s="177">
        <v>24</v>
      </c>
      <c r="P440" s="177">
        <f t="shared" si="55"/>
        <v>17403</v>
      </c>
      <c r="Q440" s="177">
        <f t="shared" si="56"/>
        <v>852</v>
      </c>
      <c r="R440" s="170">
        <f t="shared" si="58"/>
        <v>2.5021916464837077E-2</v>
      </c>
      <c r="S440" s="170">
        <f t="shared" si="57"/>
        <v>3.1001645621943704E-3</v>
      </c>
      <c r="T440" s="170">
        <f t="shared" ref="T440:T467" si="62">((SUM(Q434:Q440))/(SUM(P434:P440)))</f>
        <v>4.1117069553441313E-2</v>
      </c>
      <c r="U440" s="170">
        <f t="shared" ref="U440:U492" si="63">AVERAGE(L434:L440)</f>
        <v>86529.857142857145</v>
      </c>
      <c r="V440" s="170">
        <f t="shared" si="59"/>
        <v>49895.857142857145</v>
      </c>
      <c r="W440" s="170">
        <f t="shared" ref="W440:W492" si="64">AVERAGE(N434:N440)</f>
        <v>36634</v>
      </c>
      <c r="X440" s="170">
        <f t="shared" ref="X440:X492" si="65">AVERAGE(Q434:Q440)</f>
        <v>2051.5714285714284</v>
      </c>
      <c r="Y440" s="170">
        <f t="shared" si="61"/>
        <v>113.57142857142857</v>
      </c>
    </row>
    <row r="441" spans="1:25" s="170" customFormat="1" x14ac:dyDescent="0.35">
      <c r="A441" s="115">
        <v>44291</v>
      </c>
      <c r="B441" s="170">
        <f t="shared" si="54"/>
        <v>5216902</v>
      </c>
      <c r="C441" s="177">
        <v>14982</v>
      </c>
      <c r="D441" s="177">
        <v>2474</v>
      </c>
      <c r="E441" s="177">
        <v>380</v>
      </c>
      <c r="F441" s="177">
        <v>3604</v>
      </c>
      <c r="G441" s="170">
        <f t="shared" si="60"/>
        <v>674424</v>
      </c>
      <c r="H441" s="177">
        <v>7251</v>
      </c>
      <c r="I441" s="177">
        <v>388</v>
      </c>
      <c r="J441" s="170">
        <v>1181</v>
      </c>
      <c r="K441" s="170">
        <v>14652</v>
      </c>
      <c r="L441" s="177">
        <v>134989</v>
      </c>
      <c r="M441" s="177">
        <v>2800</v>
      </c>
      <c r="N441" s="177">
        <v>58955</v>
      </c>
      <c r="O441" s="177">
        <v>181</v>
      </c>
      <c r="P441" s="177">
        <f t="shared" si="55"/>
        <v>76034</v>
      </c>
      <c r="Q441" s="177">
        <f t="shared" si="56"/>
        <v>2619</v>
      </c>
      <c r="R441" s="170">
        <f t="shared" si="58"/>
        <v>2.492002880775766E-2</v>
      </c>
      <c r="S441" s="170">
        <f t="shared" si="57"/>
        <v>2.9750401161905433E-3</v>
      </c>
      <c r="T441" s="170">
        <f t="shared" si="62"/>
        <v>4.0949664908027948E-2</v>
      </c>
      <c r="U441" s="170">
        <f t="shared" si="63"/>
        <v>86683</v>
      </c>
      <c r="V441" s="170">
        <f t="shared" si="59"/>
        <v>50092.857142857145</v>
      </c>
      <c r="W441" s="170">
        <f t="shared" si="64"/>
        <v>36590.142857142855</v>
      </c>
      <c r="X441" s="170">
        <f t="shared" si="65"/>
        <v>2051.2857142857142</v>
      </c>
      <c r="Y441" s="170">
        <f t="shared" si="61"/>
        <v>108.85714285714286</v>
      </c>
    </row>
    <row r="442" spans="1:25" s="170" customFormat="1" x14ac:dyDescent="0.35">
      <c r="A442" s="115">
        <v>44292</v>
      </c>
      <c r="B442" s="170">
        <f t="shared" si="54"/>
        <v>5230344</v>
      </c>
      <c r="C442" s="177">
        <v>13442</v>
      </c>
      <c r="D442" s="177">
        <v>2163</v>
      </c>
      <c r="E442" s="177">
        <v>407</v>
      </c>
      <c r="F442" s="177">
        <v>3276</v>
      </c>
      <c r="G442" s="170">
        <f t="shared" si="60"/>
        <v>677700</v>
      </c>
      <c r="H442" s="177">
        <v>6208</v>
      </c>
      <c r="I442" s="177">
        <v>415</v>
      </c>
      <c r="J442" s="129"/>
      <c r="K442" s="129"/>
      <c r="L442" s="177">
        <v>112900</v>
      </c>
      <c r="M442" s="177">
        <v>2449</v>
      </c>
      <c r="N442" s="177">
        <v>49417</v>
      </c>
      <c r="O442" s="177">
        <v>123</v>
      </c>
      <c r="P442" s="177">
        <f t="shared" si="55"/>
        <v>63483</v>
      </c>
      <c r="Q442" s="177">
        <f t="shared" si="56"/>
        <v>2326</v>
      </c>
      <c r="R442" s="170">
        <f t="shared" si="58"/>
        <v>2.4542197093829338E-2</v>
      </c>
      <c r="S442" s="170">
        <f t="shared" si="57"/>
        <v>2.8637791836876665E-3</v>
      </c>
      <c r="T442" s="170">
        <f t="shared" si="62"/>
        <v>4.0470470641019086E-2</v>
      </c>
      <c r="U442" s="170">
        <f t="shared" si="63"/>
        <v>87272.428571428565</v>
      </c>
      <c r="V442" s="170">
        <f t="shared" si="59"/>
        <v>50308.285714285717</v>
      </c>
      <c r="W442" s="170">
        <f t="shared" si="64"/>
        <v>36964.142857142855</v>
      </c>
      <c r="X442" s="170">
        <f t="shared" si="65"/>
        <v>2036</v>
      </c>
      <c r="Y442" s="170">
        <f t="shared" si="61"/>
        <v>105.85714285714286</v>
      </c>
    </row>
    <row r="443" spans="1:25" s="170" customFormat="1" x14ac:dyDescent="0.35">
      <c r="A443" s="115">
        <v>44293</v>
      </c>
      <c r="B443" s="170">
        <f t="shared" si="54"/>
        <v>5243215</v>
      </c>
      <c r="C443" s="177">
        <v>12871</v>
      </c>
      <c r="D443" s="177">
        <v>2219</v>
      </c>
      <c r="E443" s="177">
        <v>355</v>
      </c>
      <c r="F443" s="177">
        <v>3485</v>
      </c>
      <c r="G443" s="170">
        <f t="shared" si="60"/>
        <v>681185</v>
      </c>
      <c r="H443" s="177">
        <v>6640</v>
      </c>
      <c r="I443" s="177">
        <v>364</v>
      </c>
      <c r="J443" s="129"/>
      <c r="K443" s="129"/>
      <c r="L443" s="177">
        <v>97607</v>
      </c>
      <c r="M443" s="177">
        <v>2498</v>
      </c>
      <c r="N443" s="177">
        <v>41593</v>
      </c>
      <c r="O443" s="177">
        <v>115</v>
      </c>
      <c r="P443" s="177">
        <f t="shared" si="55"/>
        <v>56014</v>
      </c>
      <c r="Q443" s="177">
        <f t="shared" si="56"/>
        <v>2383</v>
      </c>
      <c r="R443" s="170">
        <f t="shared" si="58"/>
        <v>2.4329671048329081E-2</v>
      </c>
      <c r="S443" s="170">
        <f t="shared" si="57"/>
        <v>2.7003805081625139E-3</v>
      </c>
      <c r="T443" s="170">
        <f t="shared" si="62"/>
        <v>4.0397679348941118E-2</v>
      </c>
      <c r="U443" s="170">
        <f t="shared" si="63"/>
        <v>87377.142857142855</v>
      </c>
      <c r="V443" s="170">
        <f t="shared" si="59"/>
        <v>50133.714285714283</v>
      </c>
      <c r="W443" s="170">
        <f t="shared" si="64"/>
        <v>37243.428571428572</v>
      </c>
      <c r="X443" s="170">
        <f t="shared" si="65"/>
        <v>2025.2857142857142</v>
      </c>
      <c r="Y443" s="170">
        <f t="shared" si="61"/>
        <v>100.57142857142857</v>
      </c>
    </row>
    <row r="444" spans="1:25" s="170" customFormat="1" x14ac:dyDescent="0.35">
      <c r="A444" s="115">
        <v>44294</v>
      </c>
      <c r="B444" s="170">
        <f t="shared" si="54"/>
        <v>5254867</v>
      </c>
      <c r="C444" s="177">
        <v>11652</v>
      </c>
      <c r="D444" s="177">
        <v>2188</v>
      </c>
      <c r="E444" s="177">
        <v>402</v>
      </c>
      <c r="F444" s="177">
        <v>3545</v>
      </c>
      <c r="G444" s="170">
        <f t="shared" si="60"/>
        <v>684730</v>
      </c>
      <c r="H444" s="177">
        <v>6707</v>
      </c>
      <c r="I444" s="177">
        <v>409</v>
      </c>
      <c r="J444" s="129"/>
      <c r="K444" s="129"/>
      <c r="L444" s="177">
        <v>113465</v>
      </c>
      <c r="M444" s="177">
        <v>2476</v>
      </c>
      <c r="N444" s="177">
        <v>55184</v>
      </c>
      <c r="O444" s="177">
        <v>127</v>
      </c>
      <c r="P444" s="177">
        <f t="shared" si="55"/>
        <v>58281</v>
      </c>
      <c r="Q444" s="177">
        <f t="shared" si="56"/>
        <v>2349</v>
      </c>
      <c r="R444" s="170">
        <f t="shared" si="58"/>
        <v>2.4314520028784668E-2</v>
      </c>
      <c r="S444" s="170">
        <f t="shared" si="57"/>
        <v>2.5391212759554621E-3</v>
      </c>
      <c r="T444" s="170">
        <f t="shared" si="62"/>
        <v>4.113222566653206E-2</v>
      </c>
      <c r="U444" s="170">
        <f t="shared" si="63"/>
        <v>87149.571428571435</v>
      </c>
      <c r="V444" s="170">
        <f t="shared" si="59"/>
        <v>49172.428571428572</v>
      </c>
      <c r="W444" s="170">
        <f t="shared" si="64"/>
        <v>37977.142857142855</v>
      </c>
      <c r="X444" s="170">
        <f t="shared" si="65"/>
        <v>2022.5714285714287</v>
      </c>
      <c r="Y444" s="170">
        <f t="shared" si="61"/>
        <v>96.428571428571431</v>
      </c>
    </row>
    <row r="445" spans="1:25" s="170" customFormat="1" x14ac:dyDescent="0.35">
      <c r="A445" s="115">
        <v>44295</v>
      </c>
      <c r="B445" s="170">
        <f t="shared" si="54"/>
        <v>5266277</v>
      </c>
      <c r="C445" s="177">
        <v>11410</v>
      </c>
      <c r="D445" s="177">
        <v>1887</v>
      </c>
      <c r="E445" s="177">
        <v>352</v>
      </c>
      <c r="F445" s="177">
        <v>3451</v>
      </c>
      <c r="G445" s="170">
        <f t="shared" si="60"/>
        <v>688181</v>
      </c>
      <c r="H445" s="177">
        <v>6486</v>
      </c>
      <c r="I445" s="177">
        <v>366</v>
      </c>
      <c r="J445" s="129"/>
      <c r="K445" s="129"/>
      <c r="L445" s="177">
        <v>85258</v>
      </c>
      <c r="M445" s="177">
        <v>2197</v>
      </c>
      <c r="N445" s="177">
        <v>39029</v>
      </c>
      <c r="O445" s="177">
        <v>101</v>
      </c>
      <c r="P445" s="177">
        <f t="shared" si="55"/>
        <v>46229</v>
      </c>
      <c r="Q445" s="177">
        <f t="shared" si="56"/>
        <v>2096</v>
      </c>
      <c r="R445" s="170">
        <f t="shared" si="58"/>
        <v>2.4223841178731165E-2</v>
      </c>
      <c r="S445" s="170">
        <f t="shared" si="57"/>
        <v>2.578473662999836E-3</v>
      </c>
      <c r="T445" s="170">
        <f t="shared" si="62"/>
        <v>4.1110046955463629E-2</v>
      </c>
      <c r="U445" s="170">
        <f t="shared" si="63"/>
        <v>87357.857142857145</v>
      </c>
      <c r="V445" s="170">
        <f t="shared" si="59"/>
        <v>49073.857142857145</v>
      </c>
      <c r="W445" s="170">
        <f t="shared" si="64"/>
        <v>38284</v>
      </c>
      <c r="X445" s="170">
        <f t="shared" si="65"/>
        <v>2017.4285714285713</v>
      </c>
      <c r="Y445" s="170">
        <f t="shared" si="61"/>
        <v>98.714285714285708</v>
      </c>
    </row>
    <row r="446" spans="1:25" s="170" customFormat="1" x14ac:dyDescent="0.35">
      <c r="A446" s="115">
        <v>44296</v>
      </c>
      <c r="B446" s="170">
        <f t="shared" si="54"/>
        <v>5274175</v>
      </c>
      <c r="C446" s="177">
        <v>7898</v>
      </c>
      <c r="D446" s="177">
        <v>1370</v>
      </c>
      <c r="E446" s="177">
        <v>257</v>
      </c>
      <c r="F446" s="177">
        <v>2258</v>
      </c>
      <c r="G446" s="170">
        <f t="shared" si="60"/>
        <v>690439</v>
      </c>
      <c r="H446" s="177">
        <v>3907</v>
      </c>
      <c r="I446" s="177">
        <v>267</v>
      </c>
      <c r="J446" s="129"/>
      <c r="K446" s="129"/>
      <c r="L446" s="177">
        <v>33964</v>
      </c>
      <c r="M446" s="177">
        <v>1600</v>
      </c>
      <c r="N446" s="177">
        <v>9885</v>
      </c>
      <c r="O446" s="177">
        <v>33</v>
      </c>
      <c r="P446" s="177">
        <f t="shared" si="55"/>
        <v>24079</v>
      </c>
      <c r="Q446" s="177">
        <f t="shared" si="56"/>
        <v>1567</v>
      </c>
      <c r="R446" s="170">
        <f t="shared" si="58"/>
        <v>2.4429043272337258E-2</v>
      </c>
      <c r="S446" s="170">
        <f t="shared" si="57"/>
        <v>2.6244860070905856E-3</v>
      </c>
      <c r="T446" s="170">
        <f t="shared" si="62"/>
        <v>4.1555034360789757E-2</v>
      </c>
      <c r="U446" s="170">
        <f t="shared" si="63"/>
        <v>87109.428571428565</v>
      </c>
      <c r="V446" s="170">
        <f t="shared" si="59"/>
        <v>48789</v>
      </c>
      <c r="W446" s="170">
        <f t="shared" si="64"/>
        <v>38320.428571428572</v>
      </c>
      <c r="X446" s="170">
        <f t="shared" si="65"/>
        <v>2027.4285714285713</v>
      </c>
      <c r="Y446" s="170">
        <f t="shared" si="61"/>
        <v>100.57142857142857</v>
      </c>
    </row>
    <row r="447" spans="1:25" s="170" customFormat="1" x14ac:dyDescent="0.35">
      <c r="A447" s="115">
        <v>44297</v>
      </c>
      <c r="B447" s="170">
        <f t="shared" si="54"/>
        <v>5280797</v>
      </c>
      <c r="C447" s="177">
        <v>6622</v>
      </c>
      <c r="D447" s="177">
        <v>943</v>
      </c>
      <c r="E447" s="177">
        <v>252</v>
      </c>
      <c r="F447" s="177">
        <v>1962</v>
      </c>
      <c r="G447" s="170">
        <f t="shared" si="60"/>
        <v>692401</v>
      </c>
      <c r="H447" s="177">
        <v>3176</v>
      </c>
      <c r="I447" s="177">
        <v>257</v>
      </c>
      <c r="J447" s="129"/>
      <c r="K447" s="129"/>
      <c r="L447" s="177">
        <v>38561</v>
      </c>
      <c r="M447" s="177">
        <v>1103</v>
      </c>
      <c r="N447" s="177">
        <v>16186</v>
      </c>
      <c r="O447" s="177">
        <v>28</v>
      </c>
      <c r="P447" s="177">
        <f t="shared" si="55"/>
        <v>22375</v>
      </c>
      <c r="Q447" s="177">
        <f t="shared" si="56"/>
        <v>1075</v>
      </c>
      <c r="R447" s="170">
        <f t="shared" si="58"/>
        <v>2.4520708754361614E-2</v>
      </c>
      <c r="S447" s="170">
        <f t="shared" si="57"/>
        <v>2.6198061787462675E-3</v>
      </c>
      <c r="T447" s="170">
        <f t="shared" si="62"/>
        <v>4.1602331923981585E-2</v>
      </c>
      <c r="U447" s="170">
        <f t="shared" si="63"/>
        <v>88106.28571428571</v>
      </c>
      <c r="V447" s="170">
        <f t="shared" si="59"/>
        <v>49499.285714285717</v>
      </c>
      <c r="W447" s="170">
        <f t="shared" si="64"/>
        <v>38607</v>
      </c>
      <c r="X447" s="170">
        <f t="shared" si="65"/>
        <v>2059.2857142857142</v>
      </c>
      <c r="Y447" s="170">
        <f t="shared" si="61"/>
        <v>101.14285714285714</v>
      </c>
    </row>
    <row r="448" spans="1:25" s="170" customFormat="1" x14ac:dyDescent="0.35">
      <c r="A448" s="115">
        <v>44298</v>
      </c>
      <c r="B448" s="170">
        <f t="shared" si="54"/>
        <v>5295978</v>
      </c>
      <c r="C448" s="177">
        <v>15181</v>
      </c>
      <c r="D448" s="177">
        <v>2204</v>
      </c>
      <c r="E448" s="177">
        <v>386</v>
      </c>
      <c r="F448" s="177">
        <v>3550</v>
      </c>
      <c r="G448" s="170">
        <f t="shared" si="60"/>
        <v>695951</v>
      </c>
      <c r="H448" s="177">
        <v>6562</v>
      </c>
      <c r="I448" s="177">
        <v>398</v>
      </c>
      <c r="J448" s="129"/>
      <c r="K448" s="129"/>
      <c r="L448" s="177">
        <v>133071</v>
      </c>
      <c r="M448" s="177">
        <v>2531</v>
      </c>
      <c r="N448" s="177">
        <v>57637</v>
      </c>
      <c r="O448" s="177">
        <v>132</v>
      </c>
      <c r="P448" s="177">
        <f t="shared" si="55"/>
        <v>75434</v>
      </c>
      <c r="Q448" s="177">
        <f t="shared" si="56"/>
        <v>2399</v>
      </c>
      <c r="R448" s="170">
        <f t="shared" si="58"/>
        <v>2.4159680950382709E-2</v>
      </c>
      <c r="S448" s="170">
        <f t="shared" si="57"/>
        <v>2.4504426786052928E-3</v>
      </c>
      <c r="T448" s="170">
        <f t="shared" si="62"/>
        <v>4.1038465430260629E-2</v>
      </c>
      <c r="U448" s="170">
        <f t="shared" si="63"/>
        <v>87832.28571428571</v>
      </c>
      <c r="V448" s="170">
        <f t="shared" si="59"/>
        <v>49413.571428571428</v>
      </c>
      <c r="W448" s="170">
        <f t="shared" si="64"/>
        <v>38418.714285714283</v>
      </c>
      <c r="X448" s="170">
        <f t="shared" si="65"/>
        <v>2027.8571428571429</v>
      </c>
      <c r="Y448" s="170">
        <f t="shared" si="61"/>
        <v>94.142857142857139</v>
      </c>
    </row>
    <row r="449" spans="1:25" s="170" customFormat="1" x14ac:dyDescent="0.35">
      <c r="A449" s="115">
        <v>44299</v>
      </c>
      <c r="B449" s="170">
        <f t="shared" si="54"/>
        <v>5309591</v>
      </c>
      <c r="C449" s="177">
        <v>13613</v>
      </c>
      <c r="D449" s="177">
        <v>1891</v>
      </c>
      <c r="E449" s="177">
        <v>368</v>
      </c>
      <c r="F449" s="177">
        <v>3523</v>
      </c>
      <c r="G449" s="170">
        <f t="shared" si="60"/>
        <v>699474</v>
      </c>
      <c r="H449" s="177">
        <v>6036</v>
      </c>
      <c r="I449" s="177">
        <v>380</v>
      </c>
      <c r="J449" s="129"/>
      <c r="K449" s="129"/>
      <c r="L449" s="177">
        <v>108844</v>
      </c>
      <c r="M449" s="177">
        <v>2185</v>
      </c>
      <c r="N449" s="177">
        <v>47362</v>
      </c>
      <c r="O449" s="177">
        <v>102</v>
      </c>
      <c r="P449" s="177">
        <f t="shared" si="55"/>
        <v>61482</v>
      </c>
      <c r="Q449" s="177">
        <f t="shared" si="56"/>
        <v>2083</v>
      </c>
      <c r="R449" s="170">
        <f t="shared" si="58"/>
        <v>2.3887879234409024E-2</v>
      </c>
      <c r="S449" s="170">
        <f t="shared" si="57"/>
        <v>2.3906233606618803E-3</v>
      </c>
      <c r="T449" s="170">
        <f t="shared" si="62"/>
        <v>4.0570640953317014E-2</v>
      </c>
      <c r="U449" s="170">
        <f t="shared" si="63"/>
        <v>87252.857142857145</v>
      </c>
      <c r="V449" s="170">
        <f t="shared" si="59"/>
        <v>49127.714285714283</v>
      </c>
      <c r="W449" s="170">
        <f t="shared" si="64"/>
        <v>38125.142857142855</v>
      </c>
      <c r="X449" s="170">
        <f t="shared" si="65"/>
        <v>1993.1428571428571</v>
      </c>
      <c r="Y449" s="170">
        <f t="shared" si="61"/>
        <v>91.142857142857139</v>
      </c>
    </row>
    <row r="450" spans="1:25" s="170" customFormat="1" x14ac:dyDescent="0.35">
      <c r="A450" s="115">
        <v>44300</v>
      </c>
      <c r="B450" s="170">
        <f t="shared" si="54"/>
        <v>5322839</v>
      </c>
      <c r="C450" s="177">
        <v>13248</v>
      </c>
      <c r="D450" s="177">
        <v>1866</v>
      </c>
      <c r="E450" s="177">
        <v>348</v>
      </c>
      <c r="F450" s="177">
        <v>3436</v>
      </c>
      <c r="G450" s="170">
        <f t="shared" si="60"/>
        <v>702910</v>
      </c>
      <c r="H450" s="177">
        <v>6631</v>
      </c>
      <c r="I450" s="177">
        <v>362</v>
      </c>
      <c r="J450" s="129"/>
      <c r="K450" s="129"/>
      <c r="L450" s="177">
        <v>97249</v>
      </c>
      <c r="M450" s="177">
        <v>2140</v>
      </c>
      <c r="N450" s="177">
        <v>40433</v>
      </c>
      <c r="O450" s="177">
        <v>101</v>
      </c>
      <c r="P450" s="177">
        <f t="shared" si="55"/>
        <v>56816</v>
      </c>
      <c r="Q450" s="177">
        <f t="shared" si="56"/>
        <v>2039</v>
      </c>
      <c r="R450" s="170">
        <f t="shared" si="58"/>
        <v>2.3315400090430725E-2</v>
      </c>
      <c r="S450" s="170">
        <f t="shared" si="57"/>
        <v>2.3483719459874452E-3</v>
      </c>
      <c r="T450" s="170">
        <f t="shared" si="62"/>
        <v>3.9478264905888086E-2</v>
      </c>
      <c r="U450" s="170">
        <f t="shared" si="63"/>
        <v>87201.71428571429</v>
      </c>
      <c r="V450" s="170">
        <f t="shared" si="59"/>
        <v>49242.285714285717</v>
      </c>
      <c r="W450" s="170">
        <f t="shared" si="64"/>
        <v>37959.428571428572</v>
      </c>
      <c r="X450" s="170">
        <f t="shared" si="65"/>
        <v>1944</v>
      </c>
      <c r="Y450" s="170">
        <f t="shared" si="61"/>
        <v>89.142857142857139</v>
      </c>
    </row>
    <row r="451" spans="1:25" s="170" customFormat="1" x14ac:dyDescent="0.35">
      <c r="A451" s="115">
        <v>44301</v>
      </c>
      <c r="B451" s="170">
        <f t="shared" si="54"/>
        <v>5334430</v>
      </c>
      <c r="C451" s="177">
        <v>11591</v>
      </c>
      <c r="D451" s="177">
        <v>1672</v>
      </c>
      <c r="E451" s="177">
        <v>298</v>
      </c>
      <c r="F451" s="177">
        <v>4012</v>
      </c>
      <c r="G451" s="170">
        <f t="shared" si="60"/>
        <v>706922</v>
      </c>
      <c r="H451" s="177">
        <v>7589</v>
      </c>
      <c r="I451" s="177">
        <v>303</v>
      </c>
      <c r="J451" s="129"/>
      <c r="K451" s="129"/>
      <c r="L451" s="177">
        <v>111683</v>
      </c>
      <c r="M451" s="177">
        <v>1960</v>
      </c>
      <c r="N451" s="177">
        <v>51783</v>
      </c>
      <c r="O451" s="177">
        <v>84</v>
      </c>
      <c r="P451" s="177">
        <f t="shared" si="55"/>
        <v>59900</v>
      </c>
      <c r="Q451" s="177">
        <f t="shared" si="56"/>
        <v>1876</v>
      </c>
      <c r="R451" s="170">
        <f t="shared" si="58"/>
        <v>2.253585922481639E-2</v>
      </c>
      <c r="S451" s="170">
        <f t="shared" si="57"/>
        <v>2.214894306463603E-3</v>
      </c>
      <c r="T451" s="170">
        <f t="shared" si="62"/>
        <v>3.7927898011925559E-2</v>
      </c>
      <c r="U451" s="170">
        <f t="shared" si="63"/>
        <v>86947.142857142855</v>
      </c>
      <c r="V451" s="170">
        <f t="shared" si="59"/>
        <v>49473.571428571428</v>
      </c>
      <c r="W451" s="170">
        <f t="shared" si="64"/>
        <v>37473.571428571428</v>
      </c>
      <c r="X451" s="170">
        <f t="shared" si="65"/>
        <v>1876.4285714285713</v>
      </c>
      <c r="Y451" s="170">
        <f t="shared" si="61"/>
        <v>83</v>
      </c>
    </row>
    <row r="452" spans="1:25" s="170" customFormat="1" x14ac:dyDescent="0.35">
      <c r="A452" s="115">
        <v>44302</v>
      </c>
      <c r="B452" s="170">
        <f t="shared" ref="B452:B529" si="66">C452+B451</f>
        <v>5344140</v>
      </c>
      <c r="C452" s="177">
        <v>9710</v>
      </c>
      <c r="D452" s="177">
        <v>1389</v>
      </c>
      <c r="E452" s="177">
        <v>276</v>
      </c>
      <c r="F452" s="177">
        <v>2750</v>
      </c>
      <c r="G452" s="170">
        <f t="shared" si="60"/>
        <v>709672</v>
      </c>
      <c r="H452" s="177">
        <v>5936</v>
      </c>
      <c r="I452" s="177">
        <v>284</v>
      </c>
      <c r="J452" s="129"/>
      <c r="K452" s="129"/>
      <c r="L452" s="177">
        <v>74235</v>
      </c>
      <c r="M452" s="177">
        <v>1662</v>
      </c>
      <c r="N452" s="177">
        <v>33650</v>
      </c>
      <c r="O452" s="177">
        <v>52</v>
      </c>
      <c r="P452" s="177">
        <f t="shared" si="55"/>
        <v>40585</v>
      </c>
      <c r="Q452" s="177">
        <f t="shared" si="56"/>
        <v>1610</v>
      </c>
      <c r="R452" s="170">
        <f t="shared" si="58"/>
        <v>2.2056301214677873E-2</v>
      </c>
      <c r="S452" s="170">
        <f t="shared" si="57"/>
        <v>2.0705545349814741E-3</v>
      </c>
      <c r="T452" s="170">
        <f t="shared" si="62"/>
        <v>3.7129664691153634E-2</v>
      </c>
      <c r="U452" s="170">
        <f t="shared" si="63"/>
        <v>85372.428571428565</v>
      </c>
      <c r="V452" s="170">
        <f t="shared" si="59"/>
        <v>48667.285714285717</v>
      </c>
      <c r="W452" s="170">
        <f t="shared" si="64"/>
        <v>36705.142857142855</v>
      </c>
      <c r="X452" s="170">
        <f t="shared" si="65"/>
        <v>1807</v>
      </c>
      <c r="Y452" s="170">
        <f t="shared" si="61"/>
        <v>76</v>
      </c>
    </row>
    <row r="453" spans="1:25" s="170" customFormat="1" x14ac:dyDescent="0.35">
      <c r="A453" s="115">
        <v>44303</v>
      </c>
      <c r="B453" s="170">
        <f t="shared" si="66"/>
        <v>5351531</v>
      </c>
      <c r="C453" s="177">
        <v>7391</v>
      </c>
      <c r="D453" s="177">
        <v>1072</v>
      </c>
      <c r="E453" s="177">
        <v>221</v>
      </c>
      <c r="F453" s="177">
        <v>2152</v>
      </c>
      <c r="G453" s="170">
        <f t="shared" si="60"/>
        <v>711824</v>
      </c>
      <c r="H453" s="177">
        <v>3698</v>
      </c>
      <c r="I453" s="177">
        <v>237</v>
      </c>
      <c r="J453" s="129"/>
      <c r="K453" s="129"/>
      <c r="L453" s="177">
        <v>34910</v>
      </c>
      <c r="M453" s="177">
        <v>1299</v>
      </c>
      <c r="N453" s="177">
        <v>10274</v>
      </c>
      <c r="O453" s="177">
        <v>14</v>
      </c>
      <c r="P453" s="177">
        <f t="shared" si="55"/>
        <v>24636</v>
      </c>
      <c r="Q453" s="177">
        <f t="shared" si="56"/>
        <v>1285</v>
      </c>
      <c r="R453" s="170">
        <f t="shared" si="58"/>
        <v>2.1518562265998166E-2</v>
      </c>
      <c r="S453" s="170">
        <f t="shared" si="57"/>
        <v>1.9935878752550275E-3</v>
      </c>
      <c r="T453" s="170">
        <f t="shared" si="62"/>
        <v>3.6242629561466233E-2</v>
      </c>
      <c r="U453" s="170">
        <f t="shared" si="63"/>
        <v>85507.571428571435</v>
      </c>
      <c r="V453" s="170">
        <f t="shared" si="59"/>
        <v>48746.857142857145</v>
      </c>
      <c r="W453" s="170">
        <f t="shared" si="64"/>
        <v>36760.714285714283</v>
      </c>
      <c r="X453" s="170">
        <f t="shared" si="65"/>
        <v>1766.7142857142858</v>
      </c>
      <c r="Y453" s="170">
        <f t="shared" si="61"/>
        <v>73.285714285714292</v>
      </c>
    </row>
    <row r="454" spans="1:25" s="170" customFormat="1" x14ac:dyDescent="0.35">
      <c r="A454" s="115">
        <v>44304</v>
      </c>
      <c r="B454" s="170">
        <f t="shared" si="66"/>
        <v>5357417</v>
      </c>
      <c r="C454" s="177">
        <v>5886</v>
      </c>
      <c r="D454" s="177">
        <v>789</v>
      </c>
      <c r="E454" s="177">
        <v>214</v>
      </c>
      <c r="F454" s="177">
        <v>1874</v>
      </c>
      <c r="G454" s="170">
        <f t="shared" si="60"/>
        <v>713698</v>
      </c>
      <c r="H454" s="177">
        <v>3173</v>
      </c>
      <c r="I454" s="177">
        <v>227</v>
      </c>
      <c r="J454" s="129"/>
      <c r="K454" s="129"/>
      <c r="L454" s="177">
        <v>34443</v>
      </c>
      <c r="M454" s="177">
        <v>956</v>
      </c>
      <c r="N454" s="177">
        <v>15122</v>
      </c>
      <c r="O454" s="177">
        <v>21</v>
      </c>
      <c r="P454" s="177">
        <f t="shared" si="55"/>
        <v>19321</v>
      </c>
      <c r="Q454" s="177">
        <f t="shared" si="56"/>
        <v>935</v>
      </c>
      <c r="R454" s="170">
        <f t="shared" si="58"/>
        <v>2.1420340323164012E-2</v>
      </c>
      <c r="S454" s="170">
        <f t="shared" si="57"/>
        <v>1.9745493851971233E-3</v>
      </c>
      <c r="T454" s="170">
        <f t="shared" si="62"/>
        <v>3.6155943390089124E-2</v>
      </c>
      <c r="U454" s="170">
        <f t="shared" si="63"/>
        <v>84919.28571428571</v>
      </c>
      <c r="V454" s="170">
        <f t="shared" si="59"/>
        <v>48310.571428571428</v>
      </c>
      <c r="W454" s="170">
        <f t="shared" si="64"/>
        <v>36608.714285714283</v>
      </c>
      <c r="X454" s="170">
        <f t="shared" si="65"/>
        <v>1746.7142857142858</v>
      </c>
      <c r="Y454" s="170">
        <f t="shared" si="61"/>
        <v>72.285714285714292</v>
      </c>
    </row>
    <row r="455" spans="1:25" s="170" customFormat="1" x14ac:dyDescent="0.35">
      <c r="A455" s="115">
        <v>44305</v>
      </c>
      <c r="B455" s="170">
        <f t="shared" si="66"/>
        <v>5368212</v>
      </c>
      <c r="C455" s="177">
        <v>10795</v>
      </c>
      <c r="D455" s="177">
        <v>1544</v>
      </c>
      <c r="E455" s="177">
        <v>285</v>
      </c>
      <c r="F455" s="177">
        <v>2898</v>
      </c>
      <c r="G455" s="170">
        <f t="shared" si="60"/>
        <v>716596</v>
      </c>
      <c r="H455" s="177">
        <v>6215</v>
      </c>
      <c r="I455" s="177">
        <v>300</v>
      </c>
      <c r="J455" s="129"/>
      <c r="K455" s="129"/>
      <c r="L455" s="177">
        <v>96607</v>
      </c>
      <c r="M455" s="177">
        <v>1801</v>
      </c>
      <c r="N455" s="177">
        <v>42877</v>
      </c>
      <c r="O455" s="177">
        <v>91</v>
      </c>
      <c r="P455" s="177">
        <f t="shared" si="55"/>
        <v>53730</v>
      </c>
      <c r="Q455" s="177">
        <f t="shared" si="56"/>
        <v>1710</v>
      </c>
      <c r="R455" s="170">
        <f t="shared" si="58"/>
        <v>2.1511870688620018E-2</v>
      </c>
      <c r="S455" s="170">
        <f t="shared" si="57"/>
        <v>1.9254578655989003E-3</v>
      </c>
      <c r="T455" s="170">
        <f t="shared" si="62"/>
        <v>3.6458432078870034E-2</v>
      </c>
      <c r="U455" s="170">
        <f t="shared" si="63"/>
        <v>79710.142857142855</v>
      </c>
      <c r="V455" s="170">
        <f t="shared" si="59"/>
        <v>45210</v>
      </c>
      <c r="W455" s="170">
        <f t="shared" si="64"/>
        <v>34500.142857142855</v>
      </c>
      <c r="X455" s="170">
        <f t="shared" si="65"/>
        <v>1648.2857142857142</v>
      </c>
      <c r="Y455" s="170">
        <f t="shared" si="61"/>
        <v>66.428571428571431</v>
      </c>
    </row>
    <row r="456" spans="1:25" s="170" customFormat="1" x14ac:dyDescent="0.35">
      <c r="A456" s="115">
        <v>44306</v>
      </c>
      <c r="B456" s="170">
        <f t="shared" si="66"/>
        <v>5379191</v>
      </c>
      <c r="C456" s="177">
        <v>10979</v>
      </c>
      <c r="D456" s="177">
        <v>1448</v>
      </c>
      <c r="E456" s="177">
        <v>266</v>
      </c>
      <c r="F456" s="177">
        <v>2869</v>
      </c>
      <c r="G456" s="170">
        <f t="shared" si="60"/>
        <v>719465</v>
      </c>
      <c r="H456" s="177">
        <v>5353</v>
      </c>
      <c r="I456" s="177">
        <v>278</v>
      </c>
      <c r="J456" s="129"/>
      <c r="K456" s="129"/>
      <c r="L456" s="177">
        <v>106634</v>
      </c>
      <c r="M456" s="177">
        <v>1690</v>
      </c>
      <c r="N456" s="177">
        <v>50877</v>
      </c>
      <c r="O456" s="177">
        <v>77</v>
      </c>
      <c r="P456" s="177">
        <f t="shared" si="55"/>
        <v>55757</v>
      </c>
      <c r="Q456" s="177">
        <f t="shared" si="56"/>
        <v>1613</v>
      </c>
      <c r="R456" s="170">
        <f t="shared" si="58"/>
        <v>2.0706742646569298E-2</v>
      </c>
      <c r="S456" s="170">
        <f t="shared" si="57"/>
        <v>1.7958010905410259E-3</v>
      </c>
      <c r="T456" s="170">
        <f t="shared" si="62"/>
        <v>3.5617628602230125E-2</v>
      </c>
      <c r="U456" s="170">
        <f t="shared" si="63"/>
        <v>79394.428571428565</v>
      </c>
      <c r="V456" s="170">
        <f t="shared" si="59"/>
        <v>44392.142857142855</v>
      </c>
      <c r="W456" s="170">
        <f t="shared" si="64"/>
        <v>35002.285714285717</v>
      </c>
      <c r="X456" s="170">
        <f t="shared" si="65"/>
        <v>1581.1428571428571</v>
      </c>
      <c r="Y456" s="170">
        <f t="shared" si="61"/>
        <v>62.857142857142854</v>
      </c>
    </row>
    <row r="457" spans="1:25" s="170" customFormat="1" x14ac:dyDescent="0.35">
      <c r="A457" s="115">
        <v>44307</v>
      </c>
      <c r="B457" s="170">
        <f t="shared" si="66"/>
        <v>5389559</v>
      </c>
      <c r="C457" s="177">
        <v>10368</v>
      </c>
      <c r="D457" s="177">
        <v>1395</v>
      </c>
      <c r="E457" s="177">
        <v>288</v>
      </c>
      <c r="F457" s="177">
        <v>2880</v>
      </c>
      <c r="G457" s="170">
        <f t="shared" si="60"/>
        <v>722345</v>
      </c>
      <c r="H457" s="177">
        <v>6301</v>
      </c>
      <c r="I457" s="177">
        <v>293</v>
      </c>
      <c r="J457" s="129"/>
      <c r="K457" s="129"/>
      <c r="L457" s="177">
        <v>85115</v>
      </c>
      <c r="M457" s="177">
        <v>1672</v>
      </c>
      <c r="N457" s="177">
        <v>37336</v>
      </c>
      <c r="O457" s="177">
        <v>93</v>
      </c>
      <c r="P457" s="177">
        <f t="shared" si="55"/>
        <v>47779</v>
      </c>
      <c r="Q457" s="177">
        <f t="shared" si="56"/>
        <v>1579</v>
      </c>
      <c r="R457" s="170">
        <f t="shared" si="58"/>
        <v>2.030804209503943E-2</v>
      </c>
      <c r="S457" s="170">
        <f t="shared" si="57"/>
        <v>1.7857216671695899E-3</v>
      </c>
      <c r="T457" s="170">
        <f t="shared" si="62"/>
        <v>3.5159823405411857E-2</v>
      </c>
      <c r="U457" s="170">
        <f t="shared" si="63"/>
        <v>77661</v>
      </c>
      <c r="V457" s="170">
        <f t="shared" si="59"/>
        <v>43101.142857142855</v>
      </c>
      <c r="W457" s="170">
        <f t="shared" si="64"/>
        <v>34559.857142857145</v>
      </c>
      <c r="X457" s="170">
        <f t="shared" si="65"/>
        <v>1515.4285714285713</v>
      </c>
      <c r="Y457" s="170">
        <f t="shared" si="61"/>
        <v>61.714285714285715</v>
      </c>
    </row>
    <row r="458" spans="1:25" s="170" customFormat="1" x14ac:dyDescent="0.35">
      <c r="A458" s="115">
        <v>44308</v>
      </c>
      <c r="B458" s="170">
        <f t="shared" si="66"/>
        <v>5400235</v>
      </c>
      <c r="C458" s="177">
        <v>10676</v>
      </c>
      <c r="D458" s="177">
        <v>1360</v>
      </c>
      <c r="E458" s="177">
        <v>241</v>
      </c>
      <c r="F458" s="177">
        <v>3036</v>
      </c>
      <c r="G458" s="170">
        <f t="shared" si="60"/>
        <v>725381</v>
      </c>
      <c r="H458" s="177">
        <v>6382</v>
      </c>
      <c r="I458" s="177">
        <v>257</v>
      </c>
      <c r="J458" s="129"/>
      <c r="K458" s="129"/>
      <c r="L458" s="177">
        <v>102680</v>
      </c>
      <c r="M458" s="177">
        <v>1618</v>
      </c>
      <c r="N458" s="177">
        <v>48620</v>
      </c>
      <c r="O458" s="177">
        <v>77</v>
      </c>
      <c r="P458" s="177">
        <f t="shared" si="55"/>
        <v>54060</v>
      </c>
      <c r="Q458" s="177">
        <f t="shared" si="56"/>
        <v>1541</v>
      </c>
      <c r="R458" s="170">
        <f t="shared" si="58"/>
        <v>2.001032501346741E-2</v>
      </c>
      <c r="S458" s="170">
        <f t="shared" si="57"/>
        <v>1.7800599775503025E-3</v>
      </c>
      <c r="T458" s="170">
        <f t="shared" si="62"/>
        <v>3.472156502223965E-2</v>
      </c>
      <c r="U458" s="170">
        <f t="shared" si="63"/>
        <v>76374.857142857145</v>
      </c>
      <c r="V458" s="170">
        <f t="shared" si="59"/>
        <v>42266.857142857145</v>
      </c>
      <c r="W458" s="170">
        <f t="shared" si="64"/>
        <v>34108</v>
      </c>
      <c r="X458" s="170">
        <f t="shared" si="65"/>
        <v>1467.5714285714287</v>
      </c>
      <c r="Y458" s="170">
        <f t="shared" si="61"/>
        <v>60.714285714285715</v>
      </c>
    </row>
    <row r="459" spans="1:25" s="170" customFormat="1" x14ac:dyDescent="0.35">
      <c r="A459" s="115">
        <v>44309</v>
      </c>
      <c r="B459" s="170">
        <f t="shared" si="66"/>
        <v>5411538</v>
      </c>
      <c r="C459" s="177">
        <v>11303</v>
      </c>
      <c r="D459" s="177">
        <v>1174</v>
      </c>
      <c r="E459" s="177">
        <v>245</v>
      </c>
      <c r="F459" s="177">
        <v>3063</v>
      </c>
      <c r="G459" s="170">
        <f t="shared" si="60"/>
        <v>728444</v>
      </c>
      <c r="H459" s="177">
        <v>6423</v>
      </c>
      <c r="I459" s="177">
        <v>254</v>
      </c>
      <c r="J459" s="129"/>
      <c r="K459" s="129"/>
      <c r="L459" s="177">
        <v>83774</v>
      </c>
      <c r="M459" s="177">
        <v>1451</v>
      </c>
      <c r="N459" s="177">
        <v>36372</v>
      </c>
      <c r="O459" s="177">
        <v>49</v>
      </c>
      <c r="P459" s="177">
        <f t="shared" si="55"/>
        <v>47402</v>
      </c>
      <c r="Q459" s="177">
        <f t="shared" si="56"/>
        <v>1402</v>
      </c>
      <c r="R459" s="170">
        <f t="shared" si="58"/>
        <v>1.927179907490954E-2</v>
      </c>
      <c r="S459" s="170">
        <f t="shared" si="57"/>
        <v>1.7475712073149522E-3</v>
      </c>
      <c r="T459" s="170">
        <f t="shared" si="62"/>
        <v>3.3252391099658059E-2</v>
      </c>
      <c r="U459" s="170">
        <f t="shared" si="63"/>
        <v>77737.571428571435</v>
      </c>
      <c r="V459" s="170">
        <f t="shared" si="59"/>
        <v>43240.714285714283</v>
      </c>
      <c r="W459" s="170">
        <f t="shared" si="64"/>
        <v>34496.857142857145</v>
      </c>
      <c r="X459" s="170">
        <f t="shared" si="65"/>
        <v>1437.8571428571429</v>
      </c>
      <c r="Y459" s="170">
        <f t="shared" si="61"/>
        <v>60.285714285714285</v>
      </c>
    </row>
    <row r="460" spans="1:25" s="170" customFormat="1" x14ac:dyDescent="0.35">
      <c r="A460" s="115">
        <v>44310</v>
      </c>
      <c r="B460" s="170">
        <f t="shared" si="66"/>
        <v>5419617</v>
      </c>
      <c r="C460" s="177">
        <v>8079</v>
      </c>
      <c r="D460" s="177">
        <v>763</v>
      </c>
      <c r="E460" s="177">
        <v>185</v>
      </c>
      <c r="F460" s="177">
        <v>2362</v>
      </c>
      <c r="G460" s="170">
        <f t="shared" si="60"/>
        <v>730806</v>
      </c>
      <c r="H460" s="177">
        <v>4140</v>
      </c>
      <c r="I460" s="177">
        <v>192</v>
      </c>
      <c r="J460" s="129"/>
      <c r="K460" s="129"/>
      <c r="L460" s="177">
        <v>36258</v>
      </c>
      <c r="M460" s="177">
        <v>934</v>
      </c>
      <c r="N460" s="177">
        <v>8873</v>
      </c>
      <c r="O460" s="177">
        <v>15</v>
      </c>
      <c r="P460" s="177">
        <f t="shared" si="55"/>
        <v>27385</v>
      </c>
      <c r="Q460" s="177">
        <f t="shared" si="56"/>
        <v>919</v>
      </c>
      <c r="R460" s="170">
        <f t="shared" si="58"/>
        <v>1.8555079549266652E-2</v>
      </c>
      <c r="S460" s="170">
        <f t="shared" si="57"/>
        <v>1.7619347126130367E-3</v>
      </c>
      <c r="T460" s="170">
        <f t="shared" si="62"/>
        <v>3.1754814460734561E-2</v>
      </c>
      <c r="U460" s="170">
        <f t="shared" si="63"/>
        <v>77930.142857142855</v>
      </c>
      <c r="V460" s="170">
        <f t="shared" si="59"/>
        <v>43633.428571428572</v>
      </c>
      <c r="W460" s="170">
        <f t="shared" si="64"/>
        <v>34296.714285714283</v>
      </c>
      <c r="X460" s="170">
        <f t="shared" si="65"/>
        <v>1385.5714285714287</v>
      </c>
      <c r="Y460" s="170">
        <f t="shared" si="61"/>
        <v>60.428571428571431</v>
      </c>
    </row>
    <row r="461" spans="1:25" s="170" customFormat="1" x14ac:dyDescent="0.35">
      <c r="A461" s="115">
        <v>44311</v>
      </c>
      <c r="B461" s="170">
        <f t="shared" si="66"/>
        <v>5426514</v>
      </c>
      <c r="C461" s="177">
        <v>6897</v>
      </c>
      <c r="D461" s="177">
        <v>641</v>
      </c>
      <c r="E461" s="177">
        <v>141</v>
      </c>
      <c r="F461" s="177">
        <v>2346</v>
      </c>
      <c r="G461" s="170">
        <f t="shared" si="60"/>
        <v>733152</v>
      </c>
      <c r="H461" s="177">
        <v>4169</v>
      </c>
      <c r="I461" s="177">
        <v>144</v>
      </c>
      <c r="J461" s="129"/>
      <c r="K461" s="129"/>
      <c r="L461" s="177">
        <v>38792</v>
      </c>
      <c r="M461" s="177">
        <v>777</v>
      </c>
      <c r="N461" s="177">
        <v>13050</v>
      </c>
      <c r="O461" s="177">
        <v>20</v>
      </c>
      <c r="P461" s="177">
        <f t="shared" si="55"/>
        <v>25742</v>
      </c>
      <c r="Q461" s="177">
        <f t="shared" si="56"/>
        <v>757</v>
      </c>
      <c r="R461" s="170">
        <f t="shared" si="58"/>
        <v>1.8082784708834978E-2</v>
      </c>
      <c r="S461" s="170">
        <f t="shared" si="57"/>
        <v>1.7730719942858344E-3</v>
      </c>
      <c r="T461" s="170">
        <f t="shared" si="62"/>
        <v>3.0530214362444085E-2</v>
      </c>
      <c r="U461" s="170">
        <f t="shared" si="63"/>
        <v>78551.428571428565</v>
      </c>
      <c r="V461" s="170">
        <f t="shared" si="59"/>
        <v>44550.714285714283</v>
      </c>
      <c r="W461" s="170">
        <f t="shared" si="64"/>
        <v>34000.714285714283</v>
      </c>
      <c r="X461" s="170">
        <f t="shared" si="65"/>
        <v>1360.1428571428571</v>
      </c>
      <c r="Y461" s="170">
        <f t="shared" si="61"/>
        <v>60.285714285714285</v>
      </c>
    </row>
    <row r="462" spans="1:25" s="170" customFormat="1" x14ac:dyDescent="0.35">
      <c r="A462" s="115">
        <v>44312</v>
      </c>
      <c r="B462" s="170">
        <f t="shared" si="66"/>
        <v>5440036</v>
      </c>
      <c r="C462" s="177">
        <v>13522</v>
      </c>
      <c r="D462" s="177">
        <v>1542</v>
      </c>
      <c r="E462" s="177">
        <v>213</v>
      </c>
      <c r="F462" s="177">
        <v>3319</v>
      </c>
      <c r="G462" s="170">
        <f t="shared" si="60"/>
        <v>736471</v>
      </c>
      <c r="H462" s="177">
        <v>6586</v>
      </c>
      <c r="I462" s="177">
        <v>219</v>
      </c>
      <c r="J462" s="129"/>
      <c r="K462" s="129"/>
      <c r="L462" s="177">
        <v>122072</v>
      </c>
      <c r="M462" s="177">
        <v>1757</v>
      </c>
      <c r="N462" s="177">
        <v>53282</v>
      </c>
      <c r="O462" s="177">
        <v>93</v>
      </c>
      <c r="P462" s="177">
        <f t="shared" si="55"/>
        <v>68790</v>
      </c>
      <c r="Q462" s="177">
        <f t="shared" si="56"/>
        <v>1664</v>
      </c>
      <c r="R462" s="170">
        <f t="shared" si="58"/>
        <v>1.720592708469126E-2</v>
      </c>
      <c r="S462" s="170">
        <f t="shared" si="57"/>
        <v>1.7068556016263435E-3</v>
      </c>
      <c r="T462" s="170">
        <f t="shared" si="62"/>
        <v>2.8983068993469252E-2</v>
      </c>
      <c r="U462" s="170">
        <f t="shared" si="63"/>
        <v>82189.28571428571</v>
      </c>
      <c r="V462" s="170">
        <f t="shared" si="59"/>
        <v>46702.142857142855</v>
      </c>
      <c r="W462" s="170">
        <f t="shared" si="64"/>
        <v>35487.142857142855</v>
      </c>
      <c r="X462" s="170">
        <f t="shared" si="65"/>
        <v>1353.5714285714287</v>
      </c>
      <c r="Y462" s="170">
        <f t="shared" si="61"/>
        <v>60.571428571428569</v>
      </c>
    </row>
    <row r="463" spans="1:25" s="170" customFormat="1" x14ac:dyDescent="0.35">
      <c r="A463" s="115">
        <v>44313</v>
      </c>
      <c r="B463" s="170">
        <f t="shared" si="66"/>
        <v>5451577</v>
      </c>
      <c r="C463" s="177">
        <v>11541</v>
      </c>
      <c r="D463" s="177">
        <v>1270</v>
      </c>
      <c r="E463" s="177">
        <v>243</v>
      </c>
      <c r="F463" s="177">
        <v>3038</v>
      </c>
      <c r="G463" s="170">
        <f t="shared" si="60"/>
        <v>739509</v>
      </c>
      <c r="H463" s="177">
        <v>5731</v>
      </c>
      <c r="I463" s="177">
        <v>252</v>
      </c>
      <c r="J463" s="129"/>
      <c r="K463" s="129"/>
      <c r="L463" s="177">
        <v>96484</v>
      </c>
      <c r="M463" s="177">
        <v>1500</v>
      </c>
      <c r="N463" s="177">
        <v>42074</v>
      </c>
      <c r="O463" s="177">
        <v>62</v>
      </c>
      <c r="P463" s="177">
        <f t="shared" si="55"/>
        <v>54410</v>
      </c>
      <c r="Q463" s="177">
        <f t="shared" si="56"/>
        <v>1438</v>
      </c>
      <c r="R463" s="170">
        <f t="shared" si="58"/>
        <v>1.7178749944707392E-2</v>
      </c>
      <c r="S463" s="170">
        <f t="shared" si="57"/>
        <v>1.7069618166414169E-3</v>
      </c>
      <c r="T463" s="170">
        <f t="shared" si="62"/>
        <v>2.8565460978965992E-2</v>
      </c>
      <c r="U463" s="170">
        <f t="shared" si="63"/>
        <v>80739.28571428571</v>
      </c>
      <c r="V463" s="170">
        <f t="shared" si="59"/>
        <v>46509.714285714283</v>
      </c>
      <c r="W463" s="170">
        <f t="shared" si="64"/>
        <v>34229.571428571428</v>
      </c>
      <c r="X463" s="170">
        <f t="shared" si="65"/>
        <v>1328.5714285714287</v>
      </c>
      <c r="Y463" s="170">
        <f t="shared" si="61"/>
        <v>58.428571428571431</v>
      </c>
    </row>
    <row r="464" spans="1:25" s="170" customFormat="1" x14ac:dyDescent="0.35">
      <c r="A464" s="115">
        <v>44314</v>
      </c>
      <c r="B464" s="170">
        <f t="shared" si="66"/>
        <v>5462813</v>
      </c>
      <c r="C464" s="177">
        <v>11236</v>
      </c>
      <c r="D464" s="177">
        <v>1129</v>
      </c>
      <c r="E464" s="177">
        <v>218</v>
      </c>
      <c r="F464" s="177">
        <v>3144</v>
      </c>
      <c r="G464" s="170">
        <f t="shared" si="60"/>
        <v>742653</v>
      </c>
      <c r="H464" s="177">
        <v>6264</v>
      </c>
      <c r="I464" s="177">
        <v>223</v>
      </c>
      <c r="J464" s="129"/>
      <c r="K464" s="129"/>
      <c r="L464" s="177">
        <v>80683</v>
      </c>
      <c r="M464" s="177">
        <v>1301</v>
      </c>
      <c r="N464" s="177">
        <v>34031</v>
      </c>
      <c r="O464" s="177">
        <v>48</v>
      </c>
      <c r="P464" s="177">
        <f t="shared" si="55"/>
        <v>46652</v>
      </c>
      <c r="Q464" s="177">
        <f t="shared" si="56"/>
        <v>1253</v>
      </c>
      <c r="R464" s="170">
        <f t="shared" si="58"/>
        <v>1.6652905163327941E-2</v>
      </c>
      <c r="S464" s="170">
        <f t="shared" si="57"/>
        <v>1.540401689363611E-3</v>
      </c>
      <c r="T464" s="170">
        <f t="shared" si="62"/>
        <v>2.7659882690535414E-2</v>
      </c>
      <c r="U464" s="170">
        <f t="shared" si="63"/>
        <v>80106.142857142855</v>
      </c>
      <c r="V464" s="170">
        <f t="shared" si="59"/>
        <v>46348.714285714283</v>
      </c>
      <c r="W464" s="170">
        <f t="shared" si="64"/>
        <v>33757.428571428572</v>
      </c>
      <c r="X464" s="170">
        <f t="shared" si="65"/>
        <v>1282</v>
      </c>
      <c r="Y464" s="170">
        <f t="shared" si="61"/>
        <v>52</v>
      </c>
    </row>
    <row r="465" spans="1:25" s="170" customFormat="1" x14ac:dyDescent="0.35">
      <c r="A465" s="115">
        <v>44315</v>
      </c>
      <c r="B465" s="170">
        <f t="shared" si="66"/>
        <v>5473373</v>
      </c>
      <c r="C465" s="177">
        <v>10560</v>
      </c>
      <c r="D465" s="177">
        <v>997</v>
      </c>
      <c r="E465" s="177">
        <v>222</v>
      </c>
      <c r="F465" s="177">
        <v>2938</v>
      </c>
      <c r="G465" s="170">
        <f t="shared" si="60"/>
        <v>745591</v>
      </c>
      <c r="H465" s="177">
        <v>5842</v>
      </c>
      <c r="I465" s="177">
        <v>234</v>
      </c>
      <c r="J465" s="129"/>
      <c r="K465" s="129"/>
      <c r="L465" s="177">
        <v>92989</v>
      </c>
      <c r="M465" s="177">
        <v>1193</v>
      </c>
      <c r="N465" s="177">
        <v>43445</v>
      </c>
      <c r="O465" s="177">
        <v>38</v>
      </c>
      <c r="P465" s="177">
        <f t="shared" ref="P465:P528" si="67">L465-N465</f>
        <v>49544</v>
      </c>
      <c r="Q465" s="177">
        <f t="shared" ref="Q465:Q528" si="68">M465-O465</f>
        <v>1155</v>
      </c>
      <c r="R465" s="170">
        <f t="shared" si="58"/>
        <v>1.6174517105463731E-2</v>
      </c>
      <c r="S465" s="170">
        <f t="shared" si="57"/>
        <v>1.4061533269587715E-3</v>
      </c>
      <c r="T465" s="170">
        <f t="shared" si="62"/>
        <v>2.6843791513636008E-2</v>
      </c>
      <c r="U465" s="170">
        <f t="shared" si="63"/>
        <v>78721.71428571429</v>
      </c>
      <c r="V465" s="170">
        <f t="shared" si="59"/>
        <v>45703.571428571428</v>
      </c>
      <c r="W465" s="170">
        <f t="shared" si="64"/>
        <v>33018.142857142855</v>
      </c>
      <c r="X465" s="170">
        <f t="shared" si="65"/>
        <v>1226.8571428571429</v>
      </c>
      <c r="Y465" s="170">
        <f t="shared" si="61"/>
        <v>46.428571428571431</v>
      </c>
    </row>
    <row r="466" spans="1:25" s="170" customFormat="1" x14ac:dyDescent="0.35">
      <c r="A466" s="115">
        <v>44316</v>
      </c>
      <c r="B466" s="170">
        <f t="shared" si="66"/>
        <v>5482748</v>
      </c>
      <c r="C466" s="177">
        <v>9375</v>
      </c>
      <c r="D466" s="177">
        <v>941</v>
      </c>
      <c r="E466" s="177">
        <v>182</v>
      </c>
      <c r="F466" s="177">
        <v>2926</v>
      </c>
      <c r="G466" s="170">
        <f t="shared" si="60"/>
        <v>748517</v>
      </c>
      <c r="H466" s="177">
        <v>5968</v>
      </c>
      <c r="I466" s="177">
        <v>191</v>
      </c>
      <c r="J466" s="129"/>
      <c r="K466" s="129"/>
      <c r="L466" s="177">
        <v>71462</v>
      </c>
      <c r="M466" s="177">
        <v>1113</v>
      </c>
      <c r="N466" s="177">
        <v>32921</v>
      </c>
      <c r="O466" s="177">
        <v>27</v>
      </c>
      <c r="P466" s="177">
        <f t="shared" si="67"/>
        <v>38541</v>
      </c>
      <c r="Q466" s="177">
        <f t="shared" si="68"/>
        <v>1086</v>
      </c>
      <c r="R466" s="170">
        <f t="shared" si="58"/>
        <v>1.5916768756728664E-2</v>
      </c>
      <c r="S466" s="170">
        <f t="shared" si="57"/>
        <v>1.3308385600590313E-3</v>
      </c>
      <c r="T466" s="170">
        <f t="shared" si="62"/>
        <v>2.6592598307743746E-2</v>
      </c>
      <c r="U466" s="170">
        <f t="shared" si="63"/>
        <v>76962.857142857145</v>
      </c>
      <c r="V466" s="170">
        <f t="shared" si="59"/>
        <v>44437.714285714283</v>
      </c>
      <c r="W466" s="170">
        <f t="shared" si="64"/>
        <v>32525.142857142859</v>
      </c>
      <c r="X466" s="170">
        <f t="shared" si="65"/>
        <v>1181.7142857142858</v>
      </c>
      <c r="Y466" s="170">
        <f t="shared" si="61"/>
        <v>43.285714285714285</v>
      </c>
    </row>
    <row r="467" spans="1:25" s="170" customFormat="1" x14ac:dyDescent="0.35">
      <c r="A467" s="115">
        <v>44317</v>
      </c>
      <c r="B467" s="170">
        <f t="shared" si="66"/>
        <v>5488875</v>
      </c>
      <c r="C467" s="177">
        <v>6127</v>
      </c>
      <c r="D467" s="177">
        <v>590</v>
      </c>
      <c r="E467" s="177">
        <v>158</v>
      </c>
      <c r="F467" s="177">
        <v>1858</v>
      </c>
      <c r="G467" s="170">
        <f t="shared" si="60"/>
        <v>750375</v>
      </c>
      <c r="H467" s="177">
        <v>3377</v>
      </c>
      <c r="I467" s="177">
        <v>167</v>
      </c>
      <c r="J467" s="129"/>
      <c r="K467" s="129"/>
      <c r="L467" s="177">
        <v>26882</v>
      </c>
      <c r="M467" s="177">
        <v>735</v>
      </c>
      <c r="N467" s="177">
        <v>7320</v>
      </c>
      <c r="O467" s="177">
        <v>13</v>
      </c>
      <c r="P467" s="177">
        <f t="shared" si="67"/>
        <v>19562</v>
      </c>
      <c r="Q467" s="177">
        <f t="shared" si="68"/>
        <v>722</v>
      </c>
      <c r="R467" s="170">
        <f t="shared" si="58"/>
        <v>1.5822760897983242E-2</v>
      </c>
      <c r="S467" s="170">
        <f t="shared" si="57"/>
        <v>1.3311339403775822E-3</v>
      </c>
      <c r="T467" s="170">
        <f t="shared" si="62"/>
        <v>2.6628984866822098E-2</v>
      </c>
      <c r="U467" s="170">
        <f t="shared" si="63"/>
        <v>75623.428571428565</v>
      </c>
      <c r="V467" s="170">
        <f t="shared" si="59"/>
        <v>43320.142857142855</v>
      </c>
      <c r="W467" s="170">
        <f t="shared" si="64"/>
        <v>32303.285714285714</v>
      </c>
      <c r="X467" s="170">
        <f t="shared" si="65"/>
        <v>1153.5714285714287</v>
      </c>
      <c r="Y467" s="170">
        <f t="shared" si="61"/>
        <v>43</v>
      </c>
    </row>
    <row r="468" spans="1:25" s="170" customFormat="1" x14ac:dyDescent="0.35">
      <c r="A468" s="115">
        <v>44318</v>
      </c>
      <c r="B468" s="170">
        <f t="shared" si="66"/>
        <v>5493969</v>
      </c>
      <c r="C468" s="177">
        <v>5094</v>
      </c>
      <c r="D468" s="177">
        <v>474</v>
      </c>
      <c r="E468" s="177">
        <v>129</v>
      </c>
      <c r="F468" s="177">
        <v>1593</v>
      </c>
      <c r="G468" s="170">
        <f t="shared" si="60"/>
        <v>751968</v>
      </c>
      <c r="H468" s="177">
        <v>2727</v>
      </c>
      <c r="I468" s="177">
        <v>136</v>
      </c>
      <c r="J468" s="129"/>
      <c r="K468" s="129"/>
      <c r="L468" s="177">
        <v>29601</v>
      </c>
      <c r="M468" s="177">
        <v>573</v>
      </c>
      <c r="N468" s="177">
        <v>12291</v>
      </c>
      <c r="O468" s="177">
        <v>12</v>
      </c>
      <c r="P468" s="177">
        <f t="shared" si="67"/>
        <v>17310</v>
      </c>
      <c r="Q468" s="177">
        <f t="shared" si="68"/>
        <v>561</v>
      </c>
      <c r="R468" s="170">
        <f t="shared" si="58"/>
        <v>1.571015796667647E-2</v>
      </c>
      <c r="S468" s="170">
        <f t="shared" si="57"/>
        <v>1.3001189187270372E-3</v>
      </c>
      <c r="T468" s="170">
        <f t="shared" ref="T468:T479" si="69">((SUM(Q462:Q468))/(SUM(P462:P468)))</f>
        <v>2.6725778385327449E-2</v>
      </c>
      <c r="U468" s="170">
        <f t="shared" si="63"/>
        <v>74310.428571428565</v>
      </c>
      <c r="V468" s="170">
        <f t="shared" si="59"/>
        <v>42115.571428571428</v>
      </c>
      <c r="W468" s="170">
        <f t="shared" si="64"/>
        <v>32194.857142857141</v>
      </c>
      <c r="X468" s="170">
        <f t="shared" si="65"/>
        <v>1125.5714285714287</v>
      </c>
      <c r="Y468" s="170">
        <f t="shared" si="61"/>
        <v>41.857142857142854</v>
      </c>
    </row>
    <row r="469" spans="1:25" s="170" customFormat="1" x14ac:dyDescent="0.35">
      <c r="A469" s="115">
        <v>44319</v>
      </c>
      <c r="B469" s="170">
        <f t="shared" si="66"/>
        <v>5506221</v>
      </c>
      <c r="C469" s="177">
        <v>12252</v>
      </c>
      <c r="D469" s="177">
        <v>1004</v>
      </c>
      <c r="E469" s="177">
        <v>178</v>
      </c>
      <c r="F469" s="177">
        <v>3520</v>
      </c>
      <c r="G469" s="170">
        <f t="shared" si="60"/>
        <v>755488</v>
      </c>
      <c r="H469" s="177">
        <v>6658</v>
      </c>
      <c r="I469" s="177">
        <v>183</v>
      </c>
      <c r="J469" s="129"/>
      <c r="K469" s="129"/>
      <c r="L469" s="177">
        <v>105683</v>
      </c>
      <c r="M469" s="177">
        <v>1183</v>
      </c>
      <c r="N469" s="177">
        <v>44348</v>
      </c>
      <c r="O469" s="177">
        <v>40</v>
      </c>
      <c r="P469" s="177">
        <f t="shared" si="67"/>
        <v>61335</v>
      </c>
      <c r="Q469" s="177">
        <f t="shared" si="68"/>
        <v>1143</v>
      </c>
      <c r="R469" s="170">
        <f t="shared" si="58"/>
        <v>1.5081860479888206E-2</v>
      </c>
      <c r="S469" s="170">
        <f t="shared" si="57"/>
        <v>1.1089035715935868E-3</v>
      </c>
      <c r="T469" s="170">
        <f t="shared" si="69"/>
        <v>2.5606046896858928E-2</v>
      </c>
      <c r="U469" s="170">
        <f t="shared" si="63"/>
        <v>71969.142857142855</v>
      </c>
      <c r="V469" s="170">
        <f t="shared" si="59"/>
        <v>41050.571428571428</v>
      </c>
      <c r="W469" s="170">
        <f t="shared" si="64"/>
        <v>30918.571428571428</v>
      </c>
      <c r="X469" s="170">
        <f t="shared" si="65"/>
        <v>1051.1428571428571</v>
      </c>
      <c r="Y469" s="170">
        <f t="shared" si="61"/>
        <v>34.285714285714285</v>
      </c>
    </row>
    <row r="470" spans="1:25" s="170" customFormat="1" x14ac:dyDescent="0.35">
      <c r="A470" s="115">
        <v>44320</v>
      </c>
      <c r="B470" s="170">
        <f t="shared" si="66"/>
        <v>5517125</v>
      </c>
      <c r="C470" s="177">
        <v>10904</v>
      </c>
      <c r="D470" s="177">
        <v>898</v>
      </c>
      <c r="E470" s="177">
        <v>175</v>
      </c>
      <c r="F470" s="177">
        <v>2928</v>
      </c>
      <c r="G470" s="170">
        <f t="shared" si="60"/>
        <v>758416</v>
      </c>
      <c r="H470" s="177">
        <v>5545</v>
      </c>
      <c r="I470" s="177">
        <v>184</v>
      </c>
      <c r="J470" s="129"/>
      <c r="K470" s="129"/>
      <c r="L470" s="177">
        <v>83671</v>
      </c>
      <c r="M470" s="177">
        <v>1046</v>
      </c>
      <c r="N470" s="177">
        <v>33886</v>
      </c>
      <c r="O470" s="177">
        <v>33</v>
      </c>
      <c r="P470" s="177">
        <f t="shared" si="67"/>
        <v>49785</v>
      </c>
      <c r="Q470" s="177">
        <f t="shared" si="68"/>
        <v>1013</v>
      </c>
      <c r="R470" s="170">
        <f t="shared" si="58"/>
        <v>1.4550757580386622E-2</v>
      </c>
      <c r="S470" s="170">
        <f t="shared" si="57"/>
        <v>1.0132442062600244E-3</v>
      </c>
      <c r="T470" s="170">
        <f t="shared" si="69"/>
        <v>2.4521715140647049E-2</v>
      </c>
      <c r="U470" s="170">
        <f t="shared" si="63"/>
        <v>70138.71428571429</v>
      </c>
      <c r="V470" s="170">
        <f t="shared" si="59"/>
        <v>40389.857142857145</v>
      </c>
      <c r="W470" s="170">
        <f t="shared" si="64"/>
        <v>29748.857142857141</v>
      </c>
      <c r="X470" s="170">
        <f t="shared" si="65"/>
        <v>990.42857142857144</v>
      </c>
      <c r="Y470" s="170">
        <f t="shared" si="61"/>
        <v>30.142857142857142</v>
      </c>
    </row>
    <row r="471" spans="1:25" s="170" customFormat="1" x14ac:dyDescent="0.35">
      <c r="A471" s="115">
        <v>44321</v>
      </c>
      <c r="B471" s="170">
        <f t="shared" si="66"/>
        <v>5526504</v>
      </c>
      <c r="C471" s="177">
        <v>9379</v>
      </c>
      <c r="D471" s="177">
        <v>873</v>
      </c>
      <c r="E471" s="177">
        <v>174</v>
      </c>
      <c r="F471" s="177">
        <v>2883</v>
      </c>
      <c r="G471" s="170">
        <f t="shared" si="60"/>
        <v>761299</v>
      </c>
      <c r="H471" s="177">
        <v>5340</v>
      </c>
      <c r="I471" s="177">
        <v>179</v>
      </c>
      <c r="J471" s="129"/>
      <c r="K471" s="129"/>
      <c r="L471" s="177">
        <v>68998</v>
      </c>
      <c r="M471" s="177">
        <v>1023</v>
      </c>
      <c r="N471" s="177">
        <v>26258</v>
      </c>
      <c r="O471" s="177">
        <v>54</v>
      </c>
      <c r="P471" s="177">
        <f t="shared" si="67"/>
        <v>42740</v>
      </c>
      <c r="Q471" s="177">
        <f t="shared" si="68"/>
        <v>969</v>
      </c>
      <c r="R471" s="170">
        <f t="shared" si="58"/>
        <v>1.4325475811936923E-2</v>
      </c>
      <c r="S471" s="170">
        <f t="shared" ref="S471:S513" si="70">((SUM(O465:O471))/(SUM(N465:N471)))</f>
        <v>1.0824616274835511E-3</v>
      </c>
      <c r="T471" s="170">
        <f t="shared" si="69"/>
        <v>2.3847182919262456E-2</v>
      </c>
      <c r="U471" s="170">
        <f t="shared" si="63"/>
        <v>68469.428571428565</v>
      </c>
      <c r="V471" s="170">
        <f t="shared" si="59"/>
        <v>39831</v>
      </c>
      <c r="W471" s="170">
        <f t="shared" si="64"/>
        <v>28638.428571428572</v>
      </c>
      <c r="X471" s="170">
        <f t="shared" si="65"/>
        <v>949.85714285714289</v>
      </c>
      <c r="Y471" s="170">
        <f t="shared" si="61"/>
        <v>31</v>
      </c>
    </row>
    <row r="472" spans="1:25" s="170" customFormat="1" x14ac:dyDescent="0.35">
      <c r="A472" s="115">
        <v>44322</v>
      </c>
      <c r="B472" s="170">
        <f t="shared" si="66"/>
        <v>5535279</v>
      </c>
      <c r="C472" s="177">
        <v>8775</v>
      </c>
      <c r="D472" s="177">
        <v>784</v>
      </c>
      <c r="E472" s="177">
        <v>138</v>
      </c>
      <c r="F472" s="177">
        <v>2574</v>
      </c>
      <c r="G472" s="170">
        <f t="shared" si="60"/>
        <v>763873</v>
      </c>
      <c r="H472" s="177">
        <v>5385</v>
      </c>
      <c r="I472" s="177">
        <v>142</v>
      </c>
      <c r="J472" s="129"/>
      <c r="K472" s="129"/>
      <c r="L472" s="177">
        <v>80600</v>
      </c>
      <c r="M472" s="177">
        <v>924</v>
      </c>
      <c r="N472" s="177">
        <v>39282</v>
      </c>
      <c r="O472" s="177">
        <v>40</v>
      </c>
      <c r="P472" s="177">
        <f t="shared" si="67"/>
        <v>41318</v>
      </c>
      <c r="Q472" s="177">
        <f t="shared" si="68"/>
        <v>884</v>
      </c>
      <c r="R472" s="170">
        <f t="shared" si="58"/>
        <v>1.4129454676299055E-2</v>
      </c>
      <c r="S472" s="170">
        <f t="shared" si="70"/>
        <v>1.1156052285717197E-3</v>
      </c>
      <c r="T472" s="170">
        <f t="shared" si="69"/>
        <v>2.3570628734880316E-2</v>
      </c>
      <c r="U472" s="170">
        <f t="shared" si="63"/>
        <v>66699.571428571435</v>
      </c>
      <c r="V472" s="170">
        <f t="shared" si="59"/>
        <v>38655.857142857145</v>
      </c>
      <c r="W472" s="170">
        <f t="shared" si="64"/>
        <v>28043.714285714286</v>
      </c>
      <c r="X472" s="170">
        <f t="shared" si="65"/>
        <v>911.14285714285711</v>
      </c>
      <c r="Y472" s="170">
        <f t="shared" si="61"/>
        <v>31.285714285714285</v>
      </c>
    </row>
    <row r="473" spans="1:25" s="170" customFormat="1" x14ac:dyDescent="0.35">
      <c r="A473" s="115">
        <v>44323</v>
      </c>
      <c r="B473" s="170">
        <f t="shared" si="66"/>
        <v>5543975</v>
      </c>
      <c r="C473" s="177">
        <v>8696</v>
      </c>
      <c r="D473" s="177">
        <v>684</v>
      </c>
      <c r="E473" s="177">
        <v>157</v>
      </c>
      <c r="F473" s="177">
        <v>2517</v>
      </c>
      <c r="G473" s="170">
        <f t="shared" si="60"/>
        <v>766390</v>
      </c>
      <c r="H473" s="177">
        <v>5297</v>
      </c>
      <c r="I473" s="177">
        <v>163</v>
      </c>
      <c r="J473" s="129"/>
      <c r="K473" s="129"/>
      <c r="L473" s="177">
        <v>61328</v>
      </c>
      <c r="M473" s="177">
        <v>849</v>
      </c>
      <c r="N473" s="177">
        <v>26618</v>
      </c>
      <c r="O473" s="177">
        <v>20</v>
      </c>
      <c r="P473" s="177">
        <f t="shared" si="67"/>
        <v>34710</v>
      </c>
      <c r="Q473" s="177">
        <f t="shared" si="68"/>
        <v>829</v>
      </c>
      <c r="R473" s="170">
        <f t="shared" si="58"/>
        <v>1.3864958413882035E-2</v>
      </c>
      <c r="S473" s="170">
        <f t="shared" si="70"/>
        <v>1.115771856233849E-3</v>
      </c>
      <c r="T473" s="170">
        <f t="shared" si="69"/>
        <v>2.2945718998350576E-2</v>
      </c>
      <c r="U473" s="170">
        <f t="shared" si="63"/>
        <v>65251.857142857145</v>
      </c>
      <c r="V473" s="170">
        <f t="shared" si="59"/>
        <v>38108.571428571428</v>
      </c>
      <c r="W473" s="170">
        <f t="shared" si="64"/>
        <v>27143.285714285714</v>
      </c>
      <c r="X473" s="170">
        <f t="shared" si="65"/>
        <v>874.42857142857144</v>
      </c>
      <c r="Y473" s="170">
        <f t="shared" si="61"/>
        <v>30.285714285714285</v>
      </c>
    </row>
    <row r="474" spans="1:25" s="170" customFormat="1" x14ac:dyDescent="0.35">
      <c r="A474" s="115">
        <v>44324</v>
      </c>
      <c r="B474" s="170">
        <f t="shared" si="66"/>
        <v>5549628</v>
      </c>
      <c r="C474" s="177">
        <v>5653</v>
      </c>
      <c r="D474" s="177">
        <v>423</v>
      </c>
      <c r="E474" s="177">
        <v>83</v>
      </c>
      <c r="F474" s="177">
        <v>1701</v>
      </c>
      <c r="G474" s="170">
        <f t="shared" si="60"/>
        <v>768091</v>
      </c>
      <c r="H474" s="177">
        <v>3261</v>
      </c>
      <c r="I474" s="177">
        <v>89</v>
      </c>
      <c r="J474" s="129"/>
      <c r="K474" s="129"/>
      <c r="L474" s="177">
        <v>22963</v>
      </c>
      <c r="M474" s="177">
        <v>502</v>
      </c>
      <c r="N474" s="177">
        <v>5891</v>
      </c>
      <c r="O474" s="177">
        <v>4</v>
      </c>
      <c r="P474" s="177">
        <f t="shared" si="67"/>
        <v>17072</v>
      </c>
      <c r="Q474" s="177">
        <f t="shared" si="68"/>
        <v>498</v>
      </c>
      <c r="R474" s="170">
        <f t="shared" ref="R474:R492" si="71">((SUM(M468:M474))/(SUM(L468:L474)))</f>
        <v>1.3470422485447527E-2</v>
      </c>
      <c r="S474" s="170">
        <f t="shared" si="70"/>
        <v>1.0765004719632612E-3</v>
      </c>
      <c r="T474" s="170">
        <f t="shared" si="69"/>
        <v>2.2314299769175466E-2</v>
      </c>
      <c r="U474" s="170">
        <f t="shared" si="63"/>
        <v>64692</v>
      </c>
      <c r="V474" s="170">
        <f t="shared" ref="V474:V492" si="72">AVERAGE(P468:P474)</f>
        <v>37752.857142857145</v>
      </c>
      <c r="W474" s="170">
        <f t="shared" si="64"/>
        <v>26939.142857142859</v>
      </c>
      <c r="X474" s="170">
        <f t="shared" si="65"/>
        <v>842.42857142857144</v>
      </c>
      <c r="Y474" s="170">
        <f t="shared" si="61"/>
        <v>29</v>
      </c>
    </row>
    <row r="475" spans="1:25" s="170" customFormat="1" x14ac:dyDescent="0.35">
      <c r="A475" s="115">
        <v>44325</v>
      </c>
      <c r="B475" s="170">
        <f t="shared" si="66"/>
        <v>5554084</v>
      </c>
      <c r="C475" s="177">
        <v>4456</v>
      </c>
      <c r="D475" s="177">
        <v>282</v>
      </c>
      <c r="E475" s="177">
        <v>79</v>
      </c>
      <c r="F475" s="177">
        <v>1526</v>
      </c>
      <c r="G475" s="170">
        <f t="shared" si="60"/>
        <v>769617</v>
      </c>
      <c r="H475" s="177">
        <v>2580</v>
      </c>
      <c r="I475" s="177">
        <v>83</v>
      </c>
      <c r="J475" s="129"/>
      <c r="K475" s="129"/>
      <c r="L475" s="177">
        <v>24160</v>
      </c>
      <c r="M475" s="177">
        <v>348</v>
      </c>
      <c r="N475" s="177">
        <v>10094</v>
      </c>
      <c r="O475" s="177">
        <v>2</v>
      </c>
      <c r="P475" s="177">
        <f t="shared" si="67"/>
        <v>14066</v>
      </c>
      <c r="Q475" s="177">
        <f t="shared" si="68"/>
        <v>346</v>
      </c>
      <c r="R475" s="170">
        <f t="shared" si="71"/>
        <v>1.3131337965994864E-2</v>
      </c>
      <c r="S475" s="170">
        <f t="shared" si="70"/>
        <v>1.0355355006250772E-3</v>
      </c>
      <c r="T475" s="170">
        <f t="shared" si="69"/>
        <v>2.1767946488089308E-2</v>
      </c>
      <c r="U475" s="170">
        <f t="shared" si="63"/>
        <v>63914.714285714283</v>
      </c>
      <c r="V475" s="170">
        <f t="shared" si="72"/>
        <v>37289.428571428572</v>
      </c>
      <c r="W475" s="170">
        <f t="shared" si="64"/>
        <v>26625.285714285714</v>
      </c>
      <c r="X475" s="170">
        <f t="shared" si="65"/>
        <v>811.71428571428567</v>
      </c>
      <c r="Y475" s="170">
        <f t="shared" si="61"/>
        <v>27.571428571428573</v>
      </c>
    </row>
    <row r="476" spans="1:25" s="170" customFormat="1" x14ac:dyDescent="0.35">
      <c r="A476" s="115">
        <v>44326</v>
      </c>
      <c r="B476" s="170">
        <f t="shared" si="66"/>
        <v>5565868</v>
      </c>
      <c r="C476" s="177">
        <v>11784</v>
      </c>
      <c r="D476" s="177">
        <v>721</v>
      </c>
      <c r="E476" s="177">
        <v>141</v>
      </c>
      <c r="F476" s="177">
        <v>3011</v>
      </c>
      <c r="G476" s="170">
        <f t="shared" ref="G476:G540" si="73">F476+G475</f>
        <v>772628</v>
      </c>
      <c r="H476" s="177">
        <v>6059</v>
      </c>
      <c r="I476" s="177">
        <v>151</v>
      </c>
      <c r="J476" s="129"/>
      <c r="K476" s="129"/>
      <c r="L476" s="177">
        <v>91579</v>
      </c>
      <c r="M476" s="177">
        <v>868</v>
      </c>
      <c r="N476" s="177">
        <v>36974</v>
      </c>
      <c r="O476" s="177">
        <v>31</v>
      </c>
      <c r="P476" s="177">
        <f t="shared" si="67"/>
        <v>54605</v>
      </c>
      <c r="Q476" s="177">
        <f t="shared" si="68"/>
        <v>837</v>
      </c>
      <c r="R476" s="170">
        <f t="shared" si="71"/>
        <v>1.2831785903036933E-2</v>
      </c>
      <c r="S476" s="170">
        <f t="shared" si="70"/>
        <v>1.0279157332558672E-3</v>
      </c>
      <c r="T476" s="170">
        <f t="shared" si="69"/>
        <v>2.1140717903545474E-2</v>
      </c>
      <c r="U476" s="170">
        <f t="shared" si="63"/>
        <v>61899.857142857145</v>
      </c>
      <c r="V476" s="170">
        <f t="shared" si="72"/>
        <v>36328</v>
      </c>
      <c r="W476" s="170">
        <f t="shared" si="64"/>
        <v>25571.857142857141</v>
      </c>
      <c r="X476" s="170">
        <f t="shared" si="65"/>
        <v>768</v>
      </c>
      <c r="Y476" s="170">
        <f t="shared" si="61"/>
        <v>26.285714285714285</v>
      </c>
    </row>
    <row r="477" spans="1:25" s="65" customFormat="1" x14ac:dyDescent="0.35">
      <c r="A477" s="66">
        <v>44327</v>
      </c>
      <c r="B477" s="65">
        <f t="shared" si="66"/>
        <v>5576188</v>
      </c>
      <c r="C477" s="177">
        <v>10320</v>
      </c>
      <c r="D477" s="177">
        <v>577</v>
      </c>
      <c r="E477" s="177">
        <v>139</v>
      </c>
      <c r="F477" s="177">
        <v>2895</v>
      </c>
      <c r="G477" s="65">
        <f t="shared" si="73"/>
        <v>775523</v>
      </c>
      <c r="H477" s="177">
        <v>5409</v>
      </c>
      <c r="I477" s="177">
        <v>140</v>
      </c>
      <c r="J477" s="129"/>
      <c r="K477" s="129"/>
      <c r="L477" s="177">
        <v>73339</v>
      </c>
      <c r="M477" s="177">
        <v>717</v>
      </c>
      <c r="N477" s="177">
        <v>28438</v>
      </c>
      <c r="O477" s="177">
        <v>17</v>
      </c>
      <c r="P477" s="177">
        <f t="shared" si="67"/>
        <v>44901</v>
      </c>
      <c r="Q477" s="177">
        <f t="shared" si="68"/>
        <v>700</v>
      </c>
      <c r="R477" s="65">
        <f t="shared" si="71"/>
        <v>1.2367395092288524E-2</v>
      </c>
      <c r="S477" s="170">
        <f t="shared" si="70"/>
        <v>9.6799285529083001E-4</v>
      </c>
      <c r="T477" s="65">
        <f t="shared" si="69"/>
        <v>2.0299745000240565E-2</v>
      </c>
      <c r="U477" s="65">
        <f t="shared" si="63"/>
        <v>60423.857142857145</v>
      </c>
      <c r="V477" s="65">
        <f t="shared" si="72"/>
        <v>35630.285714285717</v>
      </c>
      <c r="W477" s="65">
        <f t="shared" si="64"/>
        <v>24793.571428571428</v>
      </c>
      <c r="X477" s="65">
        <f t="shared" si="65"/>
        <v>723.28571428571433</v>
      </c>
      <c r="Y477" s="65">
        <f t="shared" si="61"/>
        <v>24</v>
      </c>
    </row>
    <row r="478" spans="1:25" s="170" customFormat="1" x14ac:dyDescent="0.35">
      <c r="A478" s="66">
        <v>44328</v>
      </c>
      <c r="B478" s="65">
        <f t="shared" si="66"/>
        <v>5585785</v>
      </c>
      <c r="C478" s="177">
        <v>9597</v>
      </c>
      <c r="D478" s="177">
        <v>594</v>
      </c>
      <c r="E478" s="177">
        <v>118</v>
      </c>
      <c r="F478" s="177">
        <v>2684</v>
      </c>
      <c r="G478" s="65">
        <f t="shared" si="73"/>
        <v>778207</v>
      </c>
      <c r="H478" s="177">
        <v>4814</v>
      </c>
      <c r="I478" s="177">
        <v>122</v>
      </c>
      <c r="J478" s="129"/>
      <c r="K478" s="129"/>
      <c r="L478" s="177">
        <v>61627</v>
      </c>
      <c r="M478" s="177">
        <v>707</v>
      </c>
      <c r="N478" s="177">
        <v>20933</v>
      </c>
      <c r="O478" s="177">
        <v>18</v>
      </c>
      <c r="P478" s="177">
        <f t="shared" si="67"/>
        <v>40694</v>
      </c>
      <c r="Q478" s="177">
        <f t="shared" si="68"/>
        <v>689</v>
      </c>
      <c r="R478" s="65">
        <f t="shared" si="71"/>
        <v>1.1826389089404133E-2</v>
      </c>
      <c r="S478" s="170">
        <f t="shared" si="70"/>
        <v>7.846400760863104E-4</v>
      </c>
      <c r="T478" s="65">
        <f t="shared" si="69"/>
        <v>1.9335721158121974E-2</v>
      </c>
      <c r="U478" s="65">
        <f t="shared" si="63"/>
        <v>59370.857142857145</v>
      </c>
      <c r="V478" s="65">
        <f t="shared" si="72"/>
        <v>35338</v>
      </c>
      <c r="W478" s="65">
        <f t="shared" si="64"/>
        <v>24032.857142857141</v>
      </c>
      <c r="X478" s="65">
        <f t="shared" si="65"/>
        <v>683.28571428571433</v>
      </c>
      <c r="Y478" s="65">
        <f t="shared" si="61"/>
        <v>18.857142857142858</v>
      </c>
    </row>
    <row r="479" spans="1:25" s="170" customFormat="1" x14ac:dyDescent="0.35">
      <c r="A479" s="66">
        <v>44329</v>
      </c>
      <c r="B479" s="65">
        <f t="shared" si="66"/>
        <v>5593985</v>
      </c>
      <c r="C479" s="177">
        <v>8200</v>
      </c>
      <c r="D479" s="177">
        <v>543</v>
      </c>
      <c r="E479" s="177">
        <v>119</v>
      </c>
      <c r="F479" s="177">
        <v>2716</v>
      </c>
      <c r="G479" s="65">
        <f t="shared" si="73"/>
        <v>780923</v>
      </c>
      <c r="H479" s="177">
        <v>5396</v>
      </c>
      <c r="I479" s="177">
        <v>126</v>
      </c>
      <c r="J479" s="129"/>
      <c r="K479" s="129"/>
      <c r="L479" s="177">
        <v>66409</v>
      </c>
      <c r="M479" s="177">
        <v>658</v>
      </c>
      <c r="N479" s="177">
        <v>29699</v>
      </c>
      <c r="O479" s="177">
        <v>12</v>
      </c>
      <c r="P479" s="177">
        <f t="shared" si="67"/>
        <v>36710</v>
      </c>
      <c r="Q479" s="177">
        <f t="shared" si="68"/>
        <v>646</v>
      </c>
      <c r="R479" s="65">
        <f t="shared" si="71"/>
        <v>1.158181886124986E-2</v>
      </c>
      <c r="S479" s="170">
        <f t="shared" si="70"/>
        <v>6.5554343920780096E-4</v>
      </c>
      <c r="T479" s="65">
        <f t="shared" si="69"/>
        <v>1.872234900600598E-2</v>
      </c>
      <c r="U479" s="65">
        <f t="shared" si="63"/>
        <v>57343.571428571428</v>
      </c>
      <c r="V479" s="65">
        <f t="shared" si="72"/>
        <v>34679.714285714283</v>
      </c>
      <c r="W479" s="65">
        <f t="shared" si="64"/>
        <v>22663.857142857141</v>
      </c>
      <c r="X479" s="65">
        <f t="shared" si="65"/>
        <v>649.28571428571433</v>
      </c>
      <c r="Y479" s="65">
        <f t="shared" si="61"/>
        <v>14.857142857142858</v>
      </c>
    </row>
    <row r="480" spans="1:25" s="170" customFormat="1" x14ac:dyDescent="0.35">
      <c r="A480" s="66">
        <v>44330</v>
      </c>
      <c r="B480" s="65">
        <f t="shared" si="66"/>
        <v>5602262</v>
      </c>
      <c r="C480" s="177">
        <v>8277</v>
      </c>
      <c r="D480" s="177">
        <v>465</v>
      </c>
      <c r="E480" s="177">
        <v>107</v>
      </c>
      <c r="F480" s="177">
        <v>2349</v>
      </c>
      <c r="G480" s="65">
        <f t="shared" si="73"/>
        <v>783272</v>
      </c>
      <c r="H480" s="177">
        <v>4549</v>
      </c>
      <c r="I480" s="177">
        <v>109</v>
      </c>
      <c r="J480" s="129"/>
      <c r="K480" s="129"/>
      <c r="L480" s="177">
        <v>50179</v>
      </c>
      <c r="M480" s="177">
        <v>604</v>
      </c>
      <c r="N480" s="177">
        <v>20237</v>
      </c>
      <c r="O480" s="177">
        <v>6</v>
      </c>
      <c r="P480" s="177">
        <f t="shared" si="67"/>
        <v>29942</v>
      </c>
      <c r="Q480" s="177">
        <f t="shared" si="68"/>
        <v>598</v>
      </c>
      <c r="R480" s="65">
        <f t="shared" si="71"/>
        <v>1.1284900168094789E-2</v>
      </c>
      <c r="S480" s="170">
        <f t="shared" si="70"/>
        <v>5.9107088910196628E-4</v>
      </c>
      <c r="T480" s="65">
        <f t="shared" ref="T480:T481" si="74">((SUM(Q474:Q480))/(SUM(P474:P480)))</f>
        <v>1.8126812050926509E-2</v>
      </c>
      <c r="U480" s="65">
        <f t="shared" si="63"/>
        <v>55750.857142857145</v>
      </c>
      <c r="V480" s="65">
        <f t="shared" si="72"/>
        <v>33998.571428571428</v>
      </c>
      <c r="W480" s="65">
        <f t="shared" si="64"/>
        <v>21752.285714285714</v>
      </c>
      <c r="X480" s="65">
        <f t="shared" si="65"/>
        <v>616.28571428571433</v>
      </c>
      <c r="Y480" s="65">
        <f t="shared" si="61"/>
        <v>12.857142857142858</v>
      </c>
    </row>
    <row r="481" spans="1:25" s="170" customFormat="1" x14ac:dyDescent="0.35">
      <c r="A481" s="66">
        <v>44331</v>
      </c>
      <c r="B481" s="65">
        <f t="shared" si="66"/>
        <v>5607716</v>
      </c>
      <c r="C481" s="177">
        <v>5454</v>
      </c>
      <c r="D481" s="177">
        <v>298</v>
      </c>
      <c r="E481" s="177">
        <v>75</v>
      </c>
      <c r="F481" s="177">
        <v>1505</v>
      </c>
      <c r="G481" s="65">
        <f t="shared" si="73"/>
        <v>784777</v>
      </c>
      <c r="H481" s="177">
        <v>2830</v>
      </c>
      <c r="I481" s="177">
        <v>78</v>
      </c>
      <c r="J481" s="129"/>
      <c r="K481" s="129"/>
      <c r="L481" s="177">
        <v>19808</v>
      </c>
      <c r="M481" s="177">
        <v>363</v>
      </c>
      <c r="N481" s="177">
        <v>4024</v>
      </c>
      <c r="O481" s="177">
        <v>1</v>
      </c>
      <c r="P481" s="177">
        <f t="shared" si="67"/>
        <v>15784</v>
      </c>
      <c r="Q481" s="177">
        <f t="shared" si="68"/>
        <v>362</v>
      </c>
      <c r="R481" s="65">
        <f t="shared" si="71"/>
        <v>1.1017796389056086E-2</v>
      </c>
      <c r="S481" s="170">
        <f t="shared" si="70"/>
        <v>5.7846129296072442E-4</v>
      </c>
      <c r="T481" s="65">
        <f t="shared" si="74"/>
        <v>1.7650885924073309E-2</v>
      </c>
      <c r="U481" s="65">
        <f t="shared" si="63"/>
        <v>55300.142857142855</v>
      </c>
      <c r="V481" s="65">
        <f t="shared" si="72"/>
        <v>33814.571428571428</v>
      </c>
      <c r="W481" s="65">
        <f t="shared" si="64"/>
        <v>21485.571428571428</v>
      </c>
      <c r="X481" s="65">
        <f t="shared" si="65"/>
        <v>596.85714285714289</v>
      </c>
      <c r="Y481" s="65">
        <f t="shared" si="61"/>
        <v>12.428571428571429</v>
      </c>
    </row>
    <row r="482" spans="1:25" s="170" customFormat="1" x14ac:dyDescent="0.35">
      <c r="A482" s="66">
        <v>44332</v>
      </c>
      <c r="B482" s="65">
        <f t="shared" si="66"/>
        <v>5612401</v>
      </c>
      <c r="C482" s="177">
        <v>4685</v>
      </c>
      <c r="D482" s="177">
        <v>240</v>
      </c>
      <c r="E482" s="177">
        <v>53</v>
      </c>
      <c r="F482" s="177">
        <v>1478</v>
      </c>
      <c r="G482" s="65">
        <f t="shared" si="73"/>
        <v>786255</v>
      </c>
      <c r="H482" s="177">
        <v>2411</v>
      </c>
      <c r="I482" s="177">
        <v>54</v>
      </c>
      <c r="J482" s="129"/>
      <c r="K482" s="129"/>
      <c r="L482" s="177">
        <v>20357</v>
      </c>
      <c r="M482" s="177">
        <v>305</v>
      </c>
      <c r="N482" s="177">
        <v>5694</v>
      </c>
      <c r="O482" s="177">
        <v>1</v>
      </c>
      <c r="P482" s="177">
        <f t="shared" si="67"/>
        <v>14663</v>
      </c>
      <c r="Q482" s="177">
        <f t="shared" si="68"/>
        <v>304</v>
      </c>
      <c r="R482" s="65">
        <f t="shared" si="71"/>
        <v>1.1014928332524564E-2</v>
      </c>
      <c r="S482" s="170">
        <f t="shared" si="70"/>
        <v>5.8904513044609897E-4</v>
      </c>
      <c r="T482" s="65">
        <f t="shared" ref="T482:T492" si="75">((SUM(Q476:Q482))/(SUM(P476:P482)))</f>
        <v>1.7429487692742069E-2</v>
      </c>
      <c r="U482" s="65">
        <f t="shared" si="63"/>
        <v>54756.857142857145</v>
      </c>
      <c r="V482" s="65">
        <f t="shared" si="72"/>
        <v>33899.857142857145</v>
      </c>
      <c r="W482" s="65">
        <f t="shared" si="64"/>
        <v>20857</v>
      </c>
      <c r="X482" s="65">
        <f t="shared" si="65"/>
        <v>590.85714285714289</v>
      </c>
      <c r="Y482" s="65">
        <f t="shared" si="61"/>
        <v>12.285714285714286</v>
      </c>
    </row>
    <row r="483" spans="1:25" s="170" customFormat="1" x14ac:dyDescent="0.35">
      <c r="A483" s="66">
        <v>44333</v>
      </c>
      <c r="B483" s="65">
        <f t="shared" si="66"/>
        <v>5623451</v>
      </c>
      <c r="C483" s="177">
        <v>11050</v>
      </c>
      <c r="D483" s="177">
        <v>517</v>
      </c>
      <c r="E483" s="177">
        <v>90</v>
      </c>
      <c r="F483" s="177">
        <v>2758</v>
      </c>
      <c r="G483" s="65">
        <f t="shared" si="73"/>
        <v>789013</v>
      </c>
      <c r="H483" s="177">
        <v>5645</v>
      </c>
      <c r="I483" s="177">
        <v>98</v>
      </c>
      <c r="J483" s="129"/>
      <c r="K483" s="129"/>
      <c r="L483" s="177">
        <v>72016</v>
      </c>
      <c r="M483" s="177">
        <v>632</v>
      </c>
      <c r="N483" s="177">
        <v>26145</v>
      </c>
      <c r="O483" s="177">
        <v>12</v>
      </c>
      <c r="P483" s="177">
        <f t="shared" si="67"/>
        <v>45871</v>
      </c>
      <c r="Q483" s="177">
        <f t="shared" si="68"/>
        <v>620</v>
      </c>
      <c r="R483" s="65">
        <f t="shared" si="71"/>
        <v>1.0958527499415784E-2</v>
      </c>
      <c r="S483" s="170">
        <f t="shared" si="70"/>
        <v>4.9567211659391872E-4</v>
      </c>
      <c r="T483" s="65">
        <f t="shared" si="75"/>
        <v>1.7146107234265965E-2</v>
      </c>
      <c r="U483" s="65">
        <f t="shared" si="63"/>
        <v>51962.142857142855</v>
      </c>
      <c r="V483" s="65">
        <f t="shared" si="72"/>
        <v>32652.142857142859</v>
      </c>
      <c r="W483" s="65">
        <f t="shared" si="64"/>
        <v>19310</v>
      </c>
      <c r="X483" s="65">
        <f t="shared" si="65"/>
        <v>559.85714285714289</v>
      </c>
      <c r="Y483" s="65">
        <f t="shared" si="61"/>
        <v>9.5714285714285712</v>
      </c>
    </row>
    <row r="484" spans="1:25" s="170" customFormat="1" x14ac:dyDescent="0.35">
      <c r="A484" s="115">
        <v>44334</v>
      </c>
      <c r="B484" s="65">
        <f t="shared" si="66"/>
        <v>5633290</v>
      </c>
      <c r="C484" s="177">
        <v>9839</v>
      </c>
      <c r="D484" s="177">
        <v>460</v>
      </c>
      <c r="E484" s="177">
        <v>108</v>
      </c>
      <c r="F484" s="177">
        <v>2583</v>
      </c>
      <c r="G484" s="65">
        <f t="shared" si="73"/>
        <v>791596</v>
      </c>
      <c r="H484" s="177">
        <v>4853</v>
      </c>
      <c r="I484" s="177">
        <v>112</v>
      </c>
      <c r="J484" s="129"/>
      <c r="K484" s="129"/>
      <c r="L484" s="177">
        <v>59951</v>
      </c>
      <c r="M484" s="177">
        <v>554</v>
      </c>
      <c r="N484" s="177">
        <v>21253</v>
      </c>
      <c r="O484" s="177">
        <v>4</v>
      </c>
      <c r="P484" s="177">
        <f t="shared" si="67"/>
        <v>38698</v>
      </c>
      <c r="Q484" s="177">
        <f t="shared" si="68"/>
        <v>550</v>
      </c>
      <c r="R484" s="65">
        <f t="shared" si="71"/>
        <v>1.0912038635980899E-2</v>
      </c>
      <c r="S484" s="170">
        <f t="shared" si="70"/>
        <v>4.2192444427081296E-4</v>
      </c>
      <c r="T484" s="65">
        <f t="shared" si="75"/>
        <v>1.6949838551551074E-2</v>
      </c>
      <c r="U484" s="65">
        <f t="shared" si="63"/>
        <v>50049.571428571428</v>
      </c>
      <c r="V484" s="65">
        <f t="shared" si="72"/>
        <v>31766</v>
      </c>
      <c r="W484" s="65">
        <f t="shared" si="64"/>
        <v>18283.571428571428</v>
      </c>
      <c r="X484" s="65">
        <f t="shared" si="65"/>
        <v>538.42857142857144</v>
      </c>
      <c r="Y484" s="65">
        <f t="shared" si="61"/>
        <v>7.7142857142857144</v>
      </c>
    </row>
    <row r="485" spans="1:25" s="170" customFormat="1" x14ac:dyDescent="0.35">
      <c r="A485" s="115">
        <v>44335</v>
      </c>
      <c r="B485" s="65">
        <f t="shared" si="66"/>
        <v>5641690</v>
      </c>
      <c r="C485" s="177">
        <v>8400</v>
      </c>
      <c r="D485" s="177">
        <v>412</v>
      </c>
      <c r="E485" s="177">
        <v>81</v>
      </c>
      <c r="F485" s="177">
        <v>2618</v>
      </c>
      <c r="G485" s="65">
        <f t="shared" si="73"/>
        <v>794214</v>
      </c>
      <c r="H485" s="177">
        <v>4686</v>
      </c>
      <c r="I485" s="177">
        <v>83</v>
      </c>
      <c r="J485" s="129"/>
      <c r="K485" s="129"/>
      <c r="L485" s="177">
        <v>45860</v>
      </c>
      <c r="M485" s="177">
        <v>496</v>
      </c>
      <c r="N485" s="177">
        <v>13724</v>
      </c>
      <c r="O485" s="177">
        <v>9</v>
      </c>
      <c r="P485" s="177">
        <f t="shared" si="67"/>
        <v>32136</v>
      </c>
      <c r="Q485" s="177">
        <f t="shared" si="68"/>
        <v>487</v>
      </c>
      <c r="R485" s="65">
        <f t="shared" si="71"/>
        <v>1.0795624364875366E-2</v>
      </c>
      <c r="S485" s="170">
        <f t="shared" si="70"/>
        <v>3.7259058091011462E-4</v>
      </c>
      <c r="T485" s="65">
        <f t="shared" si="75"/>
        <v>1.6683504518156818E-2</v>
      </c>
      <c r="U485" s="65">
        <f t="shared" si="63"/>
        <v>47797.142857142855</v>
      </c>
      <c r="V485" s="65">
        <f t="shared" si="72"/>
        <v>30543.428571428572</v>
      </c>
      <c r="W485" s="65">
        <f t="shared" si="64"/>
        <v>17253.714285714286</v>
      </c>
      <c r="X485" s="65">
        <f t="shared" si="65"/>
        <v>509.57142857142856</v>
      </c>
      <c r="Y485" s="65">
        <f t="shared" si="61"/>
        <v>6.4285714285714288</v>
      </c>
    </row>
    <row r="486" spans="1:25" s="170" customFormat="1" x14ac:dyDescent="0.35">
      <c r="A486" s="115">
        <v>44336</v>
      </c>
      <c r="B486" s="65">
        <f t="shared" si="66"/>
        <v>5649008</v>
      </c>
      <c r="C486" s="177">
        <v>7318</v>
      </c>
      <c r="D486" s="177">
        <v>384</v>
      </c>
      <c r="E486" s="177">
        <v>92</v>
      </c>
      <c r="F486" s="177">
        <v>2367</v>
      </c>
      <c r="G486" s="65">
        <f t="shared" si="73"/>
        <v>796581</v>
      </c>
      <c r="H486" s="177">
        <v>5056</v>
      </c>
      <c r="I486" s="177">
        <v>94</v>
      </c>
      <c r="J486" s="129"/>
      <c r="K486" s="129"/>
      <c r="L486" s="177">
        <v>51387</v>
      </c>
      <c r="M486" s="177">
        <v>470</v>
      </c>
      <c r="N486" s="177">
        <v>19751</v>
      </c>
      <c r="O486" s="177">
        <v>6</v>
      </c>
      <c r="P486" s="177">
        <f t="shared" si="67"/>
        <v>31636</v>
      </c>
      <c r="Q486" s="177">
        <f t="shared" si="68"/>
        <v>464</v>
      </c>
      <c r="R486" s="65">
        <f t="shared" si="71"/>
        <v>1.0714799817247574E-2</v>
      </c>
      <c r="S486" s="170">
        <f t="shared" si="70"/>
        <v>3.5189663261991553E-4</v>
      </c>
      <c r="T486" s="65">
        <f t="shared" si="75"/>
        <v>1.6217122598572317E-2</v>
      </c>
      <c r="U486" s="65">
        <f t="shared" si="63"/>
        <v>45651.142857142855</v>
      </c>
      <c r="V486" s="65">
        <f t="shared" si="72"/>
        <v>29818.571428571428</v>
      </c>
      <c r="W486" s="65">
        <f t="shared" si="64"/>
        <v>15832.571428571429</v>
      </c>
      <c r="X486" s="65">
        <f t="shared" si="65"/>
        <v>483.57142857142856</v>
      </c>
      <c r="Y486" s="65">
        <f t="shared" si="61"/>
        <v>5.5714285714285712</v>
      </c>
    </row>
    <row r="487" spans="1:25" s="170" customFormat="1" x14ac:dyDescent="0.35">
      <c r="A487" s="115">
        <v>44337</v>
      </c>
      <c r="B487" s="65">
        <f t="shared" si="66"/>
        <v>5656275</v>
      </c>
      <c r="C487" s="177">
        <v>7267</v>
      </c>
      <c r="D487" s="177">
        <v>314</v>
      </c>
      <c r="E487" s="177">
        <v>75</v>
      </c>
      <c r="F487" s="177">
        <v>2190</v>
      </c>
      <c r="G487" s="65">
        <f t="shared" si="73"/>
        <v>798771</v>
      </c>
      <c r="H487" s="177">
        <v>4529</v>
      </c>
      <c r="I487" s="177">
        <v>83</v>
      </c>
      <c r="J487" s="129"/>
      <c r="K487" s="129"/>
      <c r="L487" s="177">
        <v>42909</v>
      </c>
      <c r="M487" s="177">
        <v>394</v>
      </c>
      <c r="N487" s="177">
        <v>16932</v>
      </c>
      <c r="O487" s="177">
        <v>3</v>
      </c>
      <c r="P487" s="177">
        <f t="shared" si="67"/>
        <v>25977</v>
      </c>
      <c r="Q487" s="177">
        <f t="shared" si="68"/>
        <v>391</v>
      </c>
      <c r="R487" s="65">
        <f t="shared" si="71"/>
        <v>1.0291781944871401E-2</v>
      </c>
      <c r="S487" s="170">
        <f t="shared" si="70"/>
        <v>3.3481208671633044E-4</v>
      </c>
      <c r="T487" s="65">
        <f t="shared" si="75"/>
        <v>1.5520230508143482E-2</v>
      </c>
      <c r="U487" s="65">
        <f t="shared" si="63"/>
        <v>44612.571428571428</v>
      </c>
      <c r="V487" s="65">
        <f t="shared" si="72"/>
        <v>29252.142857142859</v>
      </c>
      <c r="W487" s="65">
        <f t="shared" si="64"/>
        <v>15360.428571428571</v>
      </c>
      <c r="X487" s="65">
        <f t="shared" si="65"/>
        <v>454</v>
      </c>
      <c r="Y487" s="65">
        <f t="shared" si="61"/>
        <v>5.1428571428571432</v>
      </c>
    </row>
    <row r="488" spans="1:25" s="170" customFormat="1" x14ac:dyDescent="0.35">
      <c r="A488" s="115">
        <v>44338</v>
      </c>
      <c r="B488" s="65">
        <f t="shared" si="66"/>
        <v>5660897</v>
      </c>
      <c r="C488" s="177">
        <v>4622</v>
      </c>
      <c r="D488" s="177">
        <v>169</v>
      </c>
      <c r="E488" s="177">
        <v>53</v>
      </c>
      <c r="F488" s="177">
        <v>1622</v>
      </c>
      <c r="G488" s="65">
        <f t="shared" si="73"/>
        <v>800393</v>
      </c>
      <c r="H488" s="177">
        <v>2919</v>
      </c>
      <c r="I488" s="177">
        <v>58</v>
      </c>
      <c r="J488" s="129"/>
      <c r="K488" s="129"/>
      <c r="L488" s="177">
        <v>15996</v>
      </c>
      <c r="M488" s="177">
        <v>216</v>
      </c>
      <c r="N488" s="177">
        <v>2424</v>
      </c>
      <c r="O488" s="177">
        <v>2</v>
      </c>
      <c r="P488" s="177">
        <f t="shared" si="67"/>
        <v>13572</v>
      </c>
      <c r="Q488" s="177">
        <f t="shared" si="68"/>
        <v>214</v>
      </c>
      <c r="R488" s="65">
        <f t="shared" si="71"/>
        <v>9.9424266393495775E-3</v>
      </c>
      <c r="S488" s="170">
        <f t="shared" si="70"/>
        <v>3.4931034808304148E-4</v>
      </c>
      <c r="T488" s="65">
        <f t="shared" si="75"/>
        <v>1.4959047755402289E-2</v>
      </c>
      <c r="U488" s="65">
        <f t="shared" si="63"/>
        <v>44068</v>
      </c>
      <c r="V488" s="65">
        <f t="shared" si="72"/>
        <v>28936.142857142859</v>
      </c>
      <c r="W488" s="65">
        <f t="shared" si="64"/>
        <v>15131.857142857143</v>
      </c>
      <c r="X488" s="65">
        <f t="shared" si="65"/>
        <v>432.85714285714283</v>
      </c>
      <c r="Y488" s="65">
        <f t="shared" si="61"/>
        <v>5.2857142857142856</v>
      </c>
    </row>
    <row r="489" spans="1:25" s="170" customFormat="1" x14ac:dyDescent="0.35">
      <c r="A489" s="115">
        <v>44339</v>
      </c>
      <c r="B489" s="65">
        <f t="shared" si="66"/>
        <v>5665294</v>
      </c>
      <c r="C489" s="177">
        <v>4397</v>
      </c>
      <c r="D489" s="177">
        <v>145</v>
      </c>
      <c r="E489" s="177">
        <v>42</v>
      </c>
      <c r="F489" s="177">
        <v>1289</v>
      </c>
      <c r="G489" s="65">
        <f t="shared" si="73"/>
        <v>801682</v>
      </c>
      <c r="H489" s="177">
        <v>2007</v>
      </c>
      <c r="I489" s="177">
        <v>43</v>
      </c>
      <c r="J489" s="129"/>
      <c r="K489" s="129"/>
      <c r="L489" s="177">
        <v>17050</v>
      </c>
      <c r="M489" s="177">
        <v>195</v>
      </c>
      <c r="N489" s="177">
        <v>3892</v>
      </c>
      <c r="O489" s="177">
        <v>0</v>
      </c>
      <c r="P489" s="177">
        <f t="shared" si="67"/>
        <v>13158</v>
      </c>
      <c r="Q489" s="177">
        <f t="shared" si="68"/>
        <v>195</v>
      </c>
      <c r="R489" s="65">
        <f t="shared" si="71"/>
        <v>9.6897129131727003E-3</v>
      </c>
      <c r="S489" s="170">
        <f t="shared" si="70"/>
        <v>3.4575157749157229E-4</v>
      </c>
      <c r="T489" s="65">
        <f t="shared" si="75"/>
        <v>1.4528868727865983E-2</v>
      </c>
      <c r="U489" s="65">
        <f t="shared" si="63"/>
        <v>43595.571428571428</v>
      </c>
      <c r="V489" s="65">
        <f t="shared" si="72"/>
        <v>28721.142857142859</v>
      </c>
      <c r="W489" s="65">
        <f t="shared" si="64"/>
        <v>14874.428571428571</v>
      </c>
      <c r="X489" s="65">
        <f t="shared" si="65"/>
        <v>417.28571428571428</v>
      </c>
      <c r="Y489" s="65">
        <f t="shared" si="61"/>
        <v>5.1428571428571432</v>
      </c>
    </row>
    <row r="490" spans="1:25" s="170" customFormat="1" x14ac:dyDescent="0.35">
      <c r="A490" s="115">
        <v>44340</v>
      </c>
      <c r="B490" s="65">
        <f t="shared" si="66"/>
        <v>5674681</v>
      </c>
      <c r="C490" s="177">
        <v>9387</v>
      </c>
      <c r="D490" s="177">
        <v>282</v>
      </c>
      <c r="E490" s="177">
        <v>62</v>
      </c>
      <c r="F490" s="177">
        <v>2322</v>
      </c>
      <c r="G490" s="65">
        <f t="shared" si="73"/>
        <v>804004</v>
      </c>
      <c r="H490" s="177">
        <v>4563</v>
      </c>
      <c r="I490" s="177">
        <v>66</v>
      </c>
      <c r="J490" s="129"/>
      <c r="K490" s="129"/>
      <c r="L490" s="177">
        <v>61782</v>
      </c>
      <c r="M490" s="177">
        <v>362</v>
      </c>
      <c r="N490" s="177">
        <v>21934</v>
      </c>
      <c r="O490" s="177">
        <v>5</v>
      </c>
      <c r="P490" s="177">
        <f t="shared" si="67"/>
        <v>39848</v>
      </c>
      <c r="Q490" s="177">
        <f t="shared" si="68"/>
        <v>357</v>
      </c>
      <c r="R490" s="65">
        <f t="shared" si="71"/>
        <v>9.110481970603693E-3</v>
      </c>
      <c r="S490" s="170">
        <f t="shared" si="70"/>
        <v>2.9026123511160043E-4</v>
      </c>
      <c r="T490" s="65">
        <f t="shared" si="75"/>
        <v>1.3629021920266632E-2</v>
      </c>
      <c r="U490" s="65">
        <f t="shared" si="63"/>
        <v>42133.571428571428</v>
      </c>
      <c r="V490" s="65">
        <f t="shared" si="72"/>
        <v>27860.714285714286</v>
      </c>
      <c r="W490" s="65">
        <f t="shared" si="64"/>
        <v>14272.857142857143</v>
      </c>
      <c r="X490" s="65">
        <f t="shared" si="65"/>
        <v>379.71428571428572</v>
      </c>
      <c r="Y490" s="65">
        <f t="shared" ref="Y490:Y492" si="76">AVERAGE(O484:O490)</f>
        <v>4.1428571428571432</v>
      </c>
    </row>
    <row r="491" spans="1:25" s="170" customFormat="1" x14ac:dyDescent="0.35">
      <c r="A491" s="115">
        <v>44341</v>
      </c>
      <c r="B491" s="65">
        <f t="shared" si="66"/>
        <v>5682893</v>
      </c>
      <c r="C491" s="177">
        <v>8212</v>
      </c>
      <c r="D491" s="177">
        <v>257</v>
      </c>
      <c r="E491" s="177">
        <v>45</v>
      </c>
      <c r="F491" s="177">
        <v>1968</v>
      </c>
      <c r="G491" s="65">
        <f t="shared" si="73"/>
        <v>805972</v>
      </c>
      <c r="H491" s="177">
        <v>3736</v>
      </c>
      <c r="I491" s="177">
        <v>48</v>
      </c>
      <c r="J491" s="129"/>
      <c r="K491" s="129"/>
      <c r="L491" s="177">
        <v>50857</v>
      </c>
      <c r="M491" s="177">
        <v>322</v>
      </c>
      <c r="N491" s="177">
        <v>17791</v>
      </c>
      <c r="O491" s="177">
        <v>2</v>
      </c>
      <c r="P491" s="177">
        <f t="shared" si="67"/>
        <v>33066</v>
      </c>
      <c r="Q491" s="177">
        <f t="shared" si="68"/>
        <v>320</v>
      </c>
      <c r="R491" s="65">
        <f t="shared" si="71"/>
        <v>8.5886909155789403E-3</v>
      </c>
      <c r="S491" s="170">
        <f t="shared" si="70"/>
        <v>2.7994359654943599E-4</v>
      </c>
      <c r="T491" s="65">
        <f t="shared" si="75"/>
        <v>1.281990358672179E-2</v>
      </c>
      <c r="U491" s="65">
        <f t="shared" si="63"/>
        <v>40834.428571428572</v>
      </c>
      <c r="V491" s="65">
        <f t="shared" si="72"/>
        <v>27056.142857142859</v>
      </c>
      <c r="W491" s="65">
        <f t="shared" si="64"/>
        <v>13778.285714285714</v>
      </c>
      <c r="X491" s="65">
        <f t="shared" si="65"/>
        <v>346.85714285714283</v>
      </c>
      <c r="Y491" s="65">
        <f t="shared" si="76"/>
        <v>3.8571428571428572</v>
      </c>
    </row>
    <row r="492" spans="1:25" s="170" customFormat="1" x14ac:dyDescent="0.35">
      <c r="A492" s="115">
        <v>44342</v>
      </c>
      <c r="B492" s="65">
        <f t="shared" si="66"/>
        <v>5689913</v>
      </c>
      <c r="C492" s="177">
        <v>7020</v>
      </c>
      <c r="D492" s="177">
        <v>236</v>
      </c>
      <c r="E492" s="177">
        <v>56</v>
      </c>
      <c r="F492" s="177">
        <v>2112</v>
      </c>
      <c r="G492" s="65">
        <f t="shared" si="73"/>
        <v>808084</v>
      </c>
      <c r="H492" s="177">
        <v>3908</v>
      </c>
      <c r="I492" s="177">
        <v>62</v>
      </c>
      <c r="J492" s="129"/>
      <c r="K492" s="129"/>
      <c r="L492" s="177">
        <v>39720</v>
      </c>
      <c r="M492" s="177">
        <v>297</v>
      </c>
      <c r="N492" s="177">
        <v>11869</v>
      </c>
      <c r="O492" s="177">
        <v>8</v>
      </c>
      <c r="P492" s="177">
        <f t="shared" si="67"/>
        <v>27851</v>
      </c>
      <c r="Q492" s="177">
        <f t="shared" si="68"/>
        <v>289</v>
      </c>
      <c r="R492" s="65">
        <f t="shared" si="71"/>
        <v>8.0657559322276293E-3</v>
      </c>
      <c r="S492" s="170">
        <f t="shared" si="70"/>
        <v>2.7486177624137093E-4</v>
      </c>
      <c r="T492" s="65">
        <f t="shared" si="75"/>
        <v>1.2047021198435507E-2</v>
      </c>
      <c r="U492" s="65">
        <f t="shared" si="63"/>
        <v>39957.285714285717</v>
      </c>
      <c r="V492" s="65">
        <f t="shared" si="72"/>
        <v>26444</v>
      </c>
      <c r="W492" s="65">
        <f t="shared" si="64"/>
        <v>13513.285714285714</v>
      </c>
      <c r="X492" s="65">
        <f t="shared" si="65"/>
        <v>318.57142857142856</v>
      </c>
      <c r="Y492" s="65">
        <f t="shared" si="76"/>
        <v>3.7142857142857144</v>
      </c>
    </row>
    <row r="493" spans="1:25" x14ac:dyDescent="0.35">
      <c r="A493" s="115">
        <v>44343</v>
      </c>
      <c r="B493" s="65">
        <f t="shared" si="66"/>
        <v>5695919</v>
      </c>
      <c r="C493" s="177">
        <v>6006</v>
      </c>
      <c r="D493" s="177">
        <v>214</v>
      </c>
      <c r="E493" s="177">
        <v>41</v>
      </c>
      <c r="F493" s="177">
        <v>1790</v>
      </c>
      <c r="G493" s="65">
        <f t="shared" si="73"/>
        <v>809874</v>
      </c>
      <c r="H493" s="177">
        <v>3248</v>
      </c>
      <c r="I493" s="177">
        <v>45</v>
      </c>
      <c r="J493" s="129"/>
      <c r="K493" s="129"/>
      <c r="L493" s="177">
        <v>43487</v>
      </c>
      <c r="M493" s="177">
        <v>270</v>
      </c>
      <c r="N493" s="177">
        <v>16186</v>
      </c>
      <c r="O493" s="177">
        <v>1</v>
      </c>
      <c r="P493" s="177">
        <f t="shared" si="67"/>
        <v>27301</v>
      </c>
      <c r="Q493" s="177">
        <f t="shared" si="68"/>
        <v>269</v>
      </c>
      <c r="R493" s="65">
        <f t="shared" ref="R493:R499" si="77">((SUM(M487:M493))/(SUM(L487:L493)))</f>
        <v>7.5643577470281562E-3</v>
      </c>
      <c r="S493" s="170">
        <f t="shared" si="70"/>
        <v>2.3069824669332513E-4</v>
      </c>
      <c r="T493" s="65">
        <f t="shared" ref="T493:T499" si="78">((SUM(Q487:Q493))/(SUM(P487:P493)))</f>
        <v>1.1257212083662937E-2</v>
      </c>
      <c r="U493" s="65">
        <f t="shared" ref="U493:U499" si="79">AVERAGE(L487:L493)</f>
        <v>38828.714285714283</v>
      </c>
      <c r="V493" s="65">
        <f t="shared" ref="V493:V499" si="80">AVERAGE(P487:P493)</f>
        <v>25824.714285714286</v>
      </c>
      <c r="W493" s="65">
        <f t="shared" ref="W493:W499" si="81">AVERAGE(N487:N493)</f>
        <v>13004</v>
      </c>
      <c r="X493" s="65">
        <f t="shared" ref="X493:X499" si="82">AVERAGE(Q487:Q493)</f>
        <v>290.71428571428572</v>
      </c>
      <c r="Y493" s="65">
        <f t="shared" ref="Y493:Y499" si="83">AVERAGE(O487:O493)</f>
        <v>3</v>
      </c>
    </row>
    <row r="494" spans="1:25" x14ac:dyDescent="0.35">
      <c r="A494" s="115">
        <v>44344</v>
      </c>
      <c r="B494" s="65">
        <f t="shared" si="66"/>
        <v>5701188</v>
      </c>
      <c r="C494" s="177">
        <v>5269</v>
      </c>
      <c r="D494" s="177">
        <v>155</v>
      </c>
      <c r="E494" s="177">
        <v>41</v>
      </c>
      <c r="F494" s="177">
        <v>1812</v>
      </c>
      <c r="G494" s="65">
        <f t="shared" si="73"/>
        <v>811686</v>
      </c>
      <c r="H494" s="177">
        <v>3354</v>
      </c>
      <c r="I494" s="177">
        <v>41</v>
      </c>
      <c r="J494" s="129"/>
      <c r="K494" s="129"/>
      <c r="L494" s="177">
        <v>30846</v>
      </c>
      <c r="M494" s="177">
        <v>217</v>
      </c>
      <c r="N494" s="177">
        <v>11532</v>
      </c>
      <c r="O494" s="177">
        <v>1</v>
      </c>
      <c r="P494" s="177">
        <f t="shared" si="67"/>
        <v>19314</v>
      </c>
      <c r="Q494" s="177">
        <f t="shared" si="68"/>
        <v>216</v>
      </c>
      <c r="R494" s="65">
        <f t="shared" si="77"/>
        <v>7.2342129376525574E-3</v>
      </c>
      <c r="S494" s="170">
        <f t="shared" si="70"/>
        <v>2.2189003596954267E-4</v>
      </c>
      <c r="T494" s="65">
        <f t="shared" si="78"/>
        <v>1.0682901613922232E-2</v>
      </c>
      <c r="U494" s="65">
        <f t="shared" si="79"/>
        <v>37105.428571428572</v>
      </c>
      <c r="V494" s="65">
        <f t="shared" si="80"/>
        <v>24872.857142857141</v>
      </c>
      <c r="W494" s="65">
        <f t="shared" si="81"/>
        <v>12232.571428571429</v>
      </c>
      <c r="X494" s="65">
        <f t="shared" si="82"/>
        <v>265.71428571428572</v>
      </c>
      <c r="Y494" s="65">
        <f t="shared" si="83"/>
        <v>2.7142857142857144</v>
      </c>
    </row>
    <row r="495" spans="1:25" x14ac:dyDescent="0.35">
      <c r="A495" s="115">
        <v>44345</v>
      </c>
      <c r="B495" s="65">
        <f t="shared" si="66"/>
        <v>5704907</v>
      </c>
      <c r="C495" s="177">
        <v>3719</v>
      </c>
      <c r="D495" s="177">
        <v>93</v>
      </c>
      <c r="E495" s="177">
        <v>29</v>
      </c>
      <c r="F495" s="177">
        <v>1203</v>
      </c>
      <c r="G495" s="65">
        <f t="shared" si="73"/>
        <v>812889</v>
      </c>
      <c r="H495" s="177">
        <v>1940</v>
      </c>
      <c r="I495" s="177">
        <v>29</v>
      </c>
      <c r="J495" s="129"/>
      <c r="K495" s="129"/>
      <c r="L495" s="177">
        <v>12767</v>
      </c>
      <c r="M495" s="177">
        <v>136</v>
      </c>
      <c r="N495" s="177">
        <v>1582</v>
      </c>
      <c r="O495" s="177">
        <v>0</v>
      </c>
      <c r="P495" s="177">
        <f t="shared" si="67"/>
        <v>11185</v>
      </c>
      <c r="Q495" s="177">
        <f t="shared" si="68"/>
        <v>136</v>
      </c>
      <c r="R495" s="65">
        <f t="shared" si="77"/>
        <v>7.0133991399911897E-3</v>
      </c>
      <c r="S495" s="170">
        <f t="shared" si="70"/>
        <v>2.0050480032080768E-4</v>
      </c>
      <c r="T495" s="65">
        <f t="shared" si="78"/>
        <v>1.0377177198162156E-2</v>
      </c>
      <c r="U495" s="65">
        <f t="shared" si="79"/>
        <v>36644.142857142855</v>
      </c>
      <c r="V495" s="65">
        <f t="shared" si="80"/>
        <v>24531.857142857141</v>
      </c>
      <c r="W495" s="65">
        <f t="shared" si="81"/>
        <v>12112.285714285714</v>
      </c>
      <c r="X495" s="65">
        <f t="shared" si="82"/>
        <v>254.57142857142858</v>
      </c>
      <c r="Y495" s="65">
        <f t="shared" si="83"/>
        <v>2.4285714285714284</v>
      </c>
    </row>
    <row r="496" spans="1:25" x14ac:dyDescent="0.35">
      <c r="A496" s="115">
        <v>44346</v>
      </c>
      <c r="B496" s="65">
        <f t="shared" si="66"/>
        <v>5709020</v>
      </c>
      <c r="C496" s="177">
        <v>4113</v>
      </c>
      <c r="D496" s="177">
        <v>82</v>
      </c>
      <c r="E496" s="177">
        <v>24</v>
      </c>
      <c r="F496" s="177">
        <v>1326</v>
      </c>
      <c r="G496" s="65">
        <f t="shared" si="73"/>
        <v>814215</v>
      </c>
      <c r="H496" s="177">
        <v>1970</v>
      </c>
      <c r="I496" s="177">
        <v>26</v>
      </c>
      <c r="J496" s="129"/>
      <c r="K496" s="129"/>
      <c r="L496" s="177">
        <v>14315</v>
      </c>
      <c r="M496" s="177">
        <v>125</v>
      </c>
      <c r="N496" s="177">
        <v>1648</v>
      </c>
      <c r="O496" s="177">
        <v>0</v>
      </c>
      <c r="P496" s="177">
        <f t="shared" si="67"/>
        <v>12667</v>
      </c>
      <c r="Q496" s="177">
        <f t="shared" si="68"/>
        <v>125</v>
      </c>
      <c r="R496" s="65">
        <f t="shared" si="77"/>
        <v>6.8131487071173566E-3</v>
      </c>
      <c r="S496" s="170">
        <f t="shared" si="70"/>
        <v>2.0595575585762398E-4</v>
      </c>
      <c r="T496" s="65">
        <f t="shared" si="78"/>
        <v>9.9981311904316951E-3</v>
      </c>
      <c r="U496" s="65">
        <f t="shared" si="79"/>
        <v>36253.428571428572</v>
      </c>
      <c r="V496" s="65">
        <f t="shared" si="80"/>
        <v>24461.714285714286</v>
      </c>
      <c r="W496" s="65">
        <f t="shared" si="81"/>
        <v>11791.714285714286</v>
      </c>
      <c r="X496" s="65">
        <f t="shared" si="82"/>
        <v>244.57142857142858</v>
      </c>
      <c r="Y496" s="65">
        <f t="shared" si="83"/>
        <v>2.4285714285714284</v>
      </c>
    </row>
    <row r="497" spans="1:25" x14ac:dyDescent="0.35">
      <c r="A497" s="115">
        <v>44347</v>
      </c>
      <c r="B497" s="65">
        <f t="shared" si="66"/>
        <v>5712561</v>
      </c>
      <c r="C497" s="177">
        <v>3541</v>
      </c>
      <c r="D497" s="177">
        <v>82</v>
      </c>
      <c r="E497" s="177">
        <v>14</v>
      </c>
      <c r="F497" s="177">
        <v>766</v>
      </c>
      <c r="G497" s="65">
        <f t="shared" si="73"/>
        <v>814981</v>
      </c>
      <c r="H497" s="177">
        <v>1505</v>
      </c>
      <c r="I497" s="177">
        <v>14</v>
      </c>
      <c r="J497" s="129"/>
      <c r="K497" s="129"/>
      <c r="L497" s="177">
        <v>15077</v>
      </c>
      <c r="M497" s="177">
        <v>109</v>
      </c>
      <c r="N497" s="177">
        <v>3184</v>
      </c>
      <c r="O497" s="177">
        <v>1</v>
      </c>
      <c r="P497" s="177">
        <f t="shared" si="67"/>
        <v>11893</v>
      </c>
      <c r="Q497" s="177">
        <f t="shared" si="68"/>
        <v>108</v>
      </c>
      <c r="R497" s="65">
        <f t="shared" si="77"/>
        <v>7.1280587630210218E-3</v>
      </c>
      <c r="S497" s="170">
        <f t="shared" si="70"/>
        <v>2.037873087534487E-4</v>
      </c>
      <c r="T497" s="65">
        <f t="shared" si="78"/>
        <v>1.0210989900681896E-2</v>
      </c>
      <c r="U497" s="65">
        <f t="shared" si="79"/>
        <v>29581.285714285714</v>
      </c>
      <c r="V497" s="65">
        <f t="shared" si="80"/>
        <v>20468.142857142859</v>
      </c>
      <c r="W497" s="65">
        <f t="shared" si="81"/>
        <v>9113.1428571428569</v>
      </c>
      <c r="X497" s="65">
        <f t="shared" si="82"/>
        <v>209</v>
      </c>
      <c r="Y497" s="65">
        <f t="shared" si="83"/>
        <v>1.8571428571428572</v>
      </c>
    </row>
    <row r="498" spans="1:25" x14ac:dyDescent="0.35">
      <c r="A498" s="115">
        <v>44348</v>
      </c>
      <c r="B498" s="65">
        <f t="shared" si="66"/>
        <v>5722855</v>
      </c>
      <c r="C498" s="177">
        <v>10294</v>
      </c>
      <c r="D498" s="177">
        <v>183</v>
      </c>
      <c r="E498" s="177">
        <v>41</v>
      </c>
      <c r="F498" s="177">
        <v>2593</v>
      </c>
      <c r="G498" s="65">
        <f t="shared" si="73"/>
        <v>817574</v>
      </c>
      <c r="H498" s="177">
        <v>4776</v>
      </c>
      <c r="I498" s="177">
        <v>43</v>
      </c>
      <c r="J498" s="129"/>
      <c r="K498" s="129"/>
      <c r="L498" s="177">
        <v>63622</v>
      </c>
      <c r="M498" s="177">
        <v>236</v>
      </c>
      <c r="N498" s="177">
        <v>21619</v>
      </c>
      <c r="O498" s="177">
        <v>3</v>
      </c>
      <c r="P498" s="177">
        <f t="shared" si="67"/>
        <v>42003</v>
      </c>
      <c r="Q498" s="177">
        <f t="shared" si="68"/>
        <v>233</v>
      </c>
      <c r="R498" s="65">
        <f t="shared" si="77"/>
        <v>6.3229527734563352E-3</v>
      </c>
      <c r="S498" s="170">
        <f t="shared" si="70"/>
        <v>2.0703933747412008E-4</v>
      </c>
      <c r="T498" s="65">
        <f t="shared" si="78"/>
        <v>9.0399043451982082E-3</v>
      </c>
      <c r="U498" s="65">
        <f t="shared" si="79"/>
        <v>31404.857142857141</v>
      </c>
      <c r="V498" s="65">
        <f t="shared" si="80"/>
        <v>21744.857142857141</v>
      </c>
      <c r="W498" s="65">
        <f t="shared" si="81"/>
        <v>9660</v>
      </c>
      <c r="X498" s="65">
        <f t="shared" si="82"/>
        <v>196.57142857142858</v>
      </c>
      <c r="Y498" s="65">
        <f t="shared" si="83"/>
        <v>2</v>
      </c>
    </row>
    <row r="499" spans="1:25" x14ac:dyDescent="0.35">
      <c r="A499" s="115">
        <v>44349</v>
      </c>
      <c r="B499" s="65">
        <f t="shared" si="66"/>
        <v>5730793</v>
      </c>
      <c r="C499" s="177">
        <v>7938</v>
      </c>
      <c r="D499" s="177">
        <v>178</v>
      </c>
      <c r="E499" s="177">
        <v>38</v>
      </c>
      <c r="F499" s="177">
        <v>2347</v>
      </c>
      <c r="G499" s="65">
        <f t="shared" si="73"/>
        <v>819921</v>
      </c>
      <c r="H499" s="177">
        <v>4279</v>
      </c>
      <c r="I499" s="177">
        <v>41</v>
      </c>
      <c r="J499" s="129"/>
      <c r="K499" s="129"/>
      <c r="L499" s="177">
        <v>43368</v>
      </c>
      <c r="M499" s="177">
        <v>232</v>
      </c>
      <c r="N499" s="177">
        <v>13799</v>
      </c>
      <c r="O499" s="177">
        <v>4</v>
      </c>
      <c r="P499" s="177">
        <f t="shared" si="67"/>
        <v>29569</v>
      </c>
      <c r="Q499" s="177">
        <f t="shared" si="68"/>
        <v>228</v>
      </c>
      <c r="R499" s="65">
        <f t="shared" si="77"/>
        <v>5.9288891275359988E-3</v>
      </c>
      <c r="S499" s="170">
        <f t="shared" si="70"/>
        <v>1.4378145219266715E-4</v>
      </c>
      <c r="T499" s="65">
        <f t="shared" si="78"/>
        <v>8.5427331548995657E-3</v>
      </c>
      <c r="U499" s="65">
        <f t="shared" si="79"/>
        <v>31926</v>
      </c>
      <c r="V499" s="65">
        <f t="shared" si="80"/>
        <v>21990.285714285714</v>
      </c>
      <c r="W499" s="65">
        <f t="shared" si="81"/>
        <v>9935.7142857142862</v>
      </c>
      <c r="X499" s="65">
        <f t="shared" si="82"/>
        <v>187.85714285714286</v>
      </c>
      <c r="Y499" s="65">
        <f t="shared" si="83"/>
        <v>1.4285714285714286</v>
      </c>
    </row>
    <row r="500" spans="1:25" x14ac:dyDescent="0.35">
      <c r="A500" s="115">
        <v>44350</v>
      </c>
      <c r="B500" s="65">
        <f t="shared" si="66"/>
        <v>5737713</v>
      </c>
      <c r="C500" s="177">
        <v>6920</v>
      </c>
      <c r="D500" s="177">
        <v>197</v>
      </c>
      <c r="E500" s="177">
        <v>33</v>
      </c>
      <c r="F500" s="177">
        <v>2067</v>
      </c>
      <c r="G500" s="65">
        <f t="shared" si="73"/>
        <v>821988</v>
      </c>
      <c r="H500" s="177">
        <v>4296</v>
      </c>
      <c r="I500" s="177">
        <v>34</v>
      </c>
      <c r="J500" s="129"/>
      <c r="K500" s="129"/>
      <c r="L500" s="177">
        <v>38577</v>
      </c>
      <c r="M500" s="177">
        <v>241</v>
      </c>
      <c r="N500" s="177">
        <v>11563</v>
      </c>
      <c r="O500" s="177">
        <v>1</v>
      </c>
      <c r="P500" s="177">
        <f t="shared" si="67"/>
        <v>27014</v>
      </c>
      <c r="Q500" s="177">
        <f t="shared" si="68"/>
        <v>240</v>
      </c>
      <c r="R500" s="65">
        <f t="shared" ref="R500:R502" si="84">((SUM(M494:M500))/(SUM(L494:L500)))</f>
        <v>5.9293962630163058E-3</v>
      </c>
      <c r="S500" s="170">
        <f t="shared" si="70"/>
        <v>1.5401912917584364E-4</v>
      </c>
      <c r="T500" s="65">
        <f t="shared" ref="T500:T502" si="85">((SUM(Q494:Q500))/(SUM(P494:P500)))</f>
        <v>8.3699437013895674E-3</v>
      </c>
      <c r="U500" s="65">
        <f t="shared" ref="U500:U502" si="86">AVERAGE(L494:L500)</f>
        <v>31224.571428571428</v>
      </c>
      <c r="V500" s="65">
        <f t="shared" ref="V500:V502" si="87">AVERAGE(P494:P500)</f>
        <v>21949.285714285714</v>
      </c>
      <c r="W500" s="65">
        <f t="shared" ref="W500:W502" si="88">AVERAGE(N494:N500)</f>
        <v>9275.2857142857138</v>
      </c>
      <c r="X500" s="65">
        <f t="shared" ref="X500:X502" si="89">AVERAGE(Q494:Q500)</f>
        <v>183.71428571428572</v>
      </c>
      <c r="Y500" s="65">
        <f t="shared" ref="Y500:Y502" si="90">AVERAGE(O494:O500)</f>
        <v>1.4285714285714286</v>
      </c>
    </row>
    <row r="501" spans="1:25" x14ac:dyDescent="0.35">
      <c r="A501" s="115">
        <v>44351</v>
      </c>
      <c r="B501" s="65">
        <f t="shared" si="66"/>
        <v>5744569</v>
      </c>
      <c r="C501" s="177">
        <v>6856</v>
      </c>
      <c r="D501" s="177">
        <v>156</v>
      </c>
      <c r="E501" s="177">
        <v>30</v>
      </c>
      <c r="F501" s="177">
        <v>2353</v>
      </c>
      <c r="G501" s="65">
        <f t="shared" si="73"/>
        <v>824341</v>
      </c>
      <c r="H501" s="177">
        <v>4152</v>
      </c>
      <c r="I501" s="177">
        <v>33</v>
      </c>
      <c r="J501" s="129"/>
      <c r="K501" s="129"/>
      <c r="L501" s="177">
        <v>33249</v>
      </c>
      <c r="M501" s="177">
        <v>202</v>
      </c>
      <c r="N501" s="177">
        <v>10300</v>
      </c>
      <c r="O501" s="177">
        <v>0</v>
      </c>
      <c r="P501" s="177">
        <f t="shared" si="67"/>
        <v>22949</v>
      </c>
      <c r="Q501" s="177">
        <f t="shared" si="68"/>
        <v>202</v>
      </c>
      <c r="R501" s="65">
        <f t="shared" si="84"/>
        <v>5.7970358637854961E-3</v>
      </c>
      <c r="S501" s="170">
        <f t="shared" si="70"/>
        <v>1.4129837506868671E-4</v>
      </c>
      <c r="T501" s="65">
        <f t="shared" si="85"/>
        <v>8.0874872838250251E-3</v>
      </c>
      <c r="U501" s="65">
        <f t="shared" si="86"/>
        <v>31567.857142857141</v>
      </c>
      <c r="V501" s="65">
        <f t="shared" si="87"/>
        <v>22468.571428571428</v>
      </c>
      <c r="W501" s="65">
        <f t="shared" si="88"/>
        <v>9099.2857142857138</v>
      </c>
      <c r="X501" s="65">
        <f t="shared" si="89"/>
        <v>181.71428571428572</v>
      </c>
      <c r="Y501" s="65">
        <f t="shared" si="90"/>
        <v>1.2857142857142858</v>
      </c>
    </row>
    <row r="502" spans="1:25" x14ac:dyDescent="0.35">
      <c r="A502" s="115">
        <v>44352</v>
      </c>
      <c r="B502" s="65">
        <f t="shared" si="66"/>
        <v>5748950</v>
      </c>
      <c r="C502" s="177">
        <v>4381</v>
      </c>
      <c r="D502" s="177">
        <v>60</v>
      </c>
      <c r="E502" s="177">
        <v>37</v>
      </c>
      <c r="F502" s="177">
        <v>1251</v>
      </c>
      <c r="G502" s="65">
        <f t="shared" si="73"/>
        <v>825592</v>
      </c>
      <c r="H502" s="177">
        <v>1813</v>
      </c>
      <c r="I502" s="177">
        <v>39</v>
      </c>
      <c r="J502" s="129"/>
      <c r="K502" s="129"/>
      <c r="L502" s="177">
        <v>14310</v>
      </c>
      <c r="M502" s="177">
        <v>90</v>
      </c>
      <c r="N502" s="177">
        <v>1686</v>
      </c>
      <c r="O502" s="177">
        <v>0</v>
      </c>
      <c r="P502" s="177">
        <f t="shared" si="67"/>
        <v>12624</v>
      </c>
      <c r="Q502" s="177">
        <f t="shared" si="68"/>
        <v>90</v>
      </c>
      <c r="R502" s="65">
        <f t="shared" si="84"/>
        <v>5.5501127998633815E-3</v>
      </c>
      <c r="S502" s="170">
        <f t="shared" si="70"/>
        <v>1.4106804181883729E-4</v>
      </c>
      <c r="T502" s="65">
        <f t="shared" si="85"/>
        <v>7.724343021314398E-3</v>
      </c>
      <c r="U502" s="65">
        <f t="shared" si="86"/>
        <v>31788.285714285714</v>
      </c>
      <c r="V502" s="65">
        <f t="shared" si="87"/>
        <v>22674.142857142859</v>
      </c>
      <c r="W502" s="65">
        <f t="shared" si="88"/>
        <v>9114.1428571428569</v>
      </c>
      <c r="X502" s="65">
        <f t="shared" si="89"/>
        <v>175.14285714285714</v>
      </c>
      <c r="Y502" s="65">
        <f t="shared" si="90"/>
        <v>1.2857142857142858</v>
      </c>
    </row>
    <row r="503" spans="1:25" x14ac:dyDescent="0.35">
      <c r="A503" s="115">
        <v>44353</v>
      </c>
      <c r="B503" s="65">
        <f t="shared" si="66"/>
        <v>5752891</v>
      </c>
      <c r="C503" s="177">
        <v>3941</v>
      </c>
      <c r="D503" s="177">
        <v>60</v>
      </c>
      <c r="E503" s="177">
        <v>25</v>
      </c>
      <c r="F503" s="177">
        <v>1184</v>
      </c>
      <c r="G503" s="65">
        <f t="shared" si="73"/>
        <v>826776</v>
      </c>
      <c r="H503" s="177">
        <v>1719</v>
      </c>
      <c r="I503" s="177">
        <v>26</v>
      </c>
      <c r="J503" s="129"/>
      <c r="K503" s="129"/>
      <c r="L503" s="177">
        <v>13102</v>
      </c>
      <c r="M503" s="177">
        <v>88</v>
      </c>
      <c r="N503" s="177">
        <v>1250</v>
      </c>
      <c r="O503" s="177">
        <v>0</v>
      </c>
      <c r="P503" s="177">
        <f t="shared" si="67"/>
        <v>11852</v>
      </c>
      <c r="Q503" s="177">
        <f t="shared" si="68"/>
        <v>88</v>
      </c>
      <c r="R503" s="65">
        <f t="shared" ref="R503:R507" si="91">((SUM(M497:M503))/(SUM(L497:L503)))</f>
        <v>5.4133435756083233E-3</v>
      </c>
      <c r="S503" s="170">
        <f t="shared" si="70"/>
        <v>1.4195359694642041E-4</v>
      </c>
      <c r="T503" s="65">
        <f t="shared" ref="T503:T507" si="92">((SUM(Q497:Q503))/(SUM(P497:P503)))</f>
        <v>7.5298915796939911E-3</v>
      </c>
      <c r="U503" s="65">
        <f t="shared" ref="U503:U507" si="93">AVERAGE(L497:L503)</f>
        <v>31615</v>
      </c>
      <c r="V503" s="65">
        <f t="shared" ref="V503:V506" si="94">AVERAGE(P497:P503)</f>
        <v>22557.714285714286</v>
      </c>
      <c r="W503" s="65">
        <f t="shared" ref="W503:W506" si="95">AVERAGE(N497:N503)</f>
        <v>9057.2857142857138</v>
      </c>
      <c r="X503" s="65">
        <f t="shared" ref="X503:X506" si="96">AVERAGE(Q497:Q503)</f>
        <v>169.85714285714286</v>
      </c>
      <c r="Y503" s="65">
        <f t="shared" ref="Y503:Y506" si="97">AVERAGE(O497:O503)</f>
        <v>1.2857142857142858</v>
      </c>
    </row>
    <row r="504" spans="1:25" x14ac:dyDescent="0.35">
      <c r="A504" s="115">
        <v>44354</v>
      </c>
      <c r="B504" s="65">
        <f t="shared" si="66"/>
        <v>5761711</v>
      </c>
      <c r="C504" s="177">
        <v>8820</v>
      </c>
      <c r="D504" s="177">
        <v>140</v>
      </c>
      <c r="E504" s="177">
        <v>34</v>
      </c>
      <c r="F504" s="177">
        <v>2007</v>
      </c>
      <c r="G504" s="65">
        <f t="shared" si="73"/>
        <v>828783</v>
      </c>
      <c r="H504" s="177">
        <v>3727</v>
      </c>
      <c r="I504" s="177">
        <v>35</v>
      </c>
      <c r="J504" s="129"/>
      <c r="K504" s="129"/>
      <c r="L504" s="177">
        <v>45231</v>
      </c>
      <c r="M504" s="177">
        <v>191</v>
      </c>
      <c r="N504" s="177">
        <v>13258</v>
      </c>
      <c r="O504" s="177">
        <v>1</v>
      </c>
      <c r="P504" s="177">
        <f t="shared" si="67"/>
        <v>31973</v>
      </c>
      <c r="Q504" s="177">
        <f t="shared" si="68"/>
        <v>190</v>
      </c>
      <c r="R504" s="65">
        <f t="shared" si="91"/>
        <v>5.0902930497615916E-3</v>
      </c>
      <c r="S504" s="170">
        <f t="shared" si="70"/>
        <v>1.2249064307587616E-4</v>
      </c>
      <c r="T504" s="65">
        <f t="shared" si="92"/>
        <v>7.1410913340524988E-3</v>
      </c>
      <c r="U504" s="65">
        <f t="shared" si="93"/>
        <v>35922.714285714283</v>
      </c>
      <c r="V504" s="65">
        <f t="shared" si="94"/>
        <v>25426.285714285714</v>
      </c>
      <c r="W504" s="65">
        <f t="shared" si="95"/>
        <v>10496.428571428571</v>
      </c>
      <c r="X504" s="65">
        <f t="shared" si="96"/>
        <v>181.57142857142858</v>
      </c>
      <c r="Y504" s="65">
        <f t="shared" si="97"/>
        <v>1.2857142857142858</v>
      </c>
    </row>
    <row r="505" spans="1:25" x14ac:dyDescent="0.35">
      <c r="A505" s="115">
        <v>44355</v>
      </c>
      <c r="B505" s="65">
        <f t="shared" si="66"/>
        <v>5769659</v>
      </c>
      <c r="C505" s="177">
        <v>7948</v>
      </c>
      <c r="D505" s="177">
        <v>118</v>
      </c>
      <c r="E505" s="177">
        <v>38</v>
      </c>
      <c r="F505" s="177">
        <v>1995</v>
      </c>
      <c r="G505" s="65">
        <f t="shared" si="73"/>
        <v>830778</v>
      </c>
      <c r="H505" s="177">
        <v>3399</v>
      </c>
      <c r="I505" s="177">
        <v>38</v>
      </c>
      <c r="J505" s="129"/>
      <c r="K505" s="129"/>
      <c r="L505" s="177">
        <v>41285</v>
      </c>
      <c r="M505" s="177">
        <v>149</v>
      </c>
      <c r="N505" s="177">
        <v>13227</v>
      </c>
      <c r="O505" s="177">
        <v>2</v>
      </c>
      <c r="P505" s="177">
        <f t="shared" si="67"/>
        <v>28058</v>
      </c>
      <c r="Q505" s="177">
        <f t="shared" si="68"/>
        <v>147</v>
      </c>
      <c r="R505" s="65">
        <f t="shared" si="91"/>
        <v>5.2068330409127013E-3</v>
      </c>
      <c r="S505" s="170">
        <f t="shared" si="70"/>
        <v>1.229199637386107E-4</v>
      </c>
      <c r="T505" s="65">
        <f t="shared" si="92"/>
        <v>7.2238918793701501E-3</v>
      </c>
      <c r="U505" s="65">
        <f t="shared" si="93"/>
        <v>32731.714285714286</v>
      </c>
      <c r="V505" s="65">
        <f t="shared" si="94"/>
        <v>23434.142857142859</v>
      </c>
      <c r="W505" s="65">
        <f t="shared" si="95"/>
        <v>9297.5714285714294</v>
      </c>
      <c r="X505" s="65">
        <f t="shared" si="96"/>
        <v>169.28571428571428</v>
      </c>
      <c r="Y505" s="65">
        <f t="shared" si="97"/>
        <v>1.1428571428571428</v>
      </c>
    </row>
    <row r="506" spans="1:25" x14ac:dyDescent="0.35">
      <c r="A506" s="115">
        <v>44356</v>
      </c>
      <c r="B506" s="65">
        <f t="shared" si="66"/>
        <v>5776656</v>
      </c>
      <c r="C506" s="177">
        <v>6997</v>
      </c>
      <c r="D506" s="177">
        <v>93</v>
      </c>
      <c r="E506" s="177">
        <v>28</v>
      </c>
      <c r="F506" s="177">
        <v>1992</v>
      </c>
      <c r="G506" s="65">
        <f t="shared" si="73"/>
        <v>832770</v>
      </c>
      <c r="H506" s="177">
        <v>3225</v>
      </c>
      <c r="I506" s="177">
        <v>31</v>
      </c>
      <c r="J506" s="129"/>
      <c r="K506" s="129"/>
      <c r="L506" s="177">
        <v>33321</v>
      </c>
      <c r="M506" s="177">
        <v>126</v>
      </c>
      <c r="N506" s="177">
        <v>8765</v>
      </c>
      <c r="O506" s="177">
        <v>1</v>
      </c>
      <c r="P506" s="177">
        <f t="shared" si="67"/>
        <v>24556</v>
      </c>
      <c r="Q506" s="177">
        <f t="shared" si="68"/>
        <v>125</v>
      </c>
      <c r="R506" s="65">
        <f t="shared" si="91"/>
        <v>4.9617710829624557E-3</v>
      </c>
      <c r="S506" s="170">
        <f t="shared" si="70"/>
        <v>8.326533331112925E-5</v>
      </c>
      <c r="T506" s="65">
        <f t="shared" si="92"/>
        <v>6.8039188560361195E-3</v>
      </c>
      <c r="U506" s="65">
        <f t="shared" si="93"/>
        <v>31296.428571428572</v>
      </c>
      <c r="V506" s="65">
        <f t="shared" si="94"/>
        <v>22718</v>
      </c>
      <c r="W506" s="65">
        <f t="shared" si="95"/>
        <v>8578.4285714285706</v>
      </c>
      <c r="X506" s="65">
        <f t="shared" si="96"/>
        <v>154.57142857142858</v>
      </c>
      <c r="Y506" s="65">
        <f t="shared" si="97"/>
        <v>0.7142857142857143</v>
      </c>
    </row>
    <row r="507" spans="1:25" x14ac:dyDescent="0.35">
      <c r="A507" s="115">
        <v>44357</v>
      </c>
      <c r="B507" s="65">
        <f t="shared" si="66"/>
        <v>5782874</v>
      </c>
      <c r="C507" s="177">
        <v>6218</v>
      </c>
      <c r="D507" s="177">
        <v>120</v>
      </c>
      <c r="E507" s="177">
        <v>31</v>
      </c>
      <c r="F507" s="177">
        <v>1988</v>
      </c>
      <c r="G507" s="65">
        <f t="shared" si="73"/>
        <v>834758</v>
      </c>
      <c r="H507" s="177">
        <v>3853</v>
      </c>
      <c r="I507" s="177">
        <v>32</v>
      </c>
      <c r="J507" s="129"/>
      <c r="K507" s="129"/>
      <c r="L507" s="177">
        <v>32194</v>
      </c>
      <c r="M507" s="177">
        <v>147</v>
      </c>
      <c r="N507" s="177">
        <v>8928</v>
      </c>
      <c r="O507" s="177">
        <v>1</v>
      </c>
      <c r="P507" s="177">
        <f t="shared" si="67"/>
        <v>23266</v>
      </c>
      <c r="Q507" s="177">
        <f t="shared" si="68"/>
        <v>146</v>
      </c>
      <c r="R507" s="65">
        <f t="shared" si="91"/>
        <v>4.6687228480619862E-3</v>
      </c>
      <c r="S507" s="170">
        <f t="shared" si="70"/>
        <v>8.7086773260877136E-5</v>
      </c>
      <c r="T507" s="65">
        <f t="shared" si="92"/>
        <v>6.3627815917258078E-3</v>
      </c>
      <c r="U507" s="65">
        <f t="shared" si="93"/>
        <v>30384.571428571428</v>
      </c>
      <c r="V507" s="65">
        <f t="shared" ref="V507" si="98">AVERAGE(P501:P507)</f>
        <v>22182.571428571428</v>
      </c>
      <c r="W507" s="65">
        <f t="shared" ref="W507" si="99">AVERAGE(N501:N507)</f>
        <v>8202</v>
      </c>
      <c r="X507" s="65">
        <f t="shared" ref="X507" si="100">AVERAGE(Q501:Q507)</f>
        <v>141.14285714285714</v>
      </c>
      <c r="Y507" s="65">
        <f t="shared" ref="Y507" si="101">AVERAGE(O501:O507)</f>
        <v>0.7142857142857143</v>
      </c>
    </row>
    <row r="508" spans="1:25" x14ac:dyDescent="0.35">
      <c r="A508" s="115">
        <v>44358</v>
      </c>
      <c r="B508" s="65">
        <f t="shared" si="66"/>
        <v>5789153</v>
      </c>
      <c r="C508" s="177">
        <v>6279</v>
      </c>
      <c r="D508" s="177">
        <v>93</v>
      </c>
      <c r="E508" s="177">
        <v>14</v>
      </c>
      <c r="F508" s="177">
        <v>1703</v>
      </c>
      <c r="G508" s="65">
        <f t="shared" si="73"/>
        <v>836461</v>
      </c>
      <c r="H508" s="177">
        <v>2908</v>
      </c>
      <c r="I508" s="177">
        <v>16</v>
      </c>
      <c r="J508" s="129"/>
      <c r="K508" s="129"/>
      <c r="L508" s="177">
        <v>26135</v>
      </c>
      <c r="M508" s="177">
        <v>127</v>
      </c>
      <c r="N508" s="177">
        <v>6253</v>
      </c>
      <c r="O508" s="177">
        <v>1</v>
      </c>
      <c r="P508" s="177">
        <f t="shared" si="67"/>
        <v>19882</v>
      </c>
      <c r="Q508" s="177">
        <f t="shared" si="68"/>
        <v>126</v>
      </c>
      <c r="R508" s="65">
        <f t="shared" ref="R508:R509" si="102">((SUM(M502:M508))/(SUM(L502:L508)))</f>
        <v>4.4654583661675861E-3</v>
      </c>
      <c r="S508" s="170">
        <f t="shared" si="70"/>
        <v>1.1242902917533307E-4</v>
      </c>
      <c r="T508" s="65">
        <f t="shared" ref="T508:T509" si="103">((SUM(Q502:Q508))/(SUM(P502:P508)))</f>
        <v>5.9916825984981372E-3</v>
      </c>
      <c r="U508" s="65">
        <f t="shared" ref="U508:U509" si="104">AVERAGE(L502:L508)</f>
        <v>29368.285714285714</v>
      </c>
      <c r="V508" s="65">
        <f t="shared" ref="V508:V509" si="105">AVERAGE(P502:P508)</f>
        <v>21744.428571428572</v>
      </c>
      <c r="W508" s="65">
        <f t="shared" ref="W508:W509" si="106">AVERAGE(N502:N508)</f>
        <v>7623.8571428571431</v>
      </c>
      <c r="X508" s="65">
        <f t="shared" ref="X508:X509" si="107">AVERAGE(Q502:Q508)</f>
        <v>130.28571428571428</v>
      </c>
      <c r="Y508" s="65">
        <f t="shared" ref="Y508:Y509" si="108">AVERAGE(O502:O508)</f>
        <v>0.8571428571428571</v>
      </c>
    </row>
    <row r="509" spans="1:25" x14ac:dyDescent="0.35">
      <c r="A509" s="115">
        <v>44359</v>
      </c>
      <c r="B509" s="65">
        <f t="shared" si="66"/>
        <v>5793455</v>
      </c>
      <c r="C509" s="177">
        <v>4302</v>
      </c>
      <c r="D509" s="177">
        <v>57</v>
      </c>
      <c r="E509" s="177">
        <v>18</v>
      </c>
      <c r="F509" s="177">
        <v>1250</v>
      </c>
      <c r="G509" s="65">
        <f t="shared" si="73"/>
        <v>837711</v>
      </c>
      <c r="H509" s="177">
        <v>1693</v>
      </c>
      <c r="I509" s="177">
        <v>18</v>
      </c>
      <c r="J509" s="129"/>
      <c r="K509" s="129"/>
      <c r="L509" s="177">
        <v>13321</v>
      </c>
      <c r="M509" s="177">
        <v>77</v>
      </c>
      <c r="N509" s="177">
        <v>1124</v>
      </c>
      <c r="O509" s="177">
        <v>0</v>
      </c>
      <c r="P509" s="177">
        <f t="shared" si="67"/>
        <v>12197</v>
      </c>
      <c r="Q509" s="177">
        <f t="shared" si="68"/>
        <v>77</v>
      </c>
      <c r="R509" s="65">
        <f t="shared" si="102"/>
        <v>4.4235027298632872E-3</v>
      </c>
      <c r="S509" s="170">
        <f t="shared" si="70"/>
        <v>1.1362560363601931E-4</v>
      </c>
      <c r="T509" s="65">
        <f t="shared" si="103"/>
        <v>5.9228904232330156E-3</v>
      </c>
      <c r="U509" s="65">
        <f t="shared" si="104"/>
        <v>29227</v>
      </c>
      <c r="V509" s="65">
        <f t="shared" si="105"/>
        <v>21683.428571428572</v>
      </c>
      <c r="W509" s="65">
        <f t="shared" si="106"/>
        <v>7543.5714285714284</v>
      </c>
      <c r="X509" s="65">
        <f t="shared" si="107"/>
        <v>128.42857142857142</v>
      </c>
      <c r="Y509" s="65">
        <f t="shared" si="108"/>
        <v>0.8571428571428571</v>
      </c>
    </row>
    <row r="510" spans="1:25" x14ac:dyDescent="0.35">
      <c r="A510" s="115">
        <v>44360</v>
      </c>
      <c r="B510" s="65">
        <f t="shared" si="66"/>
        <v>5797439</v>
      </c>
      <c r="C510" s="177">
        <v>3984</v>
      </c>
      <c r="D510" s="177">
        <v>41</v>
      </c>
      <c r="E510" s="177">
        <v>17</v>
      </c>
      <c r="F510" s="177">
        <v>1314</v>
      </c>
      <c r="G510" s="65">
        <f t="shared" si="73"/>
        <v>839025</v>
      </c>
      <c r="H510" s="177">
        <v>2011</v>
      </c>
      <c r="I510" s="177">
        <v>17</v>
      </c>
      <c r="J510" s="129"/>
      <c r="K510" s="129"/>
      <c r="L510" s="177">
        <v>12345</v>
      </c>
      <c r="M510" s="177">
        <v>54</v>
      </c>
      <c r="N510" s="177">
        <v>872</v>
      </c>
      <c r="O510" s="177">
        <v>0</v>
      </c>
      <c r="P510" s="177">
        <f t="shared" si="67"/>
        <v>11473</v>
      </c>
      <c r="Q510" s="177">
        <f t="shared" si="68"/>
        <v>54</v>
      </c>
      <c r="R510" s="65">
        <f t="shared" ref="R510:R516" si="109">((SUM(M504:M510))/(SUM(L504:L510)))</f>
        <v>4.2731268888103928E-3</v>
      </c>
      <c r="S510" s="170">
        <f t="shared" si="70"/>
        <v>1.1444484712075839E-4</v>
      </c>
      <c r="T510" s="65">
        <f t="shared" ref="T510:T513" si="110">((SUM(Q504:Q510))/(SUM(P504:P510)))</f>
        <v>5.713153462567286E-3</v>
      </c>
      <c r="U510" s="65">
        <f t="shared" ref="U510:U513" si="111">AVERAGE(L504:L510)</f>
        <v>29118.857142857141</v>
      </c>
      <c r="V510" s="65">
        <f t="shared" ref="V510:V513" si="112">AVERAGE(P504:P510)</f>
        <v>21629.285714285714</v>
      </c>
      <c r="W510" s="65">
        <f t="shared" ref="W510:W513" si="113">AVERAGE(N504:N510)</f>
        <v>7489.5714285714284</v>
      </c>
      <c r="X510" s="65">
        <f t="shared" ref="X510:X513" si="114">AVERAGE(Q504:Q510)</f>
        <v>123.57142857142857</v>
      </c>
      <c r="Y510" s="65">
        <f t="shared" ref="Y510:Y516" si="115">AVERAGE(O504:O510)</f>
        <v>0.8571428571428571</v>
      </c>
    </row>
    <row r="511" spans="1:25" x14ac:dyDescent="0.35">
      <c r="A511" s="115">
        <v>44361</v>
      </c>
      <c r="B511" s="65">
        <f t="shared" si="66"/>
        <v>5806266</v>
      </c>
      <c r="C511" s="177">
        <v>8827</v>
      </c>
      <c r="D511" s="177">
        <v>98</v>
      </c>
      <c r="E511" s="177">
        <v>28</v>
      </c>
      <c r="F511" s="177">
        <v>2105</v>
      </c>
      <c r="G511" s="65">
        <f t="shared" si="73"/>
        <v>841130</v>
      </c>
      <c r="H511" s="177">
        <v>3734</v>
      </c>
      <c r="I511" s="177">
        <v>31</v>
      </c>
      <c r="J511" s="129"/>
      <c r="K511" s="129"/>
      <c r="L511" s="177">
        <v>41840</v>
      </c>
      <c r="M511" s="177">
        <v>130</v>
      </c>
      <c r="N511" s="177">
        <v>11925</v>
      </c>
      <c r="O511" s="177">
        <v>3</v>
      </c>
      <c r="P511" s="177">
        <f t="shared" si="67"/>
        <v>29915</v>
      </c>
      <c r="Q511" s="177">
        <f t="shared" si="68"/>
        <v>127</v>
      </c>
      <c r="R511" s="65">
        <f t="shared" si="109"/>
        <v>4.0410893978776799E-3</v>
      </c>
      <c r="S511" s="170">
        <f t="shared" si="70"/>
        <v>1.5657415743531531E-4</v>
      </c>
      <c r="T511" s="65">
        <f t="shared" si="110"/>
        <v>5.3700442593423367E-3</v>
      </c>
      <c r="U511" s="65">
        <f t="shared" si="111"/>
        <v>28634.428571428572</v>
      </c>
      <c r="V511" s="65">
        <f t="shared" si="112"/>
        <v>21335.285714285714</v>
      </c>
      <c r="W511" s="65">
        <f t="shared" si="113"/>
        <v>7299.1428571428569</v>
      </c>
      <c r="X511" s="65">
        <f t="shared" si="114"/>
        <v>114.57142857142857</v>
      </c>
      <c r="Y511" s="65">
        <f t="shared" si="115"/>
        <v>1.1428571428571428</v>
      </c>
    </row>
    <row r="512" spans="1:25" x14ac:dyDescent="0.35">
      <c r="A512" s="115">
        <v>44362</v>
      </c>
      <c r="B512" s="65">
        <f t="shared" si="66"/>
        <v>5814414</v>
      </c>
      <c r="C512" s="177">
        <v>8148</v>
      </c>
      <c r="D512" s="177">
        <v>88</v>
      </c>
      <c r="E512" s="177">
        <v>37</v>
      </c>
      <c r="F512" s="177">
        <v>1956</v>
      </c>
      <c r="G512" s="65">
        <f t="shared" si="73"/>
        <v>843086</v>
      </c>
      <c r="H512" s="177">
        <v>3229</v>
      </c>
      <c r="I512" s="177">
        <v>38</v>
      </c>
      <c r="J512" s="129"/>
      <c r="K512" s="129"/>
      <c r="L512" s="177">
        <v>39510</v>
      </c>
      <c r="M512" s="177">
        <v>127</v>
      </c>
      <c r="N512" s="177">
        <v>11858</v>
      </c>
      <c r="O512" s="177">
        <v>2</v>
      </c>
      <c r="P512" s="177">
        <f t="shared" si="67"/>
        <v>27652</v>
      </c>
      <c r="Q512" s="177">
        <f t="shared" si="68"/>
        <v>125</v>
      </c>
      <c r="R512" s="65">
        <f t="shared" si="109"/>
        <v>3.9664562632760513E-3</v>
      </c>
      <c r="S512" s="170">
        <f t="shared" si="70"/>
        <v>1.6088486676721971E-4</v>
      </c>
      <c r="T512" s="65">
        <f t="shared" si="110"/>
        <v>5.236973029588898E-3</v>
      </c>
      <c r="U512" s="65">
        <f t="shared" si="111"/>
        <v>28380.857142857141</v>
      </c>
      <c r="V512" s="65">
        <f t="shared" si="112"/>
        <v>21277.285714285714</v>
      </c>
      <c r="W512" s="65">
        <f t="shared" si="113"/>
        <v>7103.5714285714284</v>
      </c>
      <c r="X512" s="65">
        <f t="shared" si="114"/>
        <v>111.42857142857143</v>
      </c>
      <c r="Y512" s="65">
        <f t="shared" si="115"/>
        <v>1.1428571428571428</v>
      </c>
    </row>
    <row r="513" spans="1:25" s="170" customFormat="1" x14ac:dyDescent="0.35">
      <c r="A513" s="115">
        <v>44363</v>
      </c>
      <c r="B513" s="65">
        <f t="shared" si="66"/>
        <v>5821468</v>
      </c>
      <c r="C513" s="177">
        <v>7054</v>
      </c>
      <c r="D513" s="177">
        <v>79</v>
      </c>
      <c r="E513" s="177">
        <v>16</v>
      </c>
      <c r="F513" s="177">
        <v>1831</v>
      </c>
      <c r="G513" s="65">
        <f t="shared" si="73"/>
        <v>844917</v>
      </c>
      <c r="H513" s="177">
        <v>3002</v>
      </c>
      <c r="I513" s="177">
        <v>17</v>
      </c>
      <c r="J513" s="129"/>
      <c r="K513" s="129"/>
      <c r="L513" s="177">
        <v>33292</v>
      </c>
      <c r="M513" s="177">
        <v>103</v>
      </c>
      <c r="N513" s="177">
        <v>9335</v>
      </c>
      <c r="O513" s="177">
        <v>2</v>
      </c>
      <c r="P513" s="177">
        <f t="shared" si="67"/>
        <v>23957</v>
      </c>
      <c r="Q513" s="177">
        <f t="shared" si="68"/>
        <v>101</v>
      </c>
      <c r="R513" s="65">
        <f t="shared" si="109"/>
        <v>3.8512462431470472E-3</v>
      </c>
      <c r="S513" s="170">
        <f t="shared" si="70"/>
        <v>1.7894422904861319E-4</v>
      </c>
      <c r="T513" s="65">
        <f t="shared" si="110"/>
        <v>5.0963314502972864E-3</v>
      </c>
      <c r="U513" s="65">
        <f t="shared" si="111"/>
        <v>28376.714285714286</v>
      </c>
      <c r="V513" s="65">
        <f t="shared" si="112"/>
        <v>21191.714285714286</v>
      </c>
      <c r="W513" s="65">
        <f t="shared" si="113"/>
        <v>7185</v>
      </c>
      <c r="X513" s="65">
        <f t="shared" si="114"/>
        <v>108</v>
      </c>
      <c r="Y513" s="65">
        <f t="shared" si="115"/>
        <v>1.2857142857142858</v>
      </c>
    </row>
    <row r="514" spans="1:25" x14ac:dyDescent="0.35">
      <c r="A514" s="115">
        <v>44364</v>
      </c>
      <c r="B514" s="65">
        <f t="shared" si="66"/>
        <v>5827953</v>
      </c>
      <c r="C514" s="177">
        <v>6485</v>
      </c>
      <c r="D514" s="177">
        <v>77</v>
      </c>
      <c r="E514" s="177">
        <v>20</v>
      </c>
      <c r="F514" s="177">
        <v>1769</v>
      </c>
      <c r="G514" s="65">
        <f t="shared" si="73"/>
        <v>846686</v>
      </c>
      <c r="H514" s="177">
        <v>3059</v>
      </c>
      <c r="I514" s="177">
        <v>25</v>
      </c>
      <c r="J514" s="129"/>
      <c r="K514" s="129"/>
      <c r="L514" s="177">
        <v>32941</v>
      </c>
      <c r="M514" s="177">
        <v>103</v>
      </c>
      <c r="N514" s="177">
        <v>9954</v>
      </c>
      <c r="O514" s="177">
        <v>3</v>
      </c>
      <c r="P514" s="177">
        <f t="shared" si="67"/>
        <v>22987</v>
      </c>
      <c r="Q514" s="177">
        <f t="shared" si="68"/>
        <v>100</v>
      </c>
      <c r="R514" s="65">
        <f t="shared" si="109"/>
        <v>3.6161377041287164E-3</v>
      </c>
      <c r="S514" s="170">
        <f t="shared" ref="S514:S516" si="116">((SUM(O508:O514))/(SUM(N508:N514)))</f>
        <v>2.1433721088833031E-4</v>
      </c>
      <c r="T514" s="65">
        <f t="shared" ref="T514:T516" si="117">((SUM(Q508:Q514))/(SUM(P508:P514)))</f>
        <v>4.7952560734282031E-3</v>
      </c>
      <c r="U514" s="65">
        <f t="shared" ref="U514:U516" si="118">AVERAGE(L508:L514)</f>
        <v>28483.428571428572</v>
      </c>
      <c r="V514" s="65">
        <f t="shared" ref="V514:V516" si="119">AVERAGE(P508:P514)</f>
        <v>21151.857142857141</v>
      </c>
      <c r="W514" s="65">
        <f t="shared" ref="W514:W516" si="120">AVERAGE(N508:N514)</f>
        <v>7331.5714285714284</v>
      </c>
      <c r="X514" s="65">
        <f t="shared" ref="X514:X516" si="121">AVERAGE(Q508:Q514)</f>
        <v>101.42857142857143</v>
      </c>
      <c r="Y514" s="65">
        <f t="shared" si="115"/>
        <v>1.5714285714285714</v>
      </c>
    </row>
    <row r="515" spans="1:25" x14ac:dyDescent="0.35">
      <c r="A515" s="115">
        <v>44365</v>
      </c>
      <c r="B515" s="65">
        <f t="shared" si="66"/>
        <v>5834155</v>
      </c>
      <c r="C515" s="177">
        <v>6202</v>
      </c>
      <c r="D515" s="177">
        <v>72</v>
      </c>
      <c r="E515" s="177">
        <v>15</v>
      </c>
      <c r="F515" s="177">
        <v>1656</v>
      </c>
      <c r="G515" s="65">
        <f t="shared" si="73"/>
        <v>848342</v>
      </c>
      <c r="H515" s="177">
        <v>2624</v>
      </c>
      <c r="I515" s="177">
        <v>17</v>
      </c>
      <c r="J515" s="129"/>
      <c r="K515" s="129"/>
      <c r="L515" s="177">
        <v>20378</v>
      </c>
      <c r="M515" s="177">
        <v>91</v>
      </c>
      <c r="N515" s="177">
        <v>1204</v>
      </c>
      <c r="O515" s="177">
        <v>0</v>
      </c>
      <c r="P515" s="177">
        <f t="shared" si="67"/>
        <v>19174</v>
      </c>
      <c r="Q515" s="177">
        <f t="shared" si="68"/>
        <v>91</v>
      </c>
      <c r="R515" s="65">
        <f t="shared" si="109"/>
        <v>3.5377297587629824E-3</v>
      </c>
      <c r="S515" s="170">
        <f t="shared" si="116"/>
        <v>2.1611341632088519E-4</v>
      </c>
      <c r="T515" s="65">
        <f t="shared" si="117"/>
        <v>4.5807743205184756E-3</v>
      </c>
      <c r="U515" s="65">
        <f t="shared" si="118"/>
        <v>27661</v>
      </c>
      <c r="V515" s="65">
        <f t="shared" si="119"/>
        <v>21050.714285714286</v>
      </c>
      <c r="W515" s="65">
        <f t="shared" si="120"/>
        <v>6610.2857142857147</v>
      </c>
      <c r="X515" s="65">
        <f t="shared" si="121"/>
        <v>96.428571428571431</v>
      </c>
      <c r="Y515" s="65">
        <f t="shared" si="115"/>
        <v>1.4285714285714286</v>
      </c>
    </row>
    <row r="516" spans="1:25" x14ac:dyDescent="0.35">
      <c r="A516" s="115">
        <v>44366</v>
      </c>
      <c r="B516" s="65">
        <f t="shared" si="66"/>
        <v>5838854</v>
      </c>
      <c r="C516" s="177">
        <v>4699</v>
      </c>
      <c r="D516" s="177">
        <v>48</v>
      </c>
      <c r="E516" s="177">
        <v>10</v>
      </c>
      <c r="F516" s="177">
        <v>1206</v>
      </c>
      <c r="G516" s="65">
        <f t="shared" si="73"/>
        <v>849548</v>
      </c>
      <c r="H516" s="177">
        <v>1732</v>
      </c>
      <c r="I516" s="177">
        <v>10</v>
      </c>
      <c r="J516" s="129"/>
      <c r="K516" s="129"/>
      <c r="L516" s="177">
        <v>13912</v>
      </c>
      <c r="M516" s="177">
        <v>62</v>
      </c>
      <c r="N516" s="177">
        <v>1182</v>
      </c>
      <c r="O516" s="177">
        <v>0</v>
      </c>
      <c r="P516" s="177">
        <f t="shared" si="67"/>
        <v>12730</v>
      </c>
      <c r="Q516" s="177">
        <f t="shared" si="68"/>
        <v>62</v>
      </c>
      <c r="R516" s="65">
        <f t="shared" si="109"/>
        <v>3.4497317447404461E-3</v>
      </c>
      <c r="S516" s="170">
        <f t="shared" si="116"/>
        <v>2.1584286639326569E-4</v>
      </c>
      <c r="T516" s="65">
        <f t="shared" si="117"/>
        <v>4.4628367413177541E-3</v>
      </c>
      <c r="U516" s="65">
        <f t="shared" si="118"/>
        <v>27745.428571428572</v>
      </c>
      <c r="V516" s="65">
        <f t="shared" si="119"/>
        <v>21126.857142857141</v>
      </c>
      <c r="W516" s="65">
        <f t="shared" si="120"/>
        <v>6618.5714285714284</v>
      </c>
      <c r="X516" s="65">
        <f t="shared" si="121"/>
        <v>94.285714285714292</v>
      </c>
      <c r="Y516" s="65">
        <f t="shared" si="115"/>
        <v>1.4285714285714286</v>
      </c>
    </row>
    <row r="517" spans="1:25" x14ac:dyDescent="0.35">
      <c r="A517" s="115">
        <v>44367</v>
      </c>
      <c r="B517" s="65">
        <f t="shared" si="66"/>
        <v>5843005</v>
      </c>
      <c r="C517" s="177">
        <v>4151</v>
      </c>
      <c r="D517" s="177">
        <v>31</v>
      </c>
      <c r="E517" s="177">
        <v>13</v>
      </c>
      <c r="F517" s="177">
        <v>1164</v>
      </c>
      <c r="G517" s="65">
        <f t="shared" si="73"/>
        <v>850712</v>
      </c>
      <c r="H517" s="177">
        <v>1599</v>
      </c>
      <c r="I517" s="177">
        <v>13</v>
      </c>
      <c r="J517" s="129"/>
      <c r="K517" s="129"/>
      <c r="L517" s="177">
        <v>11924</v>
      </c>
      <c r="M517" s="177">
        <v>47</v>
      </c>
      <c r="N517" s="177">
        <v>421</v>
      </c>
      <c r="O517" s="177">
        <v>0</v>
      </c>
      <c r="P517" s="177">
        <f t="shared" si="67"/>
        <v>11503</v>
      </c>
      <c r="Q517" s="177">
        <f t="shared" si="68"/>
        <v>47</v>
      </c>
      <c r="R517" s="65">
        <f t="shared" ref="R517:R518" si="122">((SUM(M511:M517))/(SUM(L511:L517)))</f>
        <v>3.4211055898698121E-3</v>
      </c>
      <c r="S517" s="170">
        <f t="shared" ref="S517:S520" si="123">((SUM(O511:O517))/(SUM(N511:N517)))</f>
        <v>2.1796464613439701E-4</v>
      </c>
      <c r="T517" s="65">
        <f t="shared" ref="T517:T520" si="124">((SUM(Q511:Q517))/(SUM(P511:P517)))</f>
        <v>4.4146080936735216E-3</v>
      </c>
      <c r="U517" s="65">
        <f t="shared" ref="U517:U520" si="125">AVERAGE(L511:L517)</f>
        <v>27685.285714285714</v>
      </c>
      <c r="V517" s="65">
        <f t="shared" ref="V517:V520" si="126">AVERAGE(P511:P517)</f>
        <v>21131.142857142859</v>
      </c>
      <c r="W517" s="65">
        <f t="shared" ref="W517:W520" si="127">AVERAGE(N511:N517)</f>
        <v>6554.1428571428569</v>
      </c>
      <c r="X517" s="65">
        <f t="shared" ref="X517:X520" si="128">AVERAGE(Q511:Q517)</f>
        <v>93.285714285714292</v>
      </c>
      <c r="Y517" s="65">
        <f t="shared" ref="Y517:Y520" si="129">AVERAGE(O511:O517)</f>
        <v>1.4285714285714286</v>
      </c>
    </row>
    <row r="518" spans="1:25" x14ac:dyDescent="0.35">
      <c r="A518" s="115">
        <v>44368</v>
      </c>
      <c r="B518" s="65">
        <f t="shared" si="66"/>
        <v>5851388</v>
      </c>
      <c r="C518" s="177">
        <v>8383</v>
      </c>
      <c r="D518" s="177">
        <v>69</v>
      </c>
      <c r="E518" s="177">
        <v>13</v>
      </c>
      <c r="F518" s="177">
        <v>1893</v>
      </c>
      <c r="G518" s="65">
        <f t="shared" si="73"/>
        <v>852605</v>
      </c>
      <c r="H518" s="177">
        <v>3128</v>
      </c>
      <c r="I518" s="177">
        <v>14</v>
      </c>
      <c r="J518" s="129"/>
      <c r="K518" s="129"/>
      <c r="L518" s="177">
        <v>40408</v>
      </c>
      <c r="M518" s="177">
        <v>100</v>
      </c>
      <c r="N518" s="177">
        <v>13017</v>
      </c>
      <c r="O518" s="177">
        <v>2</v>
      </c>
      <c r="P518" s="177">
        <f t="shared" si="67"/>
        <v>27391</v>
      </c>
      <c r="Q518" s="177">
        <f t="shared" si="68"/>
        <v>98</v>
      </c>
      <c r="R518" s="65">
        <f t="shared" si="122"/>
        <v>3.2906193954201648E-3</v>
      </c>
      <c r="S518" s="170">
        <f t="shared" si="123"/>
        <v>1.9160758766047136E-4</v>
      </c>
      <c r="T518" s="65">
        <f t="shared" si="124"/>
        <v>4.2917864561123568E-3</v>
      </c>
      <c r="U518" s="65">
        <f t="shared" si="125"/>
        <v>27480.714285714286</v>
      </c>
      <c r="V518" s="65">
        <f t="shared" si="126"/>
        <v>20770.571428571428</v>
      </c>
      <c r="W518" s="65">
        <f t="shared" si="127"/>
        <v>6710.1428571428569</v>
      </c>
      <c r="X518" s="65">
        <f t="shared" si="128"/>
        <v>89.142857142857139</v>
      </c>
      <c r="Y518" s="65">
        <f t="shared" si="129"/>
        <v>1.2857142857142858</v>
      </c>
    </row>
    <row r="519" spans="1:25" x14ac:dyDescent="0.35">
      <c r="A519" s="115">
        <v>44369</v>
      </c>
      <c r="B519" s="65">
        <f t="shared" si="66"/>
        <v>5859290</v>
      </c>
      <c r="C519" s="177">
        <v>7902</v>
      </c>
      <c r="D519" s="177">
        <v>83</v>
      </c>
      <c r="E519" s="177">
        <v>25</v>
      </c>
      <c r="F519" s="177">
        <v>1707</v>
      </c>
      <c r="G519" s="65">
        <f t="shared" si="73"/>
        <v>854312</v>
      </c>
      <c r="H519" s="177">
        <v>2807</v>
      </c>
      <c r="I519" s="177">
        <v>25</v>
      </c>
      <c r="J519" s="129"/>
      <c r="K519" s="129"/>
      <c r="L519" s="177">
        <v>35963</v>
      </c>
      <c r="M519" s="177">
        <v>96</v>
      </c>
      <c r="N519" s="177">
        <v>10776</v>
      </c>
      <c r="O519" s="177">
        <v>0</v>
      </c>
      <c r="P519" s="177">
        <f t="shared" si="67"/>
        <v>25187</v>
      </c>
      <c r="Q519" s="177">
        <f t="shared" si="68"/>
        <v>96</v>
      </c>
      <c r="R519" s="65">
        <f t="shared" ref="R519:R520" si="130">((SUM(M513:M519))/(SUM(L513:L519)))</f>
        <v>3.1882553570104547E-3</v>
      </c>
      <c r="S519" s="170">
        <f t="shared" si="123"/>
        <v>1.525420035302578E-4</v>
      </c>
      <c r="T519" s="65">
        <f t="shared" si="124"/>
        <v>4.1629060582526987E-3</v>
      </c>
      <c r="U519" s="65">
        <f t="shared" si="125"/>
        <v>26974</v>
      </c>
      <c r="V519" s="65">
        <f t="shared" si="126"/>
        <v>20418.428571428572</v>
      </c>
      <c r="W519" s="65">
        <f t="shared" si="127"/>
        <v>6555.5714285714284</v>
      </c>
      <c r="X519" s="65">
        <f t="shared" si="128"/>
        <v>85</v>
      </c>
      <c r="Y519" s="65">
        <f t="shared" si="129"/>
        <v>1</v>
      </c>
    </row>
    <row r="520" spans="1:25" x14ac:dyDescent="0.35">
      <c r="A520" s="115">
        <v>44370</v>
      </c>
      <c r="B520" s="65">
        <f t="shared" si="66"/>
        <v>5866291</v>
      </c>
      <c r="C520" s="177">
        <v>7001</v>
      </c>
      <c r="D520" s="177">
        <v>69</v>
      </c>
      <c r="E520" s="177">
        <v>19</v>
      </c>
      <c r="F520" s="177">
        <v>1703</v>
      </c>
      <c r="G520" s="65">
        <f t="shared" si="73"/>
        <v>856015</v>
      </c>
      <c r="H520" s="177">
        <v>2827</v>
      </c>
      <c r="I520" s="177">
        <v>20</v>
      </c>
      <c r="J520" s="129"/>
      <c r="K520" s="129"/>
      <c r="L520" s="177">
        <v>31592</v>
      </c>
      <c r="M520" s="177">
        <v>87</v>
      </c>
      <c r="N520" s="177">
        <v>9062</v>
      </c>
      <c r="O520" s="177">
        <v>1</v>
      </c>
      <c r="P520" s="177">
        <f t="shared" si="67"/>
        <v>22530</v>
      </c>
      <c r="Q520" s="177">
        <f t="shared" si="68"/>
        <v>86</v>
      </c>
      <c r="R520" s="65">
        <f t="shared" si="130"/>
        <v>3.1317136779999786E-3</v>
      </c>
      <c r="S520" s="170">
        <f t="shared" si="123"/>
        <v>1.3153279551034725E-4</v>
      </c>
      <c r="T520" s="65">
        <f t="shared" si="124"/>
        <v>4.0988819946007832E-3</v>
      </c>
      <c r="U520" s="65">
        <f t="shared" si="125"/>
        <v>26731.142857142859</v>
      </c>
      <c r="V520" s="65">
        <f t="shared" si="126"/>
        <v>20214.571428571428</v>
      </c>
      <c r="W520" s="65">
        <f t="shared" si="127"/>
        <v>6516.5714285714284</v>
      </c>
      <c r="X520" s="65">
        <f t="shared" si="128"/>
        <v>82.857142857142861</v>
      </c>
      <c r="Y520" s="65">
        <f t="shared" si="129"/>
        <v>0.8571428571428571</v>
      </c>
    </row>
    <row r="521" spans="1:25" x14ac:dyDescent="0.35">
      <c r="A521" s="115">
        <v>44371</v>
      </c>
      <c r="B521" s="65">
        <f t="shared" si="66"/>
        <v>5872579</v>
      </c>
      <c r="C521" s="177">
        <v>6288</v>
      </c>
      <c r="D521" s="177">
        <v>84</v>
      </c>
      <c r="E521" s="177">
        <v>21</v>
      </c>
      <c r="F521" s="177">
        <v>1657</v>
      </c>
      <c r="G521" s="65">
        <f t="shared" si="73"/>
        <v>857672</v>
      </c>
      <c r="H521" s="177">
        <v>2737</v>
      </c>
      <c r="I521" s="177">
        <v>23</v>
      </c>
      <c r="J521" s="129"/>
      <c r="K521" s="129"/>
      <c r="L521" s="177">
        <v>29839</v>
      </c>
      <c r="M521" s="177">
        <v>106</v>
      </c>
      <c r="N521" s="177">
        <v>8015</v>
      </c>
      <c r="O521" s="177">
        <v>1</v>
      </c>
      <c r="P521" s="177">
        <f t="shared" si="67"/>
        <v>21824</v>
      </c>
      <c r="Q521" s="177">
        <f t="shared" si="68"/>
        <v>105</v>
      </c>
      <c r="R521" s="65">
        <f t="shared" ref="R521:R523" si="131">((SUM(M515:M521))/(SUM(L515:L521)))</f>
        <v>3.2008086253369271E-3</v>
      </c>
      <c r="S521" s="170">
        <f t="shared" ref="S521:S523" si="132">((SUM(O515:O521))/(SUM(N515:N521)))</f>
        <v>9.1581381505140009E-5</v>
      </c>
      <c r="T521" s="65">
        <f t="shared" ref="T521:T523" si="133">((SUM(Q515:Q521))/(SUM(P515:P521)))</f>
        <v>4.1684777574302221E-3</v>
      </c>
      <c r="U521" s="65">
        <f t="shared" ref="U521:U523" si="134">AVERAGE(L515:L521)</f>
        <v>26288</v>
      </c>
      <c r="V521" s="65">
        <f t="shared" ref="V521:V523" si="135">AVERAGE(P515:P521)</f>
        <v>20048.428571428572</v>
      </c>
      <c r="W521" s="65">
        <f t="shared" ref="W521:W523" si="136">AVERAGE(N515:N521)</f>
        <v>6239.5714285714284</v>
      </c>
      <c r="X521" s="65">
        <f t="shared" ref="X521:X523" si="137">AVERAGE(Q515:Q521)</f>
        <v>83.571428571428569</v>
      </c>
      <c r="Y521" s="65">
        <f t="shared" ref="Y521:Y523" si="138">AVERAGE(O515:O521)</f>
        <v>0.5714285714285714</v>
      </c>
    </row>
    <row r="522" spans="1:25" x14ac:dyDescent="0.35">
      <c r="A522" s="115">
        <v>44372</v>
      </c>
      <c r="B522" s="65">
        <f t="shared" si="66"/>
        <v>5878855</v>
      </c>
      <c r="C522" s="177">
        <v>6276</v>
      </c>
      <c r="D522" s="177">
        <v>63</v>
      </c>
      <c r="E522" s="177">
        <v>13</v>
      </c>
      <c r="F522" s="177">
        <v>1701</v>
      </c>
      <c r="G522" s="65">
        <f t="shared" si="73"/>
        <v>859373</v>
      </c>
      <c r="H522" s="177">
        <v>2612</v>
      </c>
      <c r="I522" s="177">
        <v>18</v>
      </c>
      <c r="J522" s="129"/>
      <c r="K522" s="129"/>
      <c r="L522" s="177">
        <v>23751</v>
      </c>
      <c r="M522" s="177">
        <v>79</v>
      </c>
      <c r="N522" s="177">
        <v>4973</v>
      </c>
      <c r="O522" s="177">
        <v>0</v>
      </c>
      <c r="P522" s="177">
        <f t="shared" si="67"/>
        <v>18778</v>
      </c>
      <c r="Q522" s="177">
        <f t="shared" si="68"/>
        <v>79</v>
      </c>
      <c r="R522" s="65">
        <f t="shared" si="131"/>
        <v>3.0791561938000628E-3</v>
      </c>
      <c r="S522" s="170">
        <f t="shared" si="132"/>
        <v>8.4306369346204109E-5</v>
      </c>
      <c r="T522" s="65">
        <f t="shared" si="133"/>
        <v>4.0945241991382202E-3</v>
      </c>
      <c r="U522" s="65">
        <f t="shared" si="134"/>
        <v>26769.857142857141</v>
      </c>
      <c r="V522" s="65">
        <f t="shared" si="135"/>
        <v>19991.857142857141</v>
      </c>
      <c r="W522" s="65">
        <f t="shared" si="136"/>
        <v>6778</v>
      </c>
      <c r="X522" s="65">
        <f t="shared" si="137"/>
        <v>81.857142857142861</v>
      </c>
      <c r="Y522" s="65">
        <f t="shared" si="138"/>
        <v>0.5714285714285714</v>
      </c>
    </row>
    <row r="523" spans="1:25" x14ac:dyDescent="0.35">
      <c r="A523" s="115">
        <v>44373</v>
      </c>
      <c r="B523" s="65">
        <f t="shared" si="66"/>
        <v>5883908</v>
      </c>
      <c r="C523" s="177">
        <v>5053</v>
      </c>
      <c r="D523" s="177">
        <v>60</v>
      </c>
      <c r="E523" s="177">
        <v>12</v>
      </c>
      <c r="F523" s="177">
        <v>1164</v>
      </c>
      <c r="G523" s="65">
        <f t="shared" si="73"/>
        <v>860537</v>
      </c>
      <c r="H523" s="177">
        <v>1549</v>
      </c>
      <c r="I523" s="177">
        <v>13</v>
      </c>
      <c r="J523" s="129"/>
      <c r="K523" s="129"/>
      <c r="L523" s="177">
        <v>13151</v>
      </c>
      <c r="M523" s="177">
        <v>72</v>
      </c>
      <c r="N523" s="177">
        <v>826</v>
      </c>
      <c r="O523" s="177">
        <v>0</v>
      </c>
      <c r="P523" s="177">
        <f t="shared" si="67"/>
        <v>12325</v>
      </c>
      <c r="Q523" s="177">
        <f t="shared" si="68"/>
        <v>72</v>
      </c>
      <c r="R523" s="65">
        <f t="shared" si="131"/>
        <v>3.1452943824077846E-3</v>
      </c>
      <c r="S523" s="170">
        <f t="shared" si="132"/>
        <v>8.4943724782331702E-5</v>
      </c>
      <c r="T523" s="65">
        <f t="shared" si="133"/>
        <v>4.1780733563617075E-3</v>
      </c>
      <c r="U523" s="65">
        <f t="shared" si="134"/>
        <v>26661.142857142859</v>
      </c>
      <c r="V523" s="65">
        <f t="shared" si="135"/>
        <v>19934</v>
      </c>
      <c r="W523" s="65">
        <f t="shared" si="136"/>
        <v>6727.1428571428569</v>
      </c>
      <c r="X523" s="65">
        <f t="shared" si="137"/>
        <v>83.285714285714292</v>
      </c>
      <c r="Y523" s="65">
        <f t="shared" si="138"/>
        <v>0.5714285714285714</v>
      </c>
    </row>
    <row r="524" spans="1:25" x14ac:dyDescent="0.35">
      <c r="A524" s="115">
        <v>44374</v>
      </c>
      <c r="B524" s="65">
        <f t="shared" si="66"/>
        <v>5888285</v>
      </c>
      <c r="C524" s="177">
        <v>4377</v>
      </c>
      <c r="D524" s="177">
        <v>59</v>
      </c>
      <c r="E524" s="177">
        <v>10</v>
      </c>
      <c r="F524" s="177">
        <v>1147</v>
      </c>
      <c r="G524" s="65">
        <f t="shared" si="73"/>
        <v>861684</v>
      </c>
      <c r="H524" s="177">
        <v>1710</v>
      </c>
      <c r="I524" s="177">
        <v>10</v>
      </c>
      <c r="J524" s="129"/>
      <c r="K524" s="129"/>
      <c r="L524" s="177">
        <v>11903</v>
      </c>
      <c r="M524" s="177">
        <v>74</v>
      </c>
      <c r="N524" s="177">
        <v>336</v>
      </c>
      <c r="O524" s="177">
        <v>0</v>
      </c>
      <c r="P524" s="177">
        <f t="shared" si="67"/>
        <v>11567</v>
      </c>
      <c r="Q524" s="177">
        <f t="shared" si="68"/>
        <v>74</v>
      </c>
      <c r="R524" s="65">
        <f t="shared" ref="R524:R540" si="139">((SUM(M518:M524))/(SUM(L518:L524)))</f>
        <v>3.2903374471482849E-3</v>
      </c>
      <c r="S524" s="170">
        <f t="shared" ref="S524:S534" si="140">((SUM(O518:O524))/(SUM(N518:N524)))</f>
        <v>8.5097330071269011E-5</v>
      </c>
      <c r="T524" s="65">
        <f t="shared" ref="T524:T534" si="141">((SUM(Q518:Q524))/(SUM(P518:P524)))</f>
        <v>4.3695649059469063E-3</v>
      </c>
      <c r="U524" s="65">
        <f t="shared" ref="U524:U539" si="142">AVERAGE(L518:L524)</f>
        <v>26658.142857142859</v>
      </c>
      <c r="V524" s="65">
        <f t="shared" ref="V524:V534" si="143">AVERAGE(P518:P524)</f>
        <v>19943.142857142859</v>
      </c>
      <c r="W524" s="65">
        <f t="shared" ref="W524:W534" si="144">AVERAGE(N518:N524)</f>
        <v>6715</v>
      </c>
      <c r="X524" s="65">
        <f t="shared" ref="X524:X534" si="145">AVERAGE(Q518:Q524)</f>
        <v>87.142857142857139</v>
      </c>
      <c r="Y524" s="65">
        <f t="shared" ref="Y524:Y534" si="146">AVERAGE(O518:O524)</f>
        <v>0.5714285714285714</v>
      </c>
    </row>
    <row r="525" spans="1:25" x14ac:dyDescent="0.35">
      <c r="A525" s="115">
        <v>44375</v>
      </c>
      <c r="B525" s="65">
        <f t="shared" si="66"/>
        <v>5895582</v>
      </c>
      <c r="C525" s="177">
        <v>7297</v>
      </c>
      <c r="D525" s="177">
        <v>96</v>
      </c>
      <c r="E525" s="177">
        <v>25</v>
      </c>
      <c r="F525" s="177">
        <v>1858</v>
      </c>
      <c r="G525" s="65">
        <f t="shared" si="73"/>
        <v>863542</v>
      </c>
      <c r="H525" s="177">
        <v>2837</v>
      </c>
      <c r="I525" s="177">
        <v>25</v>
      </c>
      <c r="J525" s="129"/>
      <c r="K525" s="129"/>
      <c r="L525" s="177">
        <v>35808</v>
      </c>
      <c r="M525" s="177">
        <v>131</v>
      </c>
      <c r="N525" s="177">
        <v>11987</v>
      </c>
      <c r="O525" s="177">
        <v>2</v>
      </c>
      <c r="P525" s="177">
        <f t="shared" si="67"/>
        <v>23821</v>
      </c>
      <c r="Q525" s="177">
        <f t="shared" si="68"/>
        <v>129</v>
      </c>
      <c r="R525" s="65">
        <f t="shared" si="139"/>
        <v>3.5438197431966901E-3</v>
      </c>
      <c r="S525" s="170">
        <f t="shared" si="140"/>
        <v>8.7003806416530727E-5</v>
      </c>
      <c r="T525" s="65">
        <f t="shared" si="141"/>
        <v>4.7121265584568334E-3</v>
      </c>
      <c r="U525" s="65">
        <f t="shared" si="142"/>
        <v>26001</v>
      </c>
      <c r="V525" s="65">
        <f t="shared" si="143"/>
        <v>19433.142857142859</v>
      </c>
      <c r="W525" s="65">
        <f t="shared" si="144"/>
        <v>6567.8571428571431</v>
      </c>
      <c r="X525" s="65">
        <f t="shared" si="145"/>
        <v>91.571428571428569</v>
      </c>
      <c r="Y525" s="65">
        <f t="shared" si="146"/>
        <v>0.5714285714285714</v>
      </c>
    </row>
    <row r="526" spans="1:25" x14ac:dyDescent="0.35">
      <c r="A526" s="115">
        <v>44376</v>
      </c>
      <c r="B526" s="65">
        <f t="shared" si="66"/>
        <v>5901637</v>
      </c>
      <c r="C526" s="177">
        <v>6055</v>
      </c>
      <c r="D526" s="177">
        <v>81</v>
      </c>
      <c r="E526" s="177">
        <v>19</v>
      </c>
      <c r="F526" s="177">
        <v>2328</v>
      </c>
      <c r="G526" s="65">
        <f t="shared" si="73"/>
        <v>865870</v>
      </c>
      <c r="H526" s="177">
        <v>3442</v>
      </c>
      <c r="I526" s="177">
        <v>19</v>
      </c>
      <c r="J526" s="129"/>
      <c r="K526" s="129"/>
      <c r="L526" s="177">
        <v>30432</v>
      </c>
      <c r="M526" s="177">
        <v>100</v>
      </c>
      <c r="N526" s="177">
        <v>10180</v>
      </c>
      <c r="O526" s="177">
        <v>3</v>
      </c>
      <c r="P526" s="177">
        <f t="shared" si="67"/>
        <v>20252</v>
      </c>
      <c r="Q526" s="177">
        <f t="shared" si="68"/>
        <v>97</v>
      </c>
      <c r="R526" s="65">
        <f t="shared" si="139"/>
        <v>3.6775538883474239E-3</v>
      </c>
      <c r="S526" s="170">
        <f t="shared" si="140"/>
        <v>1.542563740937438E-4</v>
      </c>
      <c r="T526" s="65">
        <f t="shared" si="141"/>
        <v>4.8971372342616537E-3</v>
      </c>
      <c r="U526" s="65">
        <f t="shared" si="142"/>
        <v>25210.857142857141</v>
      </c>
      <c r="V526" s="65">
        <f t="shared" si="143"/>
        <v>18728.142857142859</v>
      </c>
      <c r="W526" s="65">
        <f t="shared" si="144"/>
        <v>6482.7142857142853</v>
      </c>
      <c r="X526" s="65">
        <f t="shared" si="145"/>
        <v>91.714285714285708</v>
      </c>
      <c r="Y526" s="65">
        <f t="shared" si="146"/>
        <v>1</v>
      </c>
    </row>
    <row r="527" spans="1:25" x14ac:dyDescent="0.35">
      <c r="A527" s="115">
        <v>44377</v>
      </c>
      <c r="B527" s="65">
        <f t="shared" si="66"/>
        <v>5907860</v>
      </c>
      <c r="C527" s="177">
        <v>6223</v>
      </c>
      <c r="D527" s="177">
        <v>84</v>
      </c>
      <c r="E527" s="177">
        <v>18</v>
      </c>
      <c r="F527" s="177">
        <v>1804</v>
      </c>
      <c r="G527" s="65">
        <f t="shared" si="73"/>
        <v>867674</v>
      </c>
      <c r="H527" s="177">
        <v>2934</v>
      </c>
      <c r="I527" s="177">
        <v>19</v>
      </c>
      <c r="J527" s="129"/>
      <c r="K527" s="129"/>
      <c r="L527" s="177">
        <v>29110</v>
      </c>
      <c r="M527" s="177">
        <v>99</v>
      </c>
      <c r="N527" s="177">
        <v>8270</v>
      </c>
      <c r="O527" s="177">
        <v>1</v>
      </c>
      <c r="P527" s="177">
        <f t="shared" si="67"/>
        <v>20840</v>
      </c>
      <c r="Q527" s="177">
        <f t="shared" si="68"/>
        <v>98</v>
      </c>
      <c r="R527" s="65">
        <f t="shared" si="139"/>
        <v>3.7989815740772669E-3</v>
      </c>
      <c r="S527" s="177">
        <f t="shared" si="140"/>
        <v>1.5699643393814341E-4</v>
      </c>
      <c r="T527" s="65">
        <f t="shared" si="141"/>
        <v>5.0538224361896958E-3</v>
      </c>
      <c r="U527" s="65">
        <f t="shared" si="142"/>
        <v>24856.285714285714</v>
      </c>
      <c r="V527" s="65">
        <f t="shared" si="143"/>
        <v>18486.714285714286</v>
      </c>
      <c r="W527" s="65">
        <f t="shared" si="144"/>
        <v>6369.5714285714284</v>
      </c>
      <c r="X527" s="65">
        <f t="shared" si="145"/>
        <v>93.428571428571431</v>
      </c>
      <c r="Y527" s="65">
        <f t="shared" si="146"/>
        <v>1</v>
      </c>
    </row>
    <row r="528" spans="1:25" x14ac:dyDescent="0.35">
      <c r="A528" s="115">
        <v>44378</v>
      </c>
      <c r="B528" s="65">
        <f t="shared" si="66"/>
        <v>5913916</v>
      </c>
      <c r="C528" s="177">
        <v>6056</v>
      </c>
      <c r="D528" s="177">
        <v>103</v>
      </c>
      <c r="E528" s="177">
        <v>23</v>
      </c>
      <c r="F528" s="177">
        <v>1513</v>
      </c>
      <c r="G528" s="65">
        <f t="shared" si="73"/>
        <v>869187</v>
      </c>
      <c r="H528" s="177">
        <v>2415</v>
      </c>
      <c r="I528" s="177">
        <v>24</v>
      </c>
      <c r="J528" s="129"/>
      <c r="K528" s="129"/>
      <c r="L528" s="177">
        <v>28344</v>
      </c>
      <c r="M528" s="177">
        <v>128</v>
      </c>
      <c r="N528" s="177">
        <v>8239</v>
      </c>
      <c r="O528" s="177">
        <v>1</v>
      </c>
      <c r="P528" s="177">
        <f t="shared" si="67"/>
        <v>20105</v>
      </c>
      <c r="Q528" s="177">
        <f t="shared" si="68"/>
        <v>127</v>
      </c>
      <c r="R528" s="65">
        <f t="shared" si="139"/>
        <v>3.959443243149236E-3</v>
      </c>
      <c r="S528" s="177">
        <f t="shared" si="140"/>
        <v>1.5621164446229721E-4</v>
      </c>
      <c r="T528" s="65">
        <f t="shared" si="141"/>
        <v>5.2941545015976442E-3</v>
      </c>
      <c r="U528" s="65">
        <f t="shared" si="142"/>
        <v>24642.714285714286</v>
      </c>
      <c r="V528" s="65">
        <f t="shared" si="143"/>
        <v>18241.142857142859</v>
      </c>
      <c r="W528" s="65">
        <f t="shared" si="144"/>
        <v>6401.5714285714284</v>
      </c>
      <c r="X528" s="65">
        <f t="shared" si="145"/>
        <v>96.571428571428569</v>
      </c>
      <c r="Y528" s="65">
        <f t="shared" si="146"/>
        <v>1</v>
      </c>
    </row>
    <row r="529" spans="1:25" x14ac:dyDescent="0.35">
      <c r="A529" s="115">
        <v>44379</v>
      </c>
      <c r="B529" s="65">
        <f t="shared" si="66"/>
        <v>5919084</v>
      </c>
      <c r="C529" s="177">
        <v>5168</v>
      </c>
      <c r="D529" s="177">
        <v>85</v>
      </c>
      <c r="E529" s="177">
        <v>22</v>
      </c>
      <c r="F529" s="177">
        <v>1519</v>
      </c>
      <c r="G529" s="65">
        <f t="shared" si="73"/>
        <v>870706</v>
      </c>
      <c r="H529" s="177">
        <v>2470</v>
      </c>
      <c r="I529" s="177">
        <v>24</v>
      </c>
      <c r="J529" s="129"/>
      <c r="K529" s="129"/>
      <c r="L529" s="177">
        <v>19556</v>
      </c>
      <c r="M529" s="177">
        <v>104</v>
      </c>
      <c r="N529" s="177">
        <v>3802</v>
      </c>
      <c r="O529" s="177">
        <v>0</v>
      </c>
      <c r="P529" s="177">
        <f t="shared" ref="P529:P534" si="147">L529-N529</f>
        <v>15754</v>
      </c>
      <c r="Q529" s="177">
        <f t="shared" ref="Q529:Q534" si="148">M529-O529</f>
        <v>104</v>
      </c>
      <c r="R529" s="65">
        <f t="shared" si="139"/>
        <v>4.2066736381785345E-3</v>
      </c>
      <c r="S529" s="177">
        <f t="shared" si="140"/>
        <v>1.6040329972502292E-4</v>
      </c>
      <c r="T529" s="65">
        <f t="shared" si="141"/>
        <v>5.6231149329397422E-3</v>
      </c>
      <c r="U529" s="65">
        <f t="shared" si="142"/>
        <v>24043.428571428572</v>
      </c>
      <c r="V529" s="65">
        <f t="shared" si="143"/>
        <v>17809.142857142859</v>
      </c>
      <c r="W529" s="65">
        <f t="shared" si="144"/>
        <v>6234.2857142857147</v>
      </c>
      <c r="X529" s="65">
        <f t="shared" si="145"/>
        <v>100.14285714285714</v>
      </c>
      <c r="Y529" s="65">
        <f t="shared" si="146"/>
        <v>1</v>
      </c>
    </row>
    <row r="530" spans="1:25" x14ac:dyDescent="0.35">
      <c r="A530" s="115">
        <v>44380</v>
      </c>
      <c r="B530" s="65">
        <f t="shared" ref="B530:B540" si="149">C530+B529</f>
        <v>5923244</v>
      </c>
      <c r="C530" s="177">
        <v>4160</v>
      </c>
      <c r="D530" s="177">
        <v>41</v>
      </c>
      <c r="E530" s="177">
        <v>17</v>
      </c>
      <c r="F530" s="177">
        <v>973</v>
      </c>
      <c r="G530" s="65">
        <f t="shared" si="73"/>
        <v>871679</v>
      </c>
      <c r="H530" s="177">
        <v>1597</v>
      </c>
      <c r="I530" s="177">
        <v>17</v>
      </c>
      <c r="J530" s="129"/>
      <c r="K530" s="129"/>
      <c r="L530" s="177">
        <v>11407</v>
      </c>
      <c r="M530" s="177">
        <v>59</v>
      </c>
      <c r="N530" s="177">
        <v>690</v>
      </c>
      <c r="O530" s="177">
        <v>0</v>
      </c>
      <c r="P530" s="177">
        <f t="shared" si="147"/>
        <v>10717</v>
      </c>
      <c r="Q530" s="177">
        <f t="shared" si="148"/>
        <v>59</v>
      </c>
      <c r="R530" s="65">
        <f t="shared" si="139"/>
        <v>4.1726705091258403E-3</v>
      </c>
      <c r="S530" s="177">
        <f t="shared" si="140"/>
        <v>1.6090474439132033E-4</v>
      </c>
      <c r="T530" s="65">
        <f t="shared" si="141"/>
        <v>5.5909504615784681E-3</v>
      </c>
      <c r="U530" s="65">
        <f t="shared" si="142"/>
        <v>23794.285714285714</v>
      </c>
      <c r="V530" s="65">
        <f t="shared" si="143"/>
        <v>17579.428571428572</v>
      </c>
      <c r="W530" s="65">
        <f t="shared" si="144"/>
        <v>6214.8571428571431</v>
      </c>
      <c r="X530" s="65">
        <f t="shared" si="145"/>
        <v>98.285714285714292</v>
      </c>
      <c r="Y530" s="65">
        <f t="shared" si="146"/>
        <v>1</v>
      </c>
    </row>
    <row r="531" spans="1:25" x14ac:dyDescent="0.35">
      <c r="A531" s="115">
        <v>44381</v>
      </c>
      <c r="B531" s="65">
        <f t="shared" si="149"/>
        <v>5925307</v>
      </c>
      <c r="C531" s="177">
        <v>2063</v>
      </c>
      <c r="D531" s="177">
        <v>33</v>
      </c>
      <c r="E531" s="177">
        <v>7</v>
      </c>
      <c r="F531" s="177">
        <v>456</v>
      </c>
      <c r="G531" s="65">
        <f t="shared" si="73"/>
        <v>872135</v>
      </c>
      <c r="H531" s="177">
        <v>709</v>
      </c>
      <c r="I531" s="177">
        <v>8</v>
      </c>
      <c r="J531" s="129"/>
      <c r="K531" s="129"/>
      <c r="L531" s="177">
        <v>6064</v>
      </c>
      <c r="M531" s="177">
        <v>44</v>
      </c>
      <c r="N531" s="177">
        <v>176</v>
      </c>
      <c r="O531" s="177">
        <v>0</v>
      </c>
      <c r="P531" s="177">
        <f t="shared" si="147"/>
        <v>5888</v>
      </c>
      <c r="Q531" s="177">
        <f t="shared" si="148"/>
        <v>44</v>
      </c>
      <c r="R531" s="65">
        <f t="shared" si="139"/>
        <v>4.1376049178389884E-3</v>
      </c>
      <c r="S531" s="177">
        <f t="shared" si="140"/>
        <v>1.6149870801033592E-4</v>
      </c>
      <c r="T531" s="65">
        <f t="shared" si="141"/>
        <v>5.6058682706151969E-3</v>
      </c>
      <c r="U531" s="65">
        <f t="shared" si="142"/>
        <v>22960.142857142859</v>
      </c>
      <c r="V531" s="65">
        <f t="shared" si="143"/>
        <v>16768.142857142859</v>
      </c>
      <c r="W531" s="65">
        <f t="shared" si="144"/>
        <v>6192</v>
      </c>
      <c r="X531" s="65">
        <f t="shared" si="145"/>
        <v>94</v>
      </c>
      <c r="Y531" s="65">
        <f t="shared" si="146"/>
        <v>1</v>
      </c>
    </row>
    <row r="532" spans="1:25" x14ac:dyDescent="0.35">
      <c r="A532" s="115">
        <v>44382</v>
      </c>
      <c r="B532" s="65">
        <f t="shared" si="149"/>
        <v>5930531</v>
      </c>
      <c r="C532" s="177">
        <v>5224</v>
      </c>
      <c r="D532" s="177">
        <v>84</v>
      </c>
      <c r="E532" s="177">
        <v>22</v>
      </c>
      <c r="F532" s="177">
        <v>1125</v>
      </c>
      <c r="G532" s="65">
        <f t="shared" si="73"/>
        <v>873260</v>
      </c>
      <c r="H532" s="177">
        <v>1741</v>
      </c>
      <c r="I532" s="177">
        <v>22</v>
      </c>
      <c r="J532" s="129"/>
      <c r="K532" s="129"/>
      <c r="L532" s="177">
        <v>15022</v>
      </c>
      <c r="M532" s="177">
        <v>98</v>
      </c>
      <c r="N532" s="177">
        <v>841</v>
      </c>
      <c r="O532" s="177">
        <v>0</v>
      </c>
      <c r="P532" s="177">
        <f t="shared" si="147"/>
        <v>14181</v>
      </c>
      <c r="Q532" s="177">
        <f t="shared" si="148"/>
        <v>98</v>
      </c>
      <c r="R532" s="65">
        <f t="shared" si="139"/>
        <v>4.516382606210026E-3</v>
      </c>
      <c r="S532" s="177">
        <f t="shared" si="140"/>
        <v>1.5528914839431021E-4</v>
      </c>
      <c r="T532" s="65">
        <f t="shared" si="141"/>
        <v>5.8197276701597404E-3</v>
      </c>
      <c r="U532" s="65">
        <f t="shared" si="142"/>
        <v>19990.714285714286</v>
      </c>
      <c r="V532" s="65">
        <f t="shared" si="143"/>
        <v>15391</v>
      </c>
      <c r="W532" s="65">
        <f t="shared" si="144"/>
        <v>4599.7142857142853</v>
      </c>
      <c r="X532" s="65">
        <f t="shared" si="145"/>
        <v>89.571428571428569</v>
      </c>
      <c r="Y532" s="65">
        <f t="shared" si="146"/>
        <v>0.7142857142857143</v>
      </c>
    </row>
    <row r="533" spans="1:25" x14ac:dyDescent="0.35">
      <c r="A533" s="115">
        <v>44383</v>
      </c>
      <c r="B533" s="65">
        <f t="shared" si="149"/>
        <v>5938648</v>
      </c>
      <c r="C533" s="177">
        <v>8117</v>
      </c>
      <c r="D533" s="177">
        <v>126</v>
      </c>
      <c r="E533" s="177">
        <v>22</v>
      </c>
      <c r="F533" s="177">
        <v>2026</v>
      </c>
      <c r="G533" s="65">
        <f t="shared" si="73"/>
        <v>875286</v>
      </c>
      <c r="H533" s="177">
        <v>3125</v>
      </c>
      <c r="I533" s="177">
        <v>23</v>
      </c>
      <c r="J533" s="129"/>
      <c r="K533" s="129"/>
      <c r="L533" s="177">
        <v>39851</v>
      </c>
      <c r="M533" s="177">
        <v>157</v>
      </c>
      <c r="N533" s="177">
        <v>11274</v>
      </c>
      <c r="O533" s="177">
        <v>3</v>
      </c>
      <c r="P533" s="177">
        <f t="shared" si="147"/>
        <v>28577</v>
      </c>
      <c r="Q533" s="177">
        <f t="shared" si="148"/>
        <v>154</v>
      </c>
      <c r="R533" s="65">
        <f t="shared" si="139"/>
        <v>4.6132008516678496E-3</v>
      </c>
      <c r="S533" s="177">
        <f t="shared" si="140"/>
        <v>1.5018623092634867E-4</v>
      </c>
      <c r="T533" s="65">
        <f t="shared" si="141"/>
        <v>5.8934018024848784E-3</v>
      </c>
      <c r="U533" s="65">
        <f t="shared" si="142"/>
        <v>21336.285714285714</v>
      </c>
      <c r="V533" s="65">
        <f t="shared" si="143"/>
        <v>16580.285714285714</v>
      </c>
      <c r="W533" s="65">
        <f t="shared" si="144"/>
        <v>4756</v>
      </c>
      <c r="X533" s="65">
        <f t="shared" si="145"/>
        <v>97.714285714285708</v>
      </c>
      <c r="Y533" s="65">
        <f t="shared" si="146"/>
        <v>0.7142857142857143</v>
      </c>
    </row>
    <row r="534" spans="1:25" x14ac:dyDescent="0.35">
      <c r="A534" s="115">
        <v>44384</v>
      </c>
      <c r="B534" s="65">
        <f t="shared" si="149"/>
        <v>5945307</v>
      </c>
      <c r="C534" s="177">
        <v>6659</v>
      </c>
      <c r="D534" s="177">
        <v>154</v>
      </c>
      <c r="E534" s="177">
        <v>38</v>
      </c>
      <c r="F534" s="177">
        <v>1489</v>
      </c>
      <c r="G534" s="65">
        <f t="shared" si="73"/>
        <v>876775</v>
      </c>
      <c r="H534" s="177">
        <v>2474</v>
      </c>
      <c r="I534" s="177">
        <v>38</v>
      </c>
      <c r="J534" s="129"/>
      <c r="K534" s="129"/>
      <c r="L534" s="177">
        <v>29776</v>
      </c>
      <c r="M534" s="177">
        <v>176</v>
      </c>
      <c r="N534" s="27">
        <v>2725</v>
      </c>
      <c r="O534" s="27">
        <v>1</v>
      </c>
      <c r="P534" s="177">
        <f t="shared" si="147"/>
        <v>27051</v>
      </c>
      <c r="Q534" s="177">
        <f t="shared" si="148"/>
        <v>175</v>
      </c>
      <c r="R534" s="65">
        <f t="shared" si="139"/>
        <v>5.1059858685508601E-3</v>
      </c>
      <c r="S534" s="177">
        <f t="shared" si="140"/>
        <v>1.8019966122463689E-4</v>
      </c>
      <c r="T534" s="65">
        <f t="shared" si="141"/>
        <v>6.2237779395287593E-3</v>
      </c>
      <c r="U534" s="65">
        <f t="shared" si="142"/>
        <v>21431.428571428572</v>
      </c>
      <c r="V534" s="65">
        <f t="shared" si="143"/>
        <v>17467.571428571428</v>
      </c>
      <c r="W534" s="65">
        <f t="shared" si="144"/>
        <v>3963.8571428571427</v>
      </c>
      <c r="X534" s="65">
        <f t="shared" si="145"/>
        <v>108.71428571428571</v>
      </c>
      <c r="Y534" s="65">
        <f t="shared" si="146"/>
        <v>0.7142857142857143</v>
      </c>
    </row>
    <row r="535" spans="1:25" x14ac:dyDescent="0.35">
      <c r="A535" s="115">
        <v>44385</v>
      </c>
      <c r="B535" s="65">
        <f t="shared" si="149"/>
        <v>5951673</v>
      </c>
      <c r="C535" s="177">
        <v>6366</v>
      </c>
      <c r="D535" s="177">
        <v>154</v>
      </c>
      <c r="E535" s="177">
        <v>40</v>
      </c>
      <c r="F535" s="177">
        <v>1600</v>
      </c>
      <c r="G535" s="65">
        <f t="shared" si="73"/>
        <v>878375</v>
      </c>
      <c r="H535" s="177">
        <v>2968</v>
      </c>
      <c r="I535" s="177">
        <v>40</v>
      </c>
      <c r="J535" s="129"/>
      <c r="K535" s="129"/>
      <c r="L535" s="177">
        <v>29254</v>
      </c>
      <c r="M535" s="177">
        <v>178</v>
      </c>
      <c r="O535" s="177"/>
      <c r="R535" s="65">
        <f t="shared" si="139"/>
        <v>5.4064798250844761E-3</v>
      </c>
      <c r="U535" s="65">
        <f t="shared" si="142"/>
        <v>21561.428571428572</v>
      </c>
    </row>
    <row r="536" spans="1:25" x14ac:dyDescent="0.35">
      <c r="A536" s="115">
        <v>44386</v>
      </c>
      <c r="B536" s="65">
        <f t="shared" si="149"/>
        <v>5957670</v>
      </c>
      <c r="C536" s="177">
        <v>5997</v>
      </c>
      <c r="D536" s="177">
        <v>137</v>
      </c>
      <c r="E536" s="177">
        <v>36</v>
      </c>
      <c r="F536" s="177">
        <v>1567</v>
      </c>
      <c r="G536" s="65">
        <f t="shared" si="73"/>
        <v>879942</v>
      </c>
      <c r="H536" s="177">
        <v>2402</v>
      </c>
      <c r="I536" s="177">
        <v>36</v>
      </c>
      <c r="J536" s="129"/>
      <c r="K536" s="129"/>
      <c r="L536" s="177">
        <v>21831</v>
      </c>
      <c r="M536" s="177">
        <v>157</v>
      </c>
      <c r="R536" s="65">
        <f t="shared" si="139"/>
        <v>5.6721386377729189E-3</v>
      </c>
      <c r="U536" s="65">
        <f t="shared" si="142"/>
        <v>21886.428571428572</v>
      </c>
    </row>
    <row r="537" spans="1:25" x14ac:dyDescent="0.35">
      <c r="A537" s="115">
        <v>44387</v>
      </c>
      <c r="B537" s="65">
        <f t="shared" si="149"/>
        <v>5962079</v>
      </c>
      <c r="C537" s="177">
        <v>4409</v>
      </c>
      <c r="D537" s="177">
        <v>113</v>
      </c>
      <c r="E537" s="177">
        <v>39</v>
      </c>
      <c r="F537" s="177">
        <v>802</v>
      </c>
      <c r="G537" s="65">
        <f t="shared" si="73"/>
        <v>880744</v>
      </c>
      <c r="H537" s="177">
        <v>1114</v>
      </c>
      <c r="I537" s="177">
        <v>39</v>
      </c>
      <c r="J537" s="129"/>
      <c r="K537" s="129"/>
      <c r="L537" s="177">
        <v>12353</v>
      </c>
      <c r="M537" s="177">
        <v>127</v>
      </c>
      <c r="R537" s="65">
        <f t="shared" si="139"/>
        <v>6.0784555403468029E-3</v>
      </c>
      <c r="U537" s="65">
        <f t="shared" si="142"/>
        <v>22021.571428571428</v>
      </c>
    </row>
    <row r="538" spans="1:25" x14ac:dyDescent="0.35">
      <c r="A538" s="115">
        <v>44388</v>
      </c>
      <c r="B538" s="65">
        <f t="shared" si="149"/>
        <v>5966215</v>
      </c>
      <c r="C538" s="177">
        <v>4136</v>
      </c>
      <c r="D538" s="177">
        <v>127</v>
      </c>
      <c r="E538" s="177">
        <v>35</v>
      </c>
      <c r="F538" s="177">
        <v>827</v>
      </c>
      <c r="G538" s="65">
        <f t="shared" si="73"/>
        <v>881571</v>
      </c>
      <c r="H538" s="177">
        <v>1127</v>
      </c>
      <c r="I538" s="177">
        <v>35</v>
      </c>
      <c r="J538" s="129"/>
      <c r="K538" s="129"/>
      <c r="L538" s="177">
        <v>10782</v>
      </c>
      <c r="M538" s="177">
        <v>143</v>
      </c>
      <c r="R538" s="65">
        <f t="shared" si="139"/>
        <v>6.5210959973311345E-3</v>
      </c>
      <c r="U538" s="65">
        <f t="shared" si="142"/>
        <v>22695.571428571428</v>
      </c>
    </row>
    <row r="539" spans="1:25" x14ac:dyDescent="0.35">
      <c r="A539" s="115">
        <v>44389</v>
      </c>
      <c r="B539" s="65">
        <f t="shared" si="149"/>
        <v>5971622</v>
      </c>
      <c r="C539" s="177">
        <v>5407</v>
      </c>
      <c r="D539" s="177">
        <v>138</v>
      </c>
      <c r="E539" s="177">
        <v>43</v>
      </c>
      <c r="F539" s="177">
        <v>1350</v>
      </c>
      <c r="G539" s="65">
        <f t="shared" si="73"/>
        <v>882921</v>
      </c>
      <c r="H539" s="177">
        <v>2272</v>
      </c>
      <c r="I539" s="177">
        <v>46</v>
      </c>
      <c r="J539" s="129"/>
      <c r="K539" s="129"/>
      <c r="L539" s="177">
        <v>26611</v>
      </c>
      <c r="M539" s="177">
        <v>168</v>
      </c>
      <c r="R539" s="65">
        <f t="shared" si="139"/>
        <v>6.4884018350561427E-3</v>
      </c>
      <c r="U539" s="65">
        <f t="shared" si="142"/>
        <v>24351.142857142859</v>
      </c>
    </row>
    <row r="540" spans="1:25" x14ac:dyDescent="0.35">
      <c r="A540" s="115">
        <v>44390</v>
      </c>
      <c r="B540" s="65">
        <f t="shared" si="149"/>
        <v>5972714</v>
      </c>
      <c r="C540" s="177">
        <v>1092</v>
      </c>
      <c r="D540" s="177">
        <v>31</v>
      </c>
      <c r="E540" s="177">
        <v>0</v>
      </c>
      <c r="F540" s="177">
        <v>119</v>
      </c>
      <c r="G540" s="65">
        <f t="shared" si="73"/>
        <v>883040</v>
      </c>
      <c r="H540" s="177">
        <v>299</v>
      </c>
      <c r="I540" s="177">
        <v>0</v>
      </c>
      <c r="J540" s="129"/>
      <c r="K540" s="129"/>
      <c r="L540" s="177">
        <v>5929</v>
      </c>
      <c r="M540" s="177">
        <v>40</v>
      </c>
      <c r="R540" s="65">
        <f t="shared" si="139"/>
        <v>7.2435108689283415E-3</v>
      </c>
    </row>
    <row r="541" spans="1:25" x14ac:dyDescent="0.35">
      <c r="D541" s="177"/>
      <c r="E541" s="177"/>
      <c r="J541" s="129"/>
      <c r="K541" s="129"/>
      <c r="M541" s="177"/>
    </row>
    <row r="542" spans="1:25" x14ac:dyDescent="0.35">
      <c r="I542" s="177"/>
      <c r="J542" s="129"/>
      <c r="K542" s="129"/>
    </row>
    <row r="543" spans="1:25" x14ac:dyDescent="0.35">
      <c r="J543" s="129"/>
      <c r="K543" s="129"/>
    </row>
    <row r="544" spans="1:25" x14ac:dyDescent="0.35">
      <c r="J544" s="129"/>
      <c r="K544" s="129"/>
    </row>
    <row r="545" spans="10:11" x14ac:dyDescent="0.35">
      <c r="J545" s="129"/>
      <c r="K545" s="129"/>
    </row>
    <row r="546" spans="10:11" x14ac:dyDescent="0.35">
      <c r="J546" s="129"/>
      <c r="K546" s="129"/>
    </row>
    <row r="547" spans="10:11" x14ac:dyDescent="0.35">
      <c r="J547" s="129"/>
      <c r="K547" s="129"/>
    </row>
    <row r="548" spans="10:11" x14ac:dyDescent="0.35">
      <c r="J548" s="129"/>
      <c r="K548" s="129"/>
    </row>
    <row r="549" spans="10:11" x14ac:dyDescent="0.35">
      <c r="J549" s="129"/>
      <c r="K549" s="129"/>
    </row>
    <row r="550" spans="10:11" x14ac:dyDescent="0.35">
      <c r="J550" s="129"/>
      <c r="K550" s="129"/>
    </row>
    <row r="551" spans="10:11" x14ac:dyDescent="0.35">
      <c r="J551" s="129"/>
      <c r="K551" s="129"/>
    </row>
    <row r="552" spans="10:11" x14ac:dyDescent="0.35">
      <c r="J552" s="129"/>
      <c r="K552" s="129"/>
    </row>
    <row r="553" spans="10:11" x14ac:dyDescent="0.35">
      <c r="J553" s="129"/>
      <c r="K553" s="129"/>
    </row>
    <row r="554" spans="10:11" x14ac:dyDescent="0.35">
      <c r="J554" s="129"/>
      <c r="K554" s="129"/>
    </row>
    <row r="555" spans="10:11" x14ac:dyDescent="0.35">
      <c r="J555" s="129"/>
      <c r="K555" s="129"/>
    </row>
    <row r="556" spans="10:11" x14ac:dyDescent="0.35">
      <c r="J556" s="129"/>
      <c r="K556" s="129"/>
    </row>
    <row r="557" spans="10:11" x14ac:dyDescent="0.35">
      <c r="J557" s="129"/>
      <c r="K557" s="129"/>
    </row>
    <row r="558" spans="10:11" x14ac:dyDescent="0.35">
      <c r="J558" s="129"/>
      <c r="K558" s="129"/>
    </row>
    <row r="559" spans="10:11" x14ac:dyDescent="0.35">
      <c r="J559" s="129"/>
      <c r="K559" s="129"/>
    </row>
    <row r="560" spans="10:11" x14ac:dyDescent="0.35">
      <c r="J560" s="129"/>
      <c r="K560" s="129"/>
    </row>
    <row r="561" spans="10:11" x14ac:dyDescent="0.35">
      <c r="J561" s="129"/>
      <c r="K561" s="129"/>
    </row>
    <row r="562" spans="10:11" x14ac:dyDescent="0.35">
      <c r="J562" s="129"/>
      <c r="K562" s="129"/>
    </row>
    <row r="563" spans="10:11" x14ac:dyDescent="0.35">
      <c r="J563" s="129"/>
      <c r="K563" s="129"/>
    </row>
    <row r="564" spans="10:11" x14ac:dyDescent="0.35">
      <c r="J564" s="129"/>
      <c r="K564" s="129"/>
    </row>
    <row r="565" spans="10:11" x14ac:dyDescent="0.35">
      <c r="J565" s="129"/>
      <c r="K565" s="129"/>
    </row>
    <row r="566" spans="10:11" x14ac:dyDescent="0.35">
      <c r="J566" s="129"/>
      <c r="K566" s="129"/>
    </row>
    <row r="567" spans="10:11" x14ac:dyDescent="0.35">
      <c r="J567" s="129"/>
      <c r="K567" s="129"/>
    </row>
    <row r="568" spans="10:11" x14ac:dyDescent="0.35">
      <c r="J568" s="129"/>
      <c r="K568" s="129"/>
    </row>
    <row r="569" spans="10:11" x14ac:dyDescent="0.35">
      <c r="J569" s="129"/>
      <c r="K569" s="129"/>
    </row>
    <row r="570" spans="10:11" x14ac:dyDescent="0.35">
      <c r="J570" s="129"/>
      <c r="K570" s="129"/>
    </row>
    <row r="571" spans="10:11" x14ac:dyDescent="0.35">
      <c r="J571" s="129"/>
      <c r="K571" s="129"/>
    </row>
    <row r="572" spans="10:11" x14ac:dyDescent="0.35">
      <c r="J572" s="129"/>
      <c r="K572" s="129"/>
    </row>
    <row r="573" spans="10:11" x14ac:dyDescent="0.35">
      <c r="J573" s="129"/>
      <c r="K573" s="129"/>
    </row>
    <row r="574" spans="10:11" x14ac:dyDescent="0.35">
      <c r="J574" s="129"/>
      <c r="K574" s="129"/>
    </row>
    <row r="575" spans="10:11" x14ac:dyDescent="0.35">
      <c r="J575" s="129"/>
      <c r="K575" s="129"/>
    </row>
    <row r="576" spans="10:11" x14ac:dyDescent="0.35">
      <c r="J576" s="129"/>
      <c r="K576" s="129"/>
    </row>
    <row r="577" spans="10:11" x14ac:dyDescent="0.35">
      <c r="J577" s="129"/>
      <c r="K577" s="129"/>
    </row>
    <row r="578" spans="10:11" x14ac:dyDescent="0.35">
      <c r="J578" s="129"/>
      <c r="K578" s="129"/>
    </row>
    <row r="579" spans="10:11" x14ac:dyDescent="0.35">
      <c r="J579" s="129"/>
      <c r="K579" s="129"/>
    </row>
    <row r="580" spans="10:11" x14ac:dyDescent="0.35">
      <c r="J580" s="129"/>
      <c r="K580" s="129"/>
    </row>
    <row r="581" spans="10:11" x14ac:dyDescent="0.35">
      <c r="J581" s="129"/>
      <c r="K581" s="129"/>
    </row>
    <row r="582" spans="10:11" x14ac:dyDescent="0.35">
      <c r="J582" s="129"/>
      <c r="K582" s="129"/>
    </row>
    <row r="583" spans="10:11" x14ac:dyDescent="0.35">
      <c r="J583" s="129"/>
      <c r="K583" s="129"/>
    </row>
    <row r="584" spans="10:11" x14ac:dyDescent="0.35">
      <c r="J584" s="129"/>
      <c r="K584" s="129"/>
    </row>
    <row r="585" spans="10:11" x14ac:dyDescent="0.35">
      <c r="J585" s="129"/>
      <c r="K585" s="129"/>
    </row>
    <row r="586" spans="10:11" x14ac:dyDescent="0.35">
      <c r="J586" s="129"/>
      <c r="K586" s="129"/>
    </row>
    <row r="587" spans="10:11" x14ac:dyDescent="0.35">
      <c r="J587" s="129"/>
      <c r="K587" s="129"/>
    </row>
    <row r="588" spans="10:11" x14ac:dyDescent="0.35">
      <c r="J588" s="129"/>
      <c r="K588" s="129"/>
    </row>
    <row r="589" spans="10:11" x14ac:dyDescent="0.35">
      <c r="J589" s="129"/>
      <c r="K589" s="129"/>
    </row>
    <row r="590" spans="10:11" x14ac:dyDescent="0.35">
      <c r="J590" s="129"/>
      <c r="K590" s="129"/>
    </row>
    <row r="591" spans="10:11" x14ac:dyDescent="0.35">
      <c r="J591" s="129"/>
      <c r="K591" s="129"/>
    </row>
    <row r="592" spans="10:11" x14ac:dyDescent="0.35">
      <c r="J592" s="129"/>
      <c r="K592" s="129"/>
    </row>
    <row r="593" spans="10:11" x14ac:dyDescent="0.35">
      <c r="J593" s="129"/>
      <c r="K593" s="129"/>
    </row>
    <row r="594" spans="10:11" x14ac:dyDescent="0.35">
      <c r="J594" s="129"/>
      <c r="K594" s="129"/>
    </row>
    <row r="595" spans="10:11" x14ac:dyDescent="0.35">
      <c r="J595" s="129"/>
      <c r="K595" s="129"/>
    </row>
    <row r="596" spans="10:11" x14ac:dyDescent="0.35">
      <c r="J596" s="129"/>
      <c r="K596" s="129"/>
    </row>
    <row r="597" spans="10:11" x14ac:dyDescent="0.35">
      <c r="J597" s="129"/>
      <c r="K597" s="129"/>
    </row>
    <row r="598" spans="10:11" x14ac:dyDescent="0.35">
      <c r="J598" s="129"/>
      <c r="K598" s="129"/>
    </row>
    <row r="599" spans="10:11" x14ac:dyDescent="0.35">
      <c r="J599" s="129"/>
      <c r="K599" s="129"/>
    </row>
    <row r="600" spans="10:11" x14ac:dyDescent="0.35">
      <c r="J600" s="129"/>
      <c r="K600" s="129"/>
    </row>
    <row r="601" spans="10:11" x14ac:dyDescent="0.35">
      <c r="J601" s="129"/>
      <c r="K601" s="129"/>
    </row>
    <row r="602" spans="10:11" x14ac:dyDescent="0.35">
      <c r="J602" s="129"/>
      <c r="K602" s="129"/>
    </row>
    <row r="603" spans="10:11" x14ac:dyDescent="0.35">
      <c r="J603" s="129"/>
      <c r="K603" s="129"/>
    </row>
    <row r="604" spans="10:11" x14ac:dyDescent="0.35">
      <c r="J604" s="129"/>
      <c r="K604" s="129"/>
    </row>
    <row r="605" spans="10:11" x14ac:dyDescent="0.35">
      <c r="J605" s="129"/>
      <c r="K605" s="129"/>
    </row>
    <row r="606" spans="10:11" x14ac:dyDescent="0.35">
      <c r="J606" s="129"/>
      <c r="K606" s="129"/>
    </row>
    <row r="607" spans="10:11" x14ac:dyDescent="0.35">
      <c r="J607" s="129"/>
      <c r="K607" s="129"/>
    </row>
    <row r="608" spans="10:11"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row r="1265" spans="10:11" x14ac:dyDescent="0.35">
      <c r="J1265" s="129"/>
      <c r="K1265" s="129"/>
    </row>
    <row r="1266" spans="10:11" x14ac:dyDescent="0.35">
      <c r="J1266" s="129"/>
      <c r="K1266" s="129"/>
    </row>
    <row r="1267" spans="10:11" x14ac:dyDescent="0.35">
      <c r="J1267" s="129"/>
      <c r="K1267" s="129"/>
    </row>
    <row r="1268" spans="10:11" x14ac:dyDescent="0.35">
      <c r="J1268" s="129"/>
      <c r="K1268" s="129"/>
    </row>
    <row r="1269" spans="10:11" x14ac:dyDescent="0.35">
      <c r="J1269" s="129"/>
      <c r="K1269" s="129"/>
    </row>
    <row r="1270" spans="10:11" x14ac:dyDescent="0.35">
      <c r="J1270" s="129"/>
      <c r="K1270" s="129"/>
    </row>
    <row r="1271" spans="10:11" x14ac:dyDescent="0.35">
      <c r="J1271" s="129"/>
      <c r="K1271" s="129"/>
    </row>
    <row r="1272" spans="10:11" x14ac:dyDescent="0.35">
      <c r="J1272" s="129"/>
      <c r="K1272" s="129"/>
    </row>
    <row r="1273" spans="10:11" x14ac:dyDescent="0.35">
      <c r="J1273" s="129"/>
      <c r="K1273"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4"/>
  <sheetViews>
    <sheetView workbookViewId="0">
      <pane ySplit="1" topLeftCell="A61" activePane="bottomLeft" state="frozen"/>
      <selection activeCell="F21" sqref="F21:G34"/>
      <selection pane="bottomLeft" activeCell="A76" sqref="A76"/>
    </sheetView>
  </sheetViews>
  <sheetFormatPr defaultColWidth="9.1796875" defaultRowHeight="14.5" x14ac:dyDescent="0.35"/>
  <cols>
    <col min="1" max="1" width="10.54296875" style="27" bestFit="1" customWidth="1"/>
    <col min="2" max="2" width="10.81640625" style="28" bestFit="1" customWidth="1"/>
    <col min="3" max="5" width="10.81640625" style="42" customWidth="1"/>
    <col min="6" max="12" width="10.81640625" style="27" bestFit="1" customWidth="1"/>
    <col min="13" max="13" width="9.1796875" style="27"/>
    <col min="14" max="14" width="13.1796875" style="27" bestFit="1" customWidth="1"/>
    <col min="15" max="16384" width="9.1796875" style="27"/>
  </cols>
  <sheetData>
    <row r="1" spans="1:15" s="29" customFormat="1" x14ac:dyDescent="0.35">
      <c r="A1" s="29" t="s">
        <v>54</v>
      </c>
      <c r="B1" s="4" t="s">
        <v>38</v>
      </c>
      <c r="C1" s="41" t="s">
        <v>942</v>
      </c>
      <c r="D1" s="41" t="s">
        <v>943</v>
      </c>
      <c r="E1" s="41" t="s">
        <v>945</v>
      </c>
      <c r="F1" s="29" t="s">
        <v>944</v>
      </c>
      <c r="G1" s="29" t="s">
        <v>156</v>
      </c>
      <c r="H1" s="29" t="s">
        <v>154</v>
      </c>
      <c r="I1" s="29" t="s">
        <v>152</v>
      </c>
      <c r="J1" s="29" t="s">
        <v>150</v>
      </c>
      <c r="K1" s="29" t="s">
        <v>148</v>
      </c>
      <c r="L1" s="29" t="s">
        <v>146</v>
      </c>
      <c r="M1" s="29" t="s">
        <v>144</v>
      </c>
      <c r="N1" s="29" t="s">
        <v>583</v>
      </c>
    </row>
    <row r="2" spans="1:15" x14ac:dyDescent="0.35">
      <c r="A2" s="28">
        <f t="shared" ref="A2:A54" si="0">B2+6</f>
        <v>43897</v>
      </c>
      <c r="B2" s="28">
        <v>43891</v>
      </c>
      <c r="C2" s="198">
        <v>0</v>
      </c>
      <c r="D2" s="198">
        <v>0</v>
      </c>
      <c r="E2" s="198">
        <v>2.82</v>
      </c>
      <c r="F2" s="198">
        <v>2.82</v>
      </c>
      <c r="G2" s="198">
        <v>11.27</v>
      </c>
      <c r="H2" s="198">
        <v>33.799999999999997</v>
      </c>
      <c r="I2" s="198">
        <v>2.82</v>
      </c>
      <c r="J2" s="198">
        <v>28.17</v>
      </c>
      <c r="K2" s="198">
        <v>12.68</v>
      </c>
      <c r="L2" s="198">
        <v>4.2300000000000004</v>
      </c>
      <c r="M2" s="198">
        <v>1.41</v>
      </c>
      <c r="N2" s="198">
        <v>0</v>
      </c>
      <c r="O2" s="199" t="s">
        <v>1055</v>
      </c>
    </row>
    <row r="3" spans="1:15" x14ac:dyDescent="0.35">
      <c r="A3" s="28">
        <f t="shared" si="0"/>
        <v>43904</v>
      </c>
      <c r="B3" s="28">
        <v>43898</v>
      </c>
      <c r="C3" s="198">
        <v>0</v>
      </c>
      <c r="D3" s="198">
        <v>0</v>
      </c>
      <c r="E3" s="198">
        <v>2.6</v>
      </c>
      <c r="F3" s="198">
        <v>14.29</v>
      </c>
      <c r="G3" s="198">
        <v>20.350000000000001</v>
      </c>
      <c r="H3" s="198">
        <v>24.24</v>
      </c>
      <c r="I3" s="198">
        <v>0</v>
      </c>
      <c r="J3" s="198">
        <v>18.61</v>
      </c>
      <c r="K3" s="198">
        <v>9.09</v>
      </c>
      <c r="L3" s="198">
        <v>8.66</v>
      </c>
      <c r="M3" s="198">
        <v>2.16</v>
      </c>
      <c r="N3" s="198">
        <v>0</v>
      </c>
      <c r="O3" s="199" t="s">
        <v>1055</v>
      </c>
    </row>
    <row r="4" spans="1:15" x14ac:dyDescent="0.35">
      <c r="A4" s="28">
        <f t="shared" si="0"/>
        <v>43911</v>
      </c>
      <c r="B4" s="28">
        <v>43905</v>
      </c>
      <c r="C4" s="198">
        <v>0.34</v>
      </c>
      <c r="D4" s="198">
        <v>0.17</v>
      </c>
      <c r="E4" s="198">
        <v>1.25</v>
      </c>
      <c r="F4" s="198">
        <v>19.12</v>
      </c>
      <c r="G4" s="198">
        <v>17.02</v>
      </c>
      <c r="H4" s="198">
        <v>16.170000000000002</v>
      </c>
      <c r="I4" s="198">
        <v>0.4</v>
      </c>
      <c r="J4" s="198">
        <v>18.260000000000002</v>
      </c>
      <c r="K4" s="198">
        <v>13.84</v>
      </c>
      <c r="L4" s="198">
        <v>7.66</v>
      </c>
      <c r="M4" s="198">
        <v>5.79</v>
      </c>
      <c r="N4" s="198">
        <v>0</v>
      </c>
      <c r="O4" s="199" t="s">
        <v>1055</v>
      </c>
    </row>
    <row r="5" spans="1:15" x14ac:dyDescent="0.35">
      <c r="A5" s="28">
        <f t="shared" si="0"/>
        <v>43918</v>
      </c>
      <c r="B5" s="28">
        <v>43912</v>
      </c>
      <c r="C5" s="198">
        <v>0.33</v>
      </c>
      <c r="D5" s="198">
        <v>0.27</v>
      </c>
      <c r="E5" s="198">
        <v>1.22</v>
      </c>
      <c r="F5" s="198">
        <v>15.21</v>
      </c>
      <c r="G5" s="198">
        <v>17.96</v>
      </c>
      <c r="H5" s="198">
        <v>15.79</v>
      </c>
      <c r="I5" s="198">
        <v>0.25</v>
      </c>
      <c r="J5" s="198">
        <v>19.05</v>
      </c>
      <c r="K5" s="198">
        <v>13.87</v>
      </c>
      <c r="L5" s="198">
        <v>8.44</v>
      </c>
      <c r="M5" s="198">
        <v>7.62</v>
      </c>
      <c r="N5" s="198">
        <v>0</v>
      </c>
      <c r="O5" s="199" t="s">
        <v>1055</v>
      </c>
    </row>
    <row r="6" spans="1:15" x14ac:dyDescent="0.35">
      <c r="A6" s="28">
        <f t="shared" si="0"/>
        <v>43925</v>
      </c>
      <c r="B6" s="28">
        <v>43919</v>
      </c>
      <c r="C6" s="198">
        <v>0.36</v>
      </c>
      <c r="D6" s="198">
        <v>0.35</v>
      </c>
      <c r="E6" s="198">
        <v>1.1499999999999999</v>
      </c>
      <c r="F6" s="198">
        <v>11.02</v>
      </c>
      <c r="G6" s="198">
        <v>13.74</v>
      </c>
      <c r="H6" s="198">
        <v>14.74</v>
      </c>
      <c r="I6" s="198">
        <v>0.2</v>
      </c>
      <c r="J6" s="198">
        <v>18.440000000000001</v>
      </c>
      <c r="K6" s="198">
        <v>14.22</v>
      </c>
      <c r="L6" s="198">
        <v>10.54</v>
      </c>
      <c r="M6" s="198">
        <v>15.14</v>
      </c>
      <c r="N6" s="198">
        <v>0.1</v>
      </c>
      <c r="O6" s="199" t="s">
        <v>1055</v>
      </c>
    </row>
    <row r="7" spans="1:15" x14ac:dyDescent="0.35">
      <c r="A7" s="28">
        <f t="shared" si="0"/>
        <v>43932</v>
      </c>
      <c r="B7" s="28">
        <v>43926</v>
      </c>
      <c r="C7" s="198">
        <v>0.4</v>
      </c>
      <c r="D7" s="198">
        <v>0.34</v>
      </c>
      <c r="E7" s="198">
        <v>1.01</v>
      </c>
      <c r="F7" s="198">
        <v>10.52</v>
      </c>
      <c r="G7" s="198">
        <v>13.33</v>
      </c>
      <c r="H7" s="198">
        <v>13.32</v>
      </c>
      <c r="I7" s="198">
        <v>0.28999999999999998</v>
      </c>
      <c r="J7" s="198">
        <v>16.899999999999999</v>
      </c>
      <c r="K7" s="198">
        <v>14.37</v>
      </c>
      <c r="L7" s="198">
        <v>11.19</v>
      </c>
      <c r="M7" s="198">
        <v>18.239999999999998</v>
      </c>
      <c r="N7" s="198">
        <v>0.08</v>
      </c>
      <c r="O7" s="199" t="s">
        <v>1055</v>
      </c>
    </row>
    <row r="8" spans="1:15" x14ac:dyDescent="0.35">
      <c r="A8" s="28">
        <f t="shared" si="0"/>
        <v>43939</v>
      </c>
      <c r="B8" s="28">
        <v>43933</v>
      </c>
      <c r="C8" s="198">
        <v>0.48</v>
      </c>
      <c r="D8" s="198">
        <v>0.5</v>
      </c>
      <c r="E8" s="198">
        <v>1.43</v>
      </c>
      <c r="F8" s="198">
        <v>10.85</v>
      </c>
      <c r="G8" s="198">
        <v>13.4</v>
      </c>
      <c r="H8" s="198">
        <v>13.51</v>
      </c>
      <c r="I8" s="198">
        <v>0.26</v>
      </c>
      <c r="J8" s="198">
        <v>15.99</v>
      </c>
      <c r="K8" s="198">
        <v>13.83</v>
      </c>
      <c r="L8" s="198">
        <v>10.69</v>
      </c>
      <c r="M8" s="198">
        <v>18.350000000000001</v>
      </c>
      <c r="N8" s="198">
        <v>0.7</v>
      </c>
      <c r="O8" s="199" t="s">
        <v>1055</v>
      </c>
    </row>
    <row r="9" spans="1:15" x14ac:dyDescent="0.35">
      <c r="A9" s="28">
        <f t="shared" si="0"/>
        <v>43946</v>
      </c>
      <c r="B9" s="28">
        <v>43940</v>
      </c>
      <c r="C9" s="198">
        <v>0.53</v>
      </c>
      <c r="D9" s="198">
        <v>0.67</v>
      </c>
      <c r="E9" s="198">
        <v>2.04</v>
      </c>
      <c r="F9" s="198">
        <v>12.75</v>
      </c>
      <c r="G9" s="198">
        <v>14.41</v>
      </c>
      <c r="H9" s="198">
        <v>14.13</v>
      </c>
      <c r="I9" s="198">
        <v>0.37</v>
      </c>
      <c r="J9" s="198">
        <v>15.47</v>
      </c>
      <c r="K9" s="198">
        <v>13.44</v>
      </c>
      <c r="L9" s="198">
        <v>9.99</v>
      </c>
      <c r="M9" s="198">
        <v>16.14</v>
      </c>
      <c r="N9" s="198">
        <v>0.04</v>
      </c>
      <c r="O9" s="199" t="s">
        <v>1055</v>
      </c>
    </row>
    <row r="10" spans="1:15" x14ac:dyDescent="0.35">
      <c r="A10" s="28">
        <f t="shared" si="0"/>
        <v>43953</v>
      </c>
      <c r="B10" s="28">
        <v>43947</v>
      </c>
      <c r="C10" s="198">
        <v>0.57999999999999996</v>
      </c>
      <c r="D10" s="198">
        <v>0.87</v>
      </c>
      <c r="E10" s="198">
        <v>2.38</v>
      </c>
      <c r="F10" s="198">
        <v>13.33</v>
      </c>
      <c r="G10" s="198">
        <v>14.66</v>
      </c>
      <c r="H10" s="198">
        <v>14.01</v>
      </c>
      <c r="I10" s="198">
        <v>0.53</v>
      </c>
      <c r="J10" s="198">
        <v>15.57</v>
      </c>
      <c r="K10" s="198">
        <v>13.17</v>
      </c>
      <c r="L10" s="198">
        <v>9.3699999999999992</v>
      </c>
      <c r="M10" s="198">
        <v>15.49</v>
      </c>
      <c r="N10" s="198">
        <v>0.05</v>
      </c>
      <c r="O10" s="199" t="s">
        <v>1055</v>
      </c>
    </row>
    <row r="11" spans="1:15" x14ac:dyDescent="0.35">
      <c r="A11" s="28">
        <f t="shared" si="0"/>
        <v>43960</v>
      </c>
      <c r="B11" s="28">
        <v>43954</v>
      </c>
      <c r="C11" s="198">
        <v>0.65</v>
      </c>
      <c r="D11" s="198">
        <v>1.06</v>
      </c>
      <c r="E11" s="198">
        <v>2.76</v>
      </c>
      <c r="F11" s="198">
        <v>14.28</v>
      </c>
      <c r="G11" s="198">
        <v>15.97</v>
      </c>
      <c r="H11" s="198">
        <v>14.51</v>
      </c>
      <c r="I11" s="198">
        <v>0.75</v>
      </c>
      <c r="J11" s="198">
        <v>14.43</v>
      </c>
      <c r="K11" s="198">
        <v>13.2</v>
      </c>
      <c r="L11" s="198">
        <v>9.33</v>
      </c>
      <c r="M11" s="198">
        <v>12.99</v>
      </c>
      <c r="N11" s="198">
        <v>7.0000000000000007E-2</v>
      </c>
      <c r="O11" s="199" t="s">
        <v>1055</v>
      </c>
    </row>
    <row r="12" spans="1:15" x14ac:dyDescent="0.35">
      <c r="A12" s="28">
        <f t="shared" si="0"/>
        <v>43967</v>
      </c>
      <c r="B12" s="28">
        <v>43961</v>
      </c>
      <c r="C12" s="198">
        <v>0.95</v>
      </c>
      <c r="D12" s="198">
        <v>1.36</v>
      </c>
      <c r="E12" s="198">
        <v>2.86</v>
      </c>
      <c r="F12" s="198">
        <v>14.93</v>
      </c>
      <c r="G12" s="198">
        <v>15.01</v>
      </c>
      <c r="H12" s="198">
        <v>14.74</v>
      </c>
      <c r="I12" s="198">
        <v>0.99</v>
      </c>
      <c r="J12" s="198">
        <v>15.56</v>
      </c>
      <c r="K12" s="198">
        <v>12.75</v>
      </c>
      <c r="L12" s="198">
        <v>8.33</v>
      </c>
      <c r="M12" s="198">
        <v>12.31</v>
      </c>
      <c r="N12" s="198">
        <v>0.23</v>
      </c>
      <c r="O12" s="199" t="s">
        <v>1055</v>
      </c>
    </row>
    <row r="13" spans="1:15" x14ac:dyDescent="0.35">
      <c r="A13" s="28">
        <f t="shared" si="0"/>
        <v>43974</v>
      </c>
      <c r="B13" s="28">
        <v>43968</v>
      </c>
      <c r="C13" s="198">
        <v>1.54</v>
      </c>
      <c r="D13" s="198">
        <v>1.64</v>
      </c>
      <c r="E13" s="198">
        <v>3.37</v>
      </c>
      <c r="F13" s="198">
        <v>14.89</v>
      </c>
      <c r="G13" s="198">
        <v>14.98</v>
      </c>
      <c r="H13" s="198">
        <v>13.78</v>
      </c>
      <c r="I13" s="198">
        <v>1.47</v>
      </c>
      <c r="J13" s="198">
        <v>15.84</v>
      </c>
      <c r="K13" s="198">
        <v>12.12</v>
      </c>
      <c r="L13" s="198">
        <v>8.26</v>
      </c>
      <c r="M13" s="198">
        <v>12.05</v>
      </c>
      <c r="N13" s="198">
        <v>0.06</v>
      </c>
      <c r="O13" s="199" t="s">
        <v>1055</v>
      </c>
    </row>
    <row r="14" spans="1:15" x14ac:dyDescent="0.35">
      <c r="A14" s="28">
        <f t="shared" si="0"/>
        <v>43981</v>
      </c>
      <c r="B14" s="28">
        <v>43975</v>
      </c>
      <c r="C14" s="198">
        <v>1.32</v>
      </c>
      <c r="D14" s="198">
        <v>1.81</v>
      </c>
      <c r="E14" s="198">
        <v>3.47</v>
      </c>
      <c r="F14" s="198">
        <v>14.88</v>
      </c>
      <c r="G14" s="198">
        <v>15.07</v>
      </c>
      <c r="H14" s="198">
        <v>13.04</v>
      </c>
      <c r="I14" s="198">
        <v>1.24</v>
      </c>
      <c r="J14" s="198">
        <v>14.99</v>
      </c>
      <c r="K14" s="198">
        <v>12.79</v>
      </c>
      <c r="L14" s="198">
        <v>9.18</v>
      </c>
      <c r="M14" s="198">
        <v>12.14</v>
      </c>
      <c r="N14" s="198">
        <v>0.06</v>
      </c>
      <c r="O14" s="199" t="s">
        <v>1055</v>
      </c>
    </row>
    <row r="15" spans="1:15" x14ac:dyDescent="0.35">
      <c r="A15" s="28">
        <f t="shared" si="0"/>
        <v>43988</v>
      </c>
      <c r="B15" s="28">
        <v>43982</v>
      </c>
      <c r="C15" s="198">
        <v>1.28</v>
      </c>
      <c r="D15" s="198">
        <v>1.77</v>
      </c>
      <c r="E15" s="198">
        <v>3.99</v>
      </c>
      <c r="F15" s="198">
        <v>14.39</v>
      </c>
      <c r="G15" s="198">
        <v>14.56</v>
      </c>
      <c r="H15" s="198">
        <v>13.9</v>
      </c>
      <c r="I15" s="198">
        <v>1.39</v>
      </c>
      <c r="J15" s="198">
        <v>14.97</v>
      </c>
      <c r="K15" s="198">
        <v>12.89</v>
      </c>
      <c r="L15" s="198">
        <v>9.01</v>
      </c>
      <c r="M15" s="198">
        <v>11.83</v>
      </c>
      <c r="N15" s="198">
        <v>0.02</v>
      </c>
      <c r="O15" s="199" t="s">
        <v>1055</v>
      </c>
    </row>
    <row r="16" spans="1:15" x14ac:dyDescent="0.35">
      <c r="A16" s="28">
        <f t="shared" si="0"/>
        <v>43995</v>
      </c>
      <c r="B16" s="28">
        <v>43989</v>
      </c>
      <c r="C16" s="198">
        <v>1.75</v>
      </c>
      <c r="D16" s="198">
        <v>1.93</v>
      </c>
      <c r="E16" s="198">
        <v>3.5</v>
      </c>
      <c r="F16" s="198">
        <v>15.01</v>
      </c>
      <c r="G16" s="198">
        <v>14.89</v>
      </c>
      <c r="H16" s="198">
        <v>13.08</v>
      </c>
      <c r="I16" s="198">
        <v>1.39</v>
      </c>
      <c r="J16" s="198">
        <v>15.1</v>
      </c>
      <c r="K16" s="198">
        <v>12.03</v>
      </c>
      <c r="L16" s="198">
        <v>9.16</v>
      </c>
      <c r="M16" s="198">
        <v>12.18</v>
      </c>
      <c r="N16" s="198">
        <v>0</v>
      </c>
      <c r="O16" s="199" t="s">
        <v>1055</v>
      </c>
    </row>
    <row r="17" spans="1:15" x14ac:dyDescent="0.35">
      <c r="A17" s="28">
        <f t="shared" si="0"/>
        <v>44002</v>
      </c>
      <c r="B17" s="28">
        <v>43996</v>
      </c>
      <c r="C17" s="198">
        <v>2.12</v>
      </c>
      <c r="D17" s="198">
        <v>1.19</v>
      </c>
      <c r="E17" s="198">
        <v>4.28</v>
      </c>
      <c r="F17" s="198">
        <v>17.97</v>
      </c>
      <c r="G17" s="198">
        <v>13.73</v>
      </c>
      <c r="H17" s="198">
        <v>12.54</v>
      </c>
      <c r="I17" s="198">
        <v>1.02</v>
      </c>
      <c r="J17" s="198">
        <v>13.52</v>
      </c>
      <c r="K17" s="198">
        <v>11.95</v>
      </c>
      <c r="L17" s="198">
        <v>10.039999999999999</v>
      </c>
      <c r="M17" s="198">
        <v>11.65</v>
      </c>
      <c r="N17" s="198">
        <v>0</v>
      </c>
      <c r="O17" s="199" t="s">
        <v>1055</v>
      </c>
    </row>
    <row r="18" spans="1:15" x14ac:dyDescent="0.35">
      <c r="A18" s="28">
        <f t="shared" si="0"/>
        <v>44009</v>
      </c>
      <c r="B18" s="28">
        <v>44003</v>
      </c>
      <c r="C18" s="198">
        <v>1.5</v>
      </c>
      <c r="D18" s="198">
        <v>1.74</v>
      </c>
      <c r="E18" s="198">
        <v>4.0599999999999996</v>
      </c>
      <c r="F18" s="198">
        <v>20.46</v>
      </c>
      <c r="G18" s="198">
        <v>16.690000000000001</v>
      </c>
      <c r="H18" s="198">
        <v>11.66</v>
      </c>
      <c r="I18" s="198">
        <v>1.1100000000000001</v>
      </c>
      <c r="J18" s="198">
        <v>12.05</v>
      </c>
      <c r="K18" s="198">
        <v>12.14</v>
      </c>
      <c r="L18" s="198">
        <v>7.79</v>
      </c>
      <c r="M18" s="198">
        <v>10.69</v>
      </c>
      <c r="N18" s="198">
        <v>0.1</v>
      </c>
      <c r="O18" s="199" t="s">
        <v>1055</v>
      </c>
    </row>
    <row r="19" spans="1:15" x14ac:dyDescent="0.35">
      <c r="A19" s="28">
        <f t="shared" si="0"/>
        <v>44016</v>
      </c>
      <c r="B19" s="28">
        <v>44010</v>
      </c>
      <c r="C19" s="198">
        <v>1.98</v>
      </c>
      <c r="D19" s="198">
        <v>1.98</v>
      </c>
      <c r="E19" s="198">
        <v>4.42</v>
      </c>
      <c r="F19" s="198">
        <v>20.63</v>
      </c>
      <c r="G19" s="198">
        <v>15.86</v>
      </c>
      <c r="H19" s="198">
        <v>11.27</v>
      </c>
      <c r="I19" s="198">
        <v>1.92</v>
      </c>
      <c r="J19" s="198">
        <v>13.31</v>
      </c>
      <c r="K19" s="198">
        <v>11.85</v>
      </c>
      <c r="L19" s="198">
        <v>7.21</v>
      </c>
      <c r="M19" s="198">
        <v>9.59</v>
      </c>
      <c r="N19" s="198">
        <v>0</v>
      </c>
      <c r="O19" s="199" t="s">
        <v>1055</v>
      </c>
    </row>
    <row r="20" spans="1:15" x14ac:dyDescent="0.35">
      <c r="A20" s="28">
        <f t="shared" si="0"/>
        <v>44023</v>
      </c>
      <c r="B20" s="28">
        <v>44017</v>
      </c>
      <c r="C20" s="198">
        <v>2</v>
      </c>
      <c r="D20" s="198">
        <v>1.74</v>
      </c>
      <c r="E20" s="198">
        <v>5.68</v>
      </c>
      <c r="F20" s="198">
        <v>24.27</v>
      </c>
      <c r="G20" s="198">
        <v>15.72</v>
      </c>
      <c r="H20" s="198">
        <v>14.03</v>
      </c>
      <c r="I20" s="198">
        <v>2.5099999999999998</v>
      </c>
      <c r="J20" s="198">
        <v>13.52</v>
      </c>
      <c r="K20" s="198">
        <v>9.6300000000000008</v>
      </c>
      <c r="L20" s="198">
        <v>5.68</v>
      </c>
      <c r="M20" s="198">
        <v>5.17</v>
      </c>
      <c r="N20" s="198">
        <v>0.05</v>
      </c>
      <c r="O20" s="199" t="s">
        <v>1055</v>
      </c>
    </row>
    <row r="21" spans="1:15" x14ac:dyDescent="0.35">
      <c r="A21" s="28">
        <f t="shared" si="0"/>
        <v>44030</v>
      </c>
      <c r="B21" s="28">
        <v>44024</v>
      </c>
      <c r="C21" s="198">
        <v>2.48</v>
      </c>
      <c r="D21" s="198">
        <v>2.74</v>
      </c>
      <c r="E21" s="198">
        <v>6.03</v>
      </c>
      <c r="F21" s="198">
        <v>24.62</v>
      </c>
      <c r="G21" s="198">
        <v>14.99</v>
      </c>
      <c r="H21" s="198">
        <v>13.22</v>
      </c>
      <c r="I21" s="198">
        <v>1.82</v>
      </c>
      <c r="J21" s="198">
        <v>13.12</v>
      </c>
      <c r="K21" s="198">
        <v>9.68</v>
      </c>
      <c r="L21" s="198">
        <v>5.67</v>
      </c>
      <c r="M21" s="198">
        <v>5.62</v>
      </c>
      <c r="N21" s="198">
        <v>0</v>
      </c>
      <c r="O21" s="199" t="s">
        <v>1055</v>
      </c>
    </row>
    <row r="22" spans="1:15" x14ac:dyDescent="0.35">
      <c r="A22" s="28">
        <f t="shared" si="0"/>
        <v>44037</v>
      </c>
      <c r="B22" s="28">
        <v>44031</v>
      </c>
      <c r="C22" s="198">
        <v>3.57</v>
      </c>
      <c r="D22" s="198">
        <v>2.33</v>
      </c>
      <c r="E22" s="198">
        <v>7.45</v>
      </c>
      <c r="F22" s="198">
        <v>22.89</v>
      </c>
      <c r="G22" s="198">
        <v>17.329999999999998</v>
      </c>
      <c r="H22" s="198">
        <v>11.52</v>
      </c>
      <c r="I22" s="198">
        <v>2.04</v>
      </c>
      <c r="J22" s="198">
        <v>14</v>
      </c>
      <c r="K22" s="198">
        <v>8.5399999999999991</v>
      </c>
      <c r="L22" s="198">
        <v>5.46</v>
      </c>
      <c r="M22" s="198">
        <v>4.87</v>
      </c>
      <c r="N22" s="198">
        <v>0</v>
      </c>
      <c r="O22" s="199" t="s">
        <v>1055</v>
      </c>
    </row>
    <row r="23" spans="1:15" x14ac:dyDescent="0.35">
      <c r="A23" s="28">
        <f t="shared" si="0"/>
        <v>44044</v>
      </c>
      <c r="B23" s="28">
        <v>44038</v>
      </c>
      <c r="C23" s="198">
        <v>2.21</v>
      </c>
      <c r="D23" s="198">
        <v>2.72</v>
      </c>
      <c r="E23" s="198">
        <v>6.8</v>
      </c>
      <c r="F23" s="198">
        <v>22.87</v>
      </c>
      <c r="G23" s="198">
        <v>19.899999999999999</v>
      </c>
      <c r="H23" s="198">
        <v>12.8</v>
      </c>
      <c r="I23" s="198">
        <v>2.34</v>
      </c>
      <c r="J23" s="198">
        <v>13.14</v>
      </c>
      <c r="K23" s="198">
        <v>7.48</v>
      </c>
      <c r="L23" s="198">
        <v>5.53</v>
      </c>
      <c r="M23" s="198">
        <v>4.17</v>
      </c>
      <c r="N23" s="198">
        <v>0.04</v>
      </c>
      <c r="O23" s="199" t="s">
        <v>1055</v>
      </c>
    </row>
    <row r="24" spans="1:15" x14ac:dyDescent="0.35">
      <c r="A24" s="28">
        <f t="shared" si="0"/>
        <v>44051</v>
      </c>
      <c r="B24" s="28">
        <v>44045</v>
      </c>
      <c r="C24" s="198">
        <v>3.22</v>
      </c>
      <c r="D24" s="198">
        <v>3.47</v>
      </c>
      <c r="E24" s="198">
        <v>6.61</v>
      </c>
      <c r="F24" s="198">
        <v>21.57</v>
      </c>
      <c r="G24" s="198">
        <v>17.47</v>
      </c>
      <c r="H24" s="198">
        <v>14.21</v>
      </c>
      <c r="I24" s="198">
        <v>2.97</v>
      </c>
      <c r="J24" s="198">
        <v>13.59</v>
      </c>
      <c r="K24" s="198">
        <v>8.5299999999999994</v>
      </c>
      <c r="L24" s="198">
        <v>4.8099999999999996</v>
      </c>
      <c r="M24" s="198">
        <v>3.55</v>
      </c>
      <c r="N24" s="198">
        <v>0</v>
      </c>
      <c r="O24" s="199" t="s">
        <v>1055</v>
      </c>
    </row>
    <row r="25" spans="1:15" x14ac:dyDescent="0.35">
      <c r="A25" s="28">
        <f t="shared" si="0"/>
        <v>44058</v>
      </c>
      <c r="B25" s="28">
        <v>44052</v>
      </c>
      <c r="C25" s="198">
        <v>3.46</v>
      </c>
      <c r="D25" s="198">
        <v>3.3</v>
      </c>
      <c r="E25" s="198">
        <v>6.97</v>
      </c>
      <c r="F25" s="198">
        <v>19.73</v>
      </c>
      <c r="G25" s="198">
        <v>18.63</v>
      </c>
      <c r="H25" s="198">
        <v>16.18</v>
      </c>
      <c r="I25" s="198">
        <v>2.92</v>
      </c>
      <c r="J25" s="198">
        <v>12.89</v>
      </c>
      <c r="K25" s="198">
        <v>8.15</v>
      </c>
      <c r="L25" s="198">
        <v>4.6900000000000004</v>
      </c>
      <c r="M25" s="198">
        <v>3.08</v>
      </c>
      <c r="N25" s="198">
        <v>0</v>
      </c>
      <c r="O25" s="199" t="s">
        <v>1055</v>
      </c>
    </row>
    <row r="26" spans="1:15" x14ac:dyDescent="0.35">
      <c r="A26" s="28">
        <f t="shared" si="0"/>
        <v>44065</v>
      </c>
      <c r="B26" s="28">
        <v>44059</v>
      </c>
      <c r="C26" s="198">
        <v>2.79</v>
      </c>
      <c r="D26" s="198">
        <v>3.84</v>
      </c>
      <c r="E26" s="198">
        <v>7.68</v>
      </c>
      <c r="F26" s="198">
        <v>21.21</v>
      </c>
      <c r="G26" s="198">
        <v>18.22</v>
      </c>
      <c r="H26" s="198">
        <v>14.26</v>
      </c>
      <c r="I26" s="198">
        <v>2.83</v>
      </c>
      <c r="J26" s="198">
        <v>12.81</v>
      </c>
      <c r="K26" s="198">
        <v>8.08</v>
      </c>
      <c r="L26" s="198">
        <v>5.17</v>
      </c>
      <c r="M26" s="198">
        <v>3.11</v>
      </c>
      <c r="N26" s="198">
        <v>0</v>
      </c>
      <c r="O26" s="199" t="s">
        <v>1055</v>
      </c>
    </row>
    <row r="27" spans="1:15" x14ac:dyDescent="0.35">
      <c r="A27" s="28">
        <f t="shared" si="0"/>
        <v>44072</v>
      </c>
      <c r="B27" s="28">
        <v>44066</v>
      </c>
      <c r="C27" s="198">
        <v>2.52</v>
      </c>
      <c r="D27" s="198">
        <v>2.79</v>
      </c>
      <c r="E27" s="198">
        <v>7.12</v>
      </c>
      <c r="F27" s="198">
        <v>22.74</v>
      </c>
      <c r="G27" s="198">
        <v>19.350000000000001</v>
      </c>
      <c r="H27" s="198">
        <v>13.59</v>
      </c>
      <c r="I27" s="198">
        <v>2.41</v>
      </c>
      <c r="J27" s="198">
        <v>14.31</v>
      </c>
      <c r="K27" s="198">
        <v>8.58</v>
      </c>
      <c r="L27" s="198">
        <v>4.63</v>
      </c>
      <c r="M27" s="198">
        <v>1.96</v>
      </c>
      <c r="N27" s="198">
        <v>0</v>
      </c>
      <c r="O27" s="199" t="s">
        <v>1055</v>
      </c>
    </row>
    <row r="28" spans="1:15" x14ac:dyDescent="0.35">
      <c r="A28" s="28">
        <f t="shared" si="0"/>
        <v>44079</v>
      </c>
      <c r="B28" s="28">
        <v>44073</v>
      </c>
      <c r="C28" s="198">
        <v>2.87</v>
      </c>
      <c r="D28" s="198">
        <v>3.55</v>
      </c>
      <c r="E28" s="198">
        <v>8.7799999999999994</v>
      </c>
      <c r="F28" s="198">
        <v>23.09</v>
      </c>
      <c r="G28" s="198">
        <v>17.829999999999998</v>
      </c>
      <c r="H28" s="198">
        <v>13.22</v>
      </c>
      <c r="I28" s="198">
        <v>2.73</v>
      </c>
      <c r="J28" s="198">
        <v>12.19</v>
      </c>
      <c r="K28" s="198">
        <v>8.98</v>
      </c>
      <c r="L28" s="198">
        <v>3.79</v>
      </c>
      <c r="M28" s="198">
        <v>2.9</v>
      </c>
      <c r="N28" s="198">
        <v>7.0000000000000007E-2</v>
      </c>
      <c r="O28" s="199" t="s">
        <v>1055</v>
      </c>
    </row>
    <row r="29" spans="1:15" x14ac:dyDescent="0.35">
      <c r="A29" s="28">
        <f t="shared" si="0"/>
        <v>44086</v>
      </c>
      <c r="B29" s="28">
        <v>44080</v>
      </c>
      <c r="C29" s="198">
        <v>2.73</v>
      </c>
      <c r="D29" s="198">
        <v>2.91</v>
      </c>
      <c r="E29" s="198">
        <v>8.98</v>
      </c>
      <c r="F29" s="198">
        <v>24.3</v>
      </c>
      <c r="G29" s="198">
        <v>18.41</v>
      </c>
      <c r="H29" s="198">
        <v>13.92</v>
      </c>
      <c r="I29" s="198">
        <v>2.66</v>
      </c>
      <c r="J29" s="198">
        <v>12.03</v>
      </c>
      <c r="K29" s="198">
        <v>7.99</v>
      </c>
      <c r="L29" s="198">
        <v>3.58</v>
      </c>
      <c r="M29" s="198">
        <v>2.42</v>
      </c>
      <c r="N29" s="198">
        <v>7.0000000000000007E-2</v>
      </c>
      <c r="O29" s="199" t="s">
        <v>1055</v>
      </c>
    </row>
    <row r="30" spans="1:15" x14ac:dyDescent="0.35">
      <c r="A30" s="28">
        <f t="shared" si="0"/>
        <v>44093</v>
      </c>
      <c r="B30" s="28">
        <v>44087</v>
      </c>
      <c r="C30" s="198">
        <v>3.3</v>
      </c>
      <c r="D30" s="198">
        <v>3.36</v>
      </c>
      <c r="E30" s="198">
        <v>6.53</v>
      </c>
      <c r="F30" s="198">
        <v>22.61</v>
      </c>
      <c r="G30" s="198">
        <v>16.68</v>
      </c>
      <c r="H30" s="198">
        <v>15.15</v>
      </c>
      <c r="I30" s="198">
        <v>2.4300000000000002</v>
      </c>
      <c r="J30" s="198">
        <v>13.45</v>
      </c>
      <c r="K30" s="198">
        <v>8.84</v>
      </c>
      <c r="L30" s="198">
        <v>4.03</v>
      </c>
      <c r="M30" s="198">
        <v>3.62</v>
      </c>
      <c r="N30" s="198">
        <v>0</v>
      </c>
      <c r="O30" s="199" t="s">
        <v>1055</v>
      </c>
    </row>
    <row r="31" spans="1:15" x14ac:dyDescent="0.35">
      <c r="A31" s="28">
        <f t="shared" si="0"/>
        <v>44100</v>
      </c>
      <c r="B31" s="28">
        <v>44094</v>
      </c>
      <c r="C31" s="198">
        <v>2.38</v>
      </c>
      <c r="D31" s="198">
        <v>3.91</v>
      </c>
      <c r="E31" s="198">
        <v>11.02</v>
      </c>
      <c r="F31" s="198">
        <v>23.25</v>
      </c>
      <c r="G31" s="198">
        <v>16.829999999999998</v>
      </c>
      <c r="H31" s="198">
        <v>12.18</v>
      </c>
      <c r="I31" s="198">
        <v>2.59</v>
      </c>
      <c r="J31" s="198">
        <v>12.31</v>
      </c>
      <c r="K31" s="198">
        <v>8.06</v>
      </c>
      <c r="L31" s="198">
        <v>4.57</v>
      </c>
      <c r="M31" s="198">
        <v>2.91</v>
      </c>
      <c r="N31" s="198">
        <v>0</v>
      </c>
      <c r="O31" s="199" t="s">
        <v>1055</v>
      </c>
    </row>
    <row r="32" spans="1:15" x14ac:dyDescent="0.35">
      <c r="A32" s="28">
        <f t="shared" si="0"/>
        <v>44107</v>
      </c>
      <c r="B32" s="28">
        <v>44101</v>
      </c>
      <c r="C32" s="198">
        <v>3.26</v>
      </c>
      <c r="D32" s="198">
        <v>3.95</v>
      </c>
      <c r="E32" s="198">
        <v>9.06</v>
      </c>
      <c r="F32" s="198">
        <v>21.38</v>
      </c>
      <c r="G32" s="198">
        <v>17.079999999999998</v>
      </c>
      <c r="H32" s="198">
        <v>13.94</v>
      </c>
      <c r="I32" s="198">
        <v>3.32</v>
      </c>
      <c r="J32" s="198">
        <v>12.63</v>
      </c>
      <c r="K32" s="198">
        <v>8.19</v>
      </c>
      <c r="L32" s="198">
        <v>4.03</v>
      </c>
      <c r="M32" s="198">
        <v>3.12</v>
      </c>
      <c r="N32" s="198">
        <v>0.04</v>
      </c>
      <c r="O32" s="199" t="s">
        <v>1055</v>
      </c>
    </row>
    <row r="33" spans="1:15" x14ac:dyDescent="0.35">
      <c r="A33" s="28">
        <f t="shared" si="0"/>
        <v>44114</v>
      </c>
      <c r="B33" s="28">
        <v>44108</v>
      </c>
      <c r="C33" s="198">
        <v>3.31</v>
      </c>
      <c r="D33" s="198">
        <v>4.82</v>
      </c>
      <c r="E33" s="198">
        <v>6.55</v>
      </c>
      <c r="F33" s="198">
        <v>20.09</v>
      </c>
      <c r="G33" s="198">
        <v>16.91</v>
      </c>
      <c r="H33" s="198">
        <v>14.7</v>
      </c>
      <c r="I33" s="198">
        <v>3.16</v>
      </c>
      <c r="J33" s="198">
        <v>14.28</v>
      </c>
      <c r="K33" s="198">
        <v>8.17</v>
      </c>
      <c r="L33" s="198">
        <v>4.5599999999999996</v>
      </c>
      <c r="M33" s="198">
        <v>3.39</v>
      </c>
      <c r="N33" s="198">
        <v>0.06</v>
      </c>
      <c r="O33" s="199" t="s">
        <v>1055</v>
      </c>
    </row>
    <row r="34" spans="1:15" x14ac:dyDescent="0.35">
      <c r="A34" s="28">
        <f t="shared" si="0"/>
        <v>44121</v>
      </c>
      <c r="B34" s="28">
        <v>44115</v>
      </c>
      <c r="C34" s="198">
        <v>3.09</v>
      </c>
      <c r="D34" s="198">
        <v>4.43</v>
      </c>
      <c r="E34" s="198">
        <v>8.81</v>
      </c>
      <c r="F34" s="198">
        <v>18.170000000000002</v>
      </c>
      <c r="G34" s="198">
        <v>17.149999999999999</v>
      </c>
      <c r="H34" s="198">
        <v>13.68</v>
      </c>
      <c r="I34" s="198">
        <v>3.32</v>
      </c>
      <c r="J34" s="198">
        <v>14.01</v>
      </c>
      <c r="K34" s="198">
        <v>9.07</v>
      </c>
      <c r="L34" s="198">
        <v>4.3899999999999997</v>
      </c>
      <c r="M34" s="198">
        <v>3.85</v>
      </c>
      <c r="N34" s="198">
        <v>0.03</v>
      </c>
      <c r="O34" s="199" t="s">
        <v>1055</v>
      </c>
    </row>
    <row r="35" spans="1:15" x14ac:dyDescent="0.35">
      <c r="A35" s="28">
        <f t="shared" si="0"/>
        <v>44128</v>
      </c>
      <c r="B35" s="28">
        <v>44122</v>
      </c>
      <c r="C35" s="198">
        <v>3.17</v>
      </c>
      <c r="D35" s="198">
        <v>4.88</v>
      </c>
      <c r="E35" s="198">
        <v>7.01</v>
      </c>
      <c r="F35" s="198">
        <v>17.91</v>
      </c>
      <c r="G35" s="198">
        <v>17.97</v>
      </c>
      <c r="H35" s="198">
        <v>15.05</v>
      </c>
      <c r="I35" s="198">
        <v>3.35</v>
      </c>
      <c r="J35" s="198">
        <v>13.05</v>
      </c>
      <c r="K35" s="198">
        <v>9.75</v>
      </c>
      <c r="L35" s="198">
        <v>4.3600000000000003</v>
      </c>
      <c r="M35" s="198">
        <v>3.48</v>
      </c>
      <c r="N35" s="198">
        <v>0.01</v>
      </c>
      <c r="O35" s="199" t="s">
        <v>1055</v>
      </c>
    </row>
    <row r="36" spans="1:15" x14ac:dyDescent="0.35">
      <c r="A36" s="28">
        <f t="shared" si="0"/>
        <v>44135</v>
      </c>
      <c r="B36" s="28">
        <v>44129</v>
      </c>
      <c r="C36" s="198">
        <v>3</v>
      </c>
      <c r="D36" s="198">
        <v>3.87</v>
      </c>
      <c r="E36" s="198">
        <v>7.23</v>
      </c>
      <c r="F36" s="198">
        <v>18.739999999999998</v>
      </c>
      <c r="G36" s="198">
        <v>17.93</v>
      </c>
      <c r="H36" s="198">
        <v>14.96</v>
      </c>
      <c r="I36" s="198">
        <v>3.41</v>
      </c>
      <c r="J36" s="198">
        <v>13.88</v>
      </c>
      <c r="K36" s="198">
        <v>9.27</v>
      </c>
      <c r="L36" s="198">
        <v>4.7300000000000004</v>
      </c>
      <c r="M36" s="198">
        <v>2.98</v>
      </c>
      <c r="N36" s="198">
        <v>0.01</v>
      </c>
      <c r="O36" s="199" t="s">
        <v>1055</v>
      </c>
    </row>
    <row r="37" spans="1:15" x14ac:dyDescent="0.35">
      <c r="A37" s="28">
        <f t="shared" si="0"/>
        <v>44142</v>
      </c>
      <c r="B37" s="28">
        <v>44136</v>
      </c>
      <c r="C37" s="198">
        <v>3.04</v>
      </c>
      <c r="D37" s="198">
        <v>3.75</v>
      </c>
      <c r="E37" s="198">
        <v>6.8</v>
      </c>
      <c r="F37" s="198">
        <v>22.31</v>
      </c>
      <c r="G37" s="198">
        <v>16.7</v>
      </c>
      <c r="H37" s="198">
        <v>14.46</v>
      </c>
      <c r="I37" s="198">
        <v>3.11</v>
      </c>
      <c r="J37" s="198">
        <v>13.42</v>
      </c>
      <c r="K37" s="198">
        <v>8.9499999999999993</v>
      </c>
      <c r="L37" s="198">
        <v>4.24</v>
      </c>
      <c r="M37" s="198">
        <v>3.2</v>
      </c>
      <c r="N37" s="198">
        <v>0.01</v>
      </c>
      <c r="O37" s="199" t="s">
        <v>1055</v>
      </c>
    </row>
    <row r="38" spans="1:15" x14ac:dyDescent="0.35">
      <c r="A38" s="28">
        <f t="shared" si="0"/>
        <v>44149</v>
      </c>
      <c r="B38" s="28">
        <v>44143</v>
      </c>
      <c r="C38" s="198">
        <v>2.82</v>
      </c>
      <c r="D38" s="198">
        <v>3.65</v>
      </c>
      <c r="E38" s="198">
        <v>7.03</v>
      </c>
      <c r="F38" s="198">
        <v>20.93</v>
      </c>
      <c r="G38" s="198">
        <v>17.14</v>
      </c>
      <c r="H38" s="198">
        <v>14.3</v>
      </c>
      <c r="I38" s="198">
        <v>3.27</v>
      </c>
      <c r="J38" s="198">
        <v>14.06</v>
      </c>
      <c r="K38" s="198">
        <v>9.2100000000000009</v>
      </c>
      <c r="L38" s="198">
        <v>4.3099999999999996</v>
      </c>
      <c r="M38" s="198">
        <v>3.29</v>
      </c>
      <c r="N38" s="198">
        <v>0.01</v>
      </c>
      <c r="O38" s="199" t="s">
        <v>1055</v>
      </c>
    </row>
    <row r="39" spans="1:15" x14ac:dyDescent="0.35">
      <c r="A39" s="28">
        <f t="shared" si="0"/>
        <v>44156</v>
      </c>
      <c r="B39" s="28">
        <v>44150</v>
      </c>
      <c r="C39" s="198">
        <v>2.83</v>
      </c>
      <c r="D39" s="198">
        <v>3.52</v>
      </c>
      <c r="E39" s="198">
        <v>7.07</v>
      </c>
      <c r="F39" s="198">
        <v>20.84</v>
      </c>
      <c r="G39" s="198">
        <v>16.61</v>
      </c>
      <c r="H39" s="198">
        <v>13.42</v>
      </c>
      <c r="I39" s="198">
        <v>3.23</v>
      </c>
      <c r="J39" s="198">
        <v>14.26</v>
      </c>
      <c r="K39" s="198">
        <v>9.6</v>
      </c>
      <c r="L39" s="198">
        <v>4.95</v>
      </c>
      <c r="M39" s="198">
        <v>3.52</v>
      </c>
      <c r="N39" s="198">
        <v>0.15</v>
      </c>
      <c r="O39" s="199" t="s">
        <v>1055</v>
      </c>
    </row>
    <row r="40" spans="1:15" x14ac:dyDescent="0.35">
      <c r="A40" s="28">
        <f t="shared" si="0"/>
        <v>44163</v>
      </c>
      <c r="B40" s="28">
        <v>44157</v>
      </c>
      <c r="C40" s="198">
        <v>2.58</v>
      </c>
      <c r="D40" s="198">
        <v>3.74</v>
      </c>
      <c r="E40" s="198">
        <v>6.3</v>
      </c>
      <c r="F40" s="198">
        <v>19.28</v>
      </c>
      <c r="G40" s="198">
        <v>16.29</v>
      </c>
      <c r="H40" s="198">
        <v>14.09</v>
      </c>
      <c r="I40" s="198">
        <v>3.03</v>
      </c>
      <c r="J40" s="198">
        <v>14.89</v>
      </c>
      <c r="K40" s="198">
        <v>10.029999999999999</v>
      </c>
      <c r="L40" s="198">
        <v>5.57</v>
      </c>
      <c r="M40" s="198">
        <v>4.17</v>
      </c>
      <c r="N40" s="198">
        <v>0.02</v>
      </c>
      <c r="O40" s="199" t="s">
        <v>1055</v>
      </c>
    </row>
    <row r="41" spans="1:15" x14ac:dyDescent="0.35">
      <c r="A41" s="28">
        <f t="shared" si="0"/>
        <v>44170</v>
      </c>
      <c r="B41" s="28">
        <v>44164</v>
      </c>
      <c r="C41" s="198">
        <v>2.66</v>
      </c>
      <c r="D41" s="198">
        <v>4.21</v>
      </c>
      <c r="E41" s="198">
        <v>6.52</v>
      </c>
      <c r="F41" s="198">
        <v>20.34</v>
      </c>
      <c r="G41" s="198">
        <v>16.8</v>
      </c>
      <c r="H41" s="198">
        <v>14.07</v>
      </c>
      <c r="I41" s="198">
        <v>3.19</v>
      </c>
      <c r="J41" s="198">
        <v>14.73</v>
      </c>
      <c r="K41" s="198">
        <v>9.5399999999999991</v>
      </c>
      <c r="L41" s="198">
        <v>4.57</v>
      </c>
      <c r="M41" s="198">
        <v>3.37</v>
      </c>
      <c r="N41" s="198">
        <v>0.02</v>
      </c>
      <c r="O41" s="199" t="s">
        <v>1055</v>
      </c>
    </row>
    <row r="42" spans="1:15" x14ac:dyDescent="0.35">
      <c r="A42" s="28">
        <f t="shared" si="0"/>
        <v>44177</v>
      </c>
      <c r="B42" s="28">
        <v>44171</v>
      </c>
      <c r="C42" s="198">
        <v>3.14</v>
      </c>
      <c r="D42" s="198">
        <v>4.0199999999999996</v>
      </c>
      <c r="E42" s="198">
        <v>6.22</v>
      </c>
      <c r="F42" s="198">
        <v>19.13</v>
      </c>
      <c r="G42" s="198">
        <v>15.89</v>
      </c>
      <c r="H42" s="198">
        <v>13.86</v>
      </c>
      <c r="I42" s="198">
        <v>3.45</v>
      </c>
      <c r="J42" s="198">
        <v>14.88</v>
      </c>
      <c r="K42" s="198">
        <v>10.25</v>
      </c>
      <c r="L42" s="198">
        <v>5.07</v>
      </c>
      <c r="M42" s="198">
        <v>4.08</v>
      </c>
      <c r="N42" s="198">
        <v>0.01</v>
      </c>
      <c r="O42" s="199" t="s">
        <v>1055</v>
      </c>
    </row>
    <row r="43" spans="1:15" x14ac:dyDescent="0.35">
      <c r="A43" s="28">
        <f t="shared" si="0"/>
        <v>44184</v>
      </c>
      <c r="B43" s="28">
        <v>44178</v>
      </c>
      <c r="C43" s="198">
        <v>2.68</v>
      </c>
      <c r="D43" s="198">
        <v>4.13</v>
      </c>
      <c r="E43" s="198">
        <v>6.33</v>
      </c>
      <c r="F43" s="198">
        <v>18.329999999999998</v>
      </c>
      <c r="G43" s="198">
        <v>15.8</v>
      </c>
      <c r="H43" s="198">
        <v>13.87</v>
      </c>
      <c r="I43" s="198">
        <v>3.31</v>
      </c>
      <c r="J43" s="198">
        <v>15.22</v>
      </c>
      <c r="K43" s="198">
        <v>10.48</v>
      </c>
      <c r="L43" s="198">
        <v>5.44</v>
      </c>
      <c r="M43" s="198">
        <v>4.3499999999999996</v>
      </c>
      <c r="N43" s="198">
        <v>7.0000000000000007E-2</v>
      </c>
      <c r="O43" s="199" t="s">
        <v>1055</v>
      </c>
    </row>
    <row r="44" spans="1:15" x14ac:dyDescent="0.35">
      <c r="A44" s="28">
        <f t="shared" si="0"/>
        <v>44191</v>
      </c>
      <c r="B44" s="28">
        <v>44185</v>
      </c>
      <c r="C44" s="198">
        <v>2.88</v>
      </c>
      <c r="D44" s="198">
        <v>3.88</v>
      </c>
      <c r="E44" s="198">
        <v>6.4</v>
      </c>
      <c r="F44" s="198">
        <v>17.100000000000001</v>
      </c>
      <c r="G44" s="198">
        <v>15.03</v>
      </c>
      <c r="H44" s="198">
        <v>13.7</v>
      </c>
      <c r="I44" s="198">
        <v>2.98</v>
      </c>
      <c r="J44" s="198">
        <v>15.41</v>
      </c>
      <c r="K44" s="198">
        <v>11.42</v>
      </c>
      <c r="L44" s="198">
        <v>6.05</v>
      </c>
      <c r="M44" s="198">
        <v>5.14</v>
      </c>
      <c r="N44" s="198">
        <v>0.02</v>
      </c>
      <c r="O44" s="199" t="s">
        <v>1055</v>
      </c>
    </row>
    <row r="45" spans="1:15" x14ac:dyDescent="0.35">
      <c r="A45" s="28">
        <f t="shared" si="0"/>
        <v>44198</v>
      </c>
      <c r="B45" s="28">
        <v>44192</v>
      </c>
      <c r="C45" s="198">
        <v>2.71</v>
      </c>
      <c r="D45" s="198">
        <v>4.24</v>
      </c>
      <c r="E45" s="198">
        <v>6.44</v>
      </c>
      <c r="F45" s="198">
        <v>17.37</v>
      </c>
      <c r="G45" s="198">
        <v>16.100000000000001</v>
      </c>
      <c r="H45" s="198">
        <v>13.72</v>
      </c>
      <c r="I45" s="198">
        <v>3.15</v>
      </c>
      <c r="J45" s="198">
        <v>14.97</v>
      </c>
      <c r="K45" s="198">
        <v>10.86</v>
      </c>
      <c r="L45" s="198">
        <v>5.82</v>
      </c>
      <c r="M45" s="198">
        <v>4.62</v>
      </c>
      <c r="N45" s="198">
        <v>0.02</v>
      </c>
      <c r="O45" s="199" t="s">
        <v>1055</v>
      </c>
    </row>
    <row r="46" spans="1:15" x14ac:dyDescent="0.35">
      <c r="A46" s="28">
        <f t="shared" si="0"/>
        <v>44205</v>
      </c>
      <c r="B46" s="28">
        <v>44199</v>
      </c>
      <c r="C46" s="198">
        <v>2.72</v>
      </c>
      <c r="D46" s="198">
        <v>4.72</v>
      </c>
      <c r="E46" s="198">
        <v>7.81</v>
      </c>
      <c r="F46" s="198">
        <v>18.739999999999998</v>
      </c>
      <c r="G46" s="198">
        <v>15.32</v>
      </c>
      <c r="H46" s="198">
        <v>13.66</v>
      </c>
      <c r="I46" s="198">
        <v>3.7</v>
      </c>
      <c r="J46" s="198">
        <v>14.69</v>
      </c>
      <c r="K46" s="198">
        <v>9.6300000000000008</v>
      </c>
      <c r="L46" s="198">
        <v>5.03</v>
      </c>
      <c r="M46" s="198">
        <v>3.92</v>
      </c>
      <c r="N46" s="198">
        <v>7.0000000000000007E-2</v>
      </c>
      <c r="O46" s="199" t="s">
        <v>1055</v>
      </c>
    </row>
    <row r="47" spans="1:15" x14ac:dyDescent="0.35">
      <c r="A47" s="28">
        <f t="shared" si="0"/>
        <v>44212</v>
      </c>
      <c r="B47" s="28">
        <v>44206</v>
      </c>
      <c r="C47" s="198">
        <v>3.17</v>
      </c>
      <c r="D47" s="198">
        <v>4.6900000000000004</v>
      </c>
      <c r="E47" s="198">
        <v>7.21</v>
      </c>
      <c r="F47" s="198">
        <v>18.149999999999999</v>
      </c>
      <c r="G47" s="198">
        <v>14.6</v>
      </c>
      <c r="H47" s="198">
        <v>13.42</v>
      </c>
      <c r="I47" s="198">
        <v>3.68</v>
      </c>
      <c r="J47" s="198">
        <v>14.62</v>
      </c>
      <c r="K47" s="198">
        <v>10.24</v>
      </c>
      <c r="L47" s="198">
        <v>5.76</v>
      </c>
      <c r="M47" s="198">
        <v>4.45</v>
      </c>
      <c r="N47" s="198">
        <v>0.01</v>
      </c>
      <c r="O47" s="199" t="s">
        <v>1055</v>
      </c>
    </row>
    <row r="48" spans="1:15" x14ac:dyDescent="0.35">
      <c r="A48" s="28">
        <f t="shared" si="0"/>
        <v>44219</v>
      </c>
      <c r="B48" s="28">
        <v>44213</v>
      </c>
      <c r="C48" s="198">
        <v>3.12</v>
      </c>
      <c r="D48" s="198">
        <v>4.67</v>
      </c>
      <c r="E48" s="198">
        <v>7.19</v>
      </c>
      <c r="F48" s="198">
        <v>17.91</v>
      </c>
      <c r="G48" s="198">
        <v>14.9</v>
      </c>
      <c r="H48" s="198">
        <v>13.51</v>
      </c>
      <c r="I48" s="198">
        <v>3.64</v>
      </c>
      <c r="J48" s="198">
        <v>14.83</v>
      </c>
      <c r="K48" s="198">
        <v>10.41</v>
      </c>
      <c r="L48" s="198">
        <v>5.52</v>
      </c>
      <c r="M48" s="198">
        <v>4.25</v>
      </c>
      <c r="N48" s="198">
        <v>0.05</v>
      </c>
      <c r="O48" s="199" t="s">
        <v>1055</v>
      </c>
    </row>
    <row r="49" spans="1:15" x14ac:dyDescent="0.35">
      <c r="A49" s="28">
        <f t="shared" si="0"/>
        <v>44226</v>
      </c>
      <c r="B49" s="28">
        <v>44220</v>
      </c>
      <c r="C49" s="198">
        <v>3.35</v>
      </c>
      <c r="D49" s="198">
        <v>4.71</v>
      </c>
      <c r="E49" s="198">
        <v>8.08</v>
      </c>
      <c r="F49" s="198">
        <v>17.88</v>
      </c>
      <c r="G49" s="198">
        <v>14.74</v>
      </c>
      <c r="H49" s="198">
        <v>13.06</v>
      </c>
      <c r="I49" s="198">
        <v>3.99</v>
      </c>
      <c r="J49" s="198">
        <v>14.27</v>
      </c>
      <c r="K49" s="198">
        <v>10.08</v>
      </c>
      <c r="L49" s="198">
        <v>5.61</v>
      </c>
      <c r="M49" s="198">
        <v>4.22</v>
      </c>
      <c r="N49" s="198">
        <v>0.02</v>
      </c>
      <c r="O49" s="199" t="s">
        <v>1055</v>
      </c>
    </row>
    <row r="50" spans="1:15" x14ac:dyDescent="0.35">
      <c r="A50" s="28">
        <f t="shared" si="0"/>
        <v>44233</v>
      </c>
      <c r="B50" s="28">
        <v>44227</v>
      </c>
      <c r="C50" s="198">
        <v>3.2</v>
      </c>
      <c r="D50" s="198">
        <v>4.8099999999999996</v>
      </c>
      <c r="E50" s="198">
        <v>9</v>
      </c>
      <c r="F50" s="198">
        <v>17.989999999999998</v>
      </c>
      <c r="G50" s="198">
        <v>14.56</v>
      </c>
      <c r="H50" s="198">
        <v>12.82</v>
      </c>
      <c r="I50" s="198">
        <v>3.79</v>
      </c>
      <c r="J50" s="198">
        <v>14.31</v>
      </c>
      <c r="K50" s="198">
        <v>9.94</v>
      </c>
      <c r="L50" s="198">
        <v>5.64</v>
      </c>
      <c r="M50" s="198">
        <v>3.91</v>
      </c>
      <c r="N50" s="198">
        <v>0.02</v>
      </c>
      <c r="O50" s="199" t="s">
        <v>1055</v>
      </c>
    </row>
    <row r="51" spans="1:15" x14ac:dyDescent="0.35">
      <c r="A51" s="28">
        <f t="shared" si="0"/>
        <v>44240</v>
      </c>
      <c r="B51" s="28">
        <v>44234</v>
      </c>
      <c r="C51" s="198">
        <v>3.55</v>
      </c>
      <c r="D51" s="198">
        <v>4.33</v>
      </c>
      <c r="E51" s="198">
        <v>9.0299999999999994</v>
      </c>
      <c r="F51" s="198">
        <v>18.7</v>
      </c>
      <c r="G51" s="198">
        <v>14.99</v>
      </c>
      <c r="H51" s="198">
        <v>12.28</v>
      </c>
      <c r="I51" s="198">
        <v>3.71</v>
      </c>
      <c r="J51" s="198">
        <v>13.7</v>
      </c>
      <c r="K51" s="198">
        <v>10.06</v>
      </c>
      <c r="L51" s="198">
        <v>5.81</v>
      </c>
      <c r="M51" s="198">
        <v>3.85</v>
      </c>
      <c r="N51" s="198">
        <v>0.01</v>
      </c>
      <c r="O51" s="199" t="s">
        <v>1055</v>
      </c>
    </row>
    <row r="52" spans="1:15" x14ac:dyDescent="0.35">
      <c r="A52" s="28">
        <f t="shared" si="0"/>
        <v>44247</v>
      </c>
      <c r="B52" s="28">
        <v>44241</v>
      </c>
      <c r="C52" s="198">
        <v>4.24</v>
      </c>
      <c r="D52" s="198">
        <v>4.57</v>
      </c>
      <c r="E52" s="198">
        <v>9.4700000000000006</v>
      </c>
      <c r="F52" s="198">
        <v>20.059999999999999</v>
      </c>
      <c r="G52" s="198">
        <v>14.37</v>
      </c>
      <c r="H52" s="198">
        <v>11.91</v>
      </c>
      <c r="I52" s="198">
        <v>4.01</v>
      </c>
      <c r="J52" s="198">
        <v>13.2</v>
      </c>
      <c r="K52" s="198">
        <v>9.7100000000000009</v>
      </c>
      <c r="L52" s="198">
        <v>5.0199999999999996</v>
      </c>
      <c r="M52" s="198">
        <v>3.44</v>
      </c>
      <c r="N52" s="198">
        <v>0</v>
      </c>
      <c r="O52" s="199" t="s">
        <v>1055</v>
      </c>
    </row>
    <row r="53" spans="1:15" x14ac:dyDescent="0.35">
      <c r="A53" s="28">
        <f t="shared" si="0"/>
        <v>44254</v>
      </c>
      <c r="B53" s="28">
        <v>44248</v>
      </c>
      <c r="C53" s="198">
        <v>3.78</v>
      </c>
      <c r="D53" s="198">
        <v>5.45</v>
      </c>
      <c r="E53" s="198">
        <v>10.18</v>
      </c>
      <c r="F53" s="198">
        <v>18.54</v>
      </c>
      <c r="G53" s="198">
        <v>14.31</v>
      </c>
      <c r="H53" s="198">
        <v>12.44</v>
      </c>
      <c r="I53" s="198">
        <v>4.4000000000000004</v>
      </c>
      <c r="J53" s="198">
        <v>13.61</v>
      </c>
      <c r="K53" s="198">
        <v>9.74</v>
      </c>
      <c r="L53" s="198">
        <v>4.6100000000000003</v>
      </c>
      <c r="M53" s="198">
        <v>2.92</v>
      </c>
      <c r="N53" s="198">
        <v>0.03</v>
      </c>
      <c r="O53" s="199" t="s">
        <v>1055</v>
      </c>
    </row>
    <row r="54" spans="1:15" x14ac:dyDescent="0.35">
      <c r="A54" s="28">
        <f t="shared" si="0"/>
        <v>44261</v>
      </c>
      <c r="B54" s="28">
        <v>44255</v>
      </c>
      <c r="C54" s="198">
        <v>4.0199999999999996</v>
      </c>
      <c r="D54" s="198">
        <v>5.43</v>
      </c>
      <c r="E54" s="198">
        <v>10.14</v>
      </c>
      <c r="F54" s="198">
        <v>19.41</v>
      </c>
      <c r="G54" s="198">
        <v>15.44</v>
      </c>
      <c r="H54" s="198">
        <v>12.35</v>
      </c>
      <c r="I54" s="198">
        <v>4.29</v>
      </c>
      <c r="J54" s="198">
        <v>12.72</v>
      </c>
      <c r="K54" s="198">
        <v>9.08</v>
      </c>
      <c r="L54" s="198">
        <v>4.4400000000000004</v>
      </c>
      <c r="M54" s="198">
        <v>2.66</v>
      </c>
      <c r="N54" s="198">
        <v>0.03</v>
      </c>
      <c r="O54" s="199" t="s">
        <v>1055</v>
      </c>
    </row>
    <row r="55" spans="1:15" x14ac:dyDescent="0.35">
      <c r="A55" s="28">
        <f>B55+6</f>
        <v>44268</v>
      </c>
      <c r="B55" s="28">
        <v>44262</v>
      </c>
      <c r="C55" s="198">
        <v>4.21</v>
      </c>
      <c r="D55" s="198">
        <v>5.09</v>
      </c>
      <c r="E55" s="198">
        <v>9.09</v>
      </c>
      <c r="F55" s="198">
        <v>19.96</v>
      </c>
      <c r="G55" s="198">
        <v>15.98</v>
      </c>
      <c r="H55" s="198">
        <v>13.41</v>
      </c>
      <c r="I55" s="198">
        <v>4.5999999999999996</v>
      </c>
      <c r="J55" s="198">
        <v>13.32</v>
      </c>
      <c r="K55" s="198">
        <v>8.61</v>
      </c>
      <c r="L55" s="198">
        <v>3.65</v>
      </c>
      <c r="M55" s="198">
        <v>1.87</v>
      </c>
      <c r="N55" s="198">
        <v>0.21</v>
      </c>
      <c r="O55" s="199" t="s">
        <v>1055</v>
      </c>
    </row>
    <row r="56" spans="1:15" x14ac:dyDescent="0.35">
      <c r="A56" s="28">
        <f t="shared" ref="A56:A59" si="1">B56+6</f>
        <v>44275</v>
      </c>
      <c r="B56" s="28">
        <v>44269</v>
      </c>
      <c r="C56" s="198">
        <v>4.0199999999999996</v>
      </c>
      <c r="D56" s="198">
        <v>6.45</v>
      </c>
      <c r="E56" s="198">
        <v>9.92</v>
      </c>
      <c r="F56" s="198">
        <v>19.2</v>
      </c>
      <c r="G56" s="198">
        <v>15.43</v>
      </c>
      <c r="H56" s="198">
        <v>13.42</v>
      </c>
      <c r="I56" s="198">
        <v>4.79</v>
      </c>
      <c r="J56" s="198">
        <v>13.32</v>
      </c>
      <c r="K56" s="198">
        <v>8.73</v>
      </c>
      <c r="L56" s="198">
        <v>3.16</v>
      </c>
      <c r="M56" s="198">
        <v>1.54</v>
      </c>
      <c r="N56" s="198">
        <v>0.02</v>
      </c>
      <c r="O56" s="199" t="s">
        <v>1055</v>
      </c>
    </row>
    <row r="57" spans="1:15" x14ac:dyDescent="0.35">
      <c r="A57" s="28">
        <f t="shared" si="1"/>
        <v>44282</v>
      </c>
      <c r="B57" s="28">
        <v>44276</v>
      </c>
      <c r="C57" s="198">
        <v>3.77</v>
      </c>
      <c r="D57" s="198">
        <v>5.87</v>
      </c>
      <c r="E57" s="198">
        <v>9.7899999999999991</v>
      </c>
      <c r="F57" s="198">
        <v>23.38</v>
      </c>
      <c r="G57" s="198">
        <v>15.07</v>
      </c>
      <c r="H57" s="198">
        <v>12.33</v>
      </c>
      <c r="I57" s="198">
        <v>4.7</v>
      </c>
      <c r="J57" s="198">
        <v>13.36</v>
      </c>
      <c r="K57" s="198">
        <v>7.79</v>
      </c>
      <c r="L57" s="198">
        <v>2.69</v>
      </c>
      <c r="M57" s="198">
        <v>1.23</v>
      </c>
      <c r="N57" s="198">
        <v>0.02</v>
      </c>
      <c r="O57" s="199" t="s">
        <v>1055</v>
      </c>
    </row>
    <row r="58" spans="1:15" x14ac:dyDescent="0.35">
      <c r="A58" s="106">
        <f t="shared" si="1"/>
        <v>44289</v>
      </c>
      <c r="B58" s="106">
        <v>44283</v>
      </c>
      <c r="C58" s="198">
        <v>4</v>
      </c>
      <c r="D58" s="198">
        <v>6.16</v>
      </c>
      <c r="E58" s="198">
        <v>9.66</v>
      </c>
      <c r="F58" s="198">
        <v>23.27</v>
      </c>
      <c r="G58" s="198">
        <v>16.28</v>
      </c>
      <c r="H58" s="198">
        <v>12.37</v>
      </c>
      <c r="I58" s="198">
        <v>4.99</v>
      </c>
      <c r="J58" s="198">
        <v>12.08</v>
      </c>
      <c r="K58" s="198">
        <v>7.57</v>
      </c>
      <c r="L58" s="198">
        <v>2.3199999999999998</v>
      </c>
      <c r="M58" s="198">
        <v>1.31</v>
      </c>
      <c r="N58" s="198">
        <v>0.01</v>
      </c>
      <c r="O58" s="199" t="s">
        <v>1055</v>
      </c>
    </row>
    <row r="59" spans="1:15" x14ac:dyDescent="0.35">
      <c r="A59" s="115">
        <f t="shared" si="1"/>
        <v>44296</v>
      </c>
      <c r="B59" s="28">
        <v>44290</v>
      </c>
      <c r="C59" s="198">
        <v>4.67</v>
      </c>
      <c r="D59" s="198">
        <v>6.71</v>
      </c>
      <c r="E59" s="198">
        <v>9.9</v>
      </c>
      <c r="F59" s="198">
        <v>21.49</v>
      </c>
      <c r="G59" s="198">
        <v>17.16</v>
      </c>
      <c r="H59" s="198">
        <v>11.82</v>
      </c>
      <c r="I59" s="198">
        <v>5.39</v>
      </c>
      <c r="J59" s="198">
        <v>12.16</v>
      </c>
      <c r="K59" s="198">
        <v>7.37</v>
      </c>
      <c r="L59" s="198">
        <v>2.14</v>
      </c>
      <c r="M59" s="198">
        <v>1.19</v>
      </c>
      <c r="N59" s="198">
        <v>0.01</v>
      </c>
      <c r="O59" s="199" t="s">
        <v>1055</v>
      </c>
    </row>
    <row r="60" spans="1:15" x14ac:dyDescent="0.35">
      <c r="A60" s="115">
        <v>44303</v>
      </c>
      <c r="B60" s="28">
        <v>44297</v>
      </c>
      <c r="C60" s="198">
        <v>4.97</v>
      </c>
      <c r="D60" s="198">
        <v>6.68</v>
      </c>
      <c r="E60" s="198">
        <v>10.08</v>
      </c>
      <c r="F60" s="198">
        <v>20.94</v>
      </c>
      <c r="G60" s="198">
        <v>16.71</v>
      </c>
      <c r="H60" s="198">
        <v>12.58</v>
      </c>
      <c r="I60" s="198">
        <v>5.61</v>
      </c>
      <c r="J60" s="198">
        <v>12.18</v>
      </c>
      <c r="K60" s="198">
        <v>6.53</v>
      </c>
      <c r="L60" s="198">
        <v>2.27</v>
      </c>
      <c r="M60" s="198">
        <v>1.3</v>
      </c>
      <c r="N60" s="198">
        <v>0.15</v>
      </c>
      <c r="O60" s="199" t="s">
        <v>1055</v>
      </c>
    </row>
    <row r="61" spans="1:15" x14ac:dyDescent="0.35">
      <c r="A61" s="115">
        <v>44310</v>
      </c>
      <c r="B61" s="28">
        <v>44304</v>
      </c>
      <c r="C61" s="198">
        <v>5.2</v>
      </c>
      <c r="D61" s="198">
        <v>6.89</v>
      </c>
      <c r="E61" s="198">
        <v>10.119999999999999</v>
      </c>
      <c r="F61" s="198">
        <v>20.39</v>
      </c>
      <c r="G61" s="198">
        <v>16.8</v>
      </c>
      <c r="H61" s="198">
        <v>11.95</v>
      </c>
      <c r="I61" s="198">
        <v>5.5</v>
      </c>
      <c r="J61" s="198">
        <v>12.69</v>
      </c>
      <c r="K61" s="198">
        <v>6.9</v>
      </c>
      <c r="L61" s="198">
        <v>2.06</v>
      </c>
      <c r="M61" s="198">
        <v>1.51</v>
      </c>
      <c r="N61" s="198">
        <v>0</v>
      </c>
      <c r="O61" s="199" t="s">
        <v>1055</v>
      </c>
    </row>
    <row r="62" spans="1:15" x14ac:dyDescent="0.35">
      <c r="A62" s="115">
        <v>44317</v>
      </c>
      <c r="B62" s="28">
        <v>44311</v>
      </c>
      <c r="C62" s="198">
        <v>5.12</v>
      </c>
      <c r="D62" s="198">
        <v>8.23</v>
      </c>
      <c r="E62" s="198">
        <v>11.96</v>
      </c>
      <c r="F62" s="198">
        <v>18</v>
      </c>
      <c r="G62" s="198">
        <v>16.510000000000002</v>
      </c>
      <c r="H62" s="198">
        <v>12.4</v>
      </c>
      <c r="I62" s="198">
        <v>7.2</v>
      </c>
      <c r="J62" s="198">
        <v>10.92</v>
      </c>
      <c r="K62" s="198">
        <v>5.54</v>
      </c>
      <c r="L62" s="198">
        <v>2.42</v>
      </c>
      <c r="M62" s="198">
        <v>1.67</v>
      </c>
      <c r="N62" s="198">
        <v>0.01</v>
      </c>
      <c r="O62" s="199" t="s">
        <v>1055</v>
      </c>
    </row>
    <row r="63" spans="1:15" x14ac:dyDescent="0.35">
      <c r="A63" s="115">
        <v>44324</v>
      </c>
      <c r="B63" s="28">
        <v>44318</v>
      </c>
      <c r="C63" s="198">
        <v>5.57</v>
      </c>
      <c r="D63" s="198">
        <v>8.75</v>
      </c>
      <c r="E63" s="198">
        <v>10.75</v>
      </c>
      <c r="F63" s="198">
        <v>17.34</v>
      </c>
      <c r="G63" s="198">
        <v>15.39</v>
      </c>
      <c r="H63" s="198">
        <v>12.51</v>
      </c>
      <c r="I63" s="198">
        <v>6.67</v>
      </c>
      <c r="J63" s="198">
        <v>11.59</v>
      </c>
      <c r="K63" s="198">
        <v>6.66</v>
      </c>
      <c r="L63" s="198">
        <v>2.4300000000000002</v>
      </c>
      <c r="M63" s="198">
        <v>2.1</v>
      </c>
      <c r="N63" s="198">
        <v>0.23</v>
      </c>
      <c r="O63" s="199" t="s">
        <v>1055</v>
      </c>
    </row>
    <row r="64" spans="1:15" x14ac:dyDescent="0.35">
      <c r="A64" s="115">
        <v>44331</v>
      </c>
      <c r="B64" s="28">
        <v>44325</v>
      </c>
      <c r="C64" s="198">
        <v>6.14</v>
      </c>
      <c r="D64" s="198">
        <v>8.56</v>
      </c>
      <c r="E64" s="198">
        <v>9.19</v>
      </c>
      <c r="F64" s="198">
        <v>18.940000000000001</v>
      </c>
      <c r="G64" s="198">
        <v>16.13</v>
      </c>
      <c r="H64" s="198">
        <v>11.77</v>
      </c>
      <c r="I64" s="198">
        <v>6.92</v>
      </c>
      <c r="J64" s="198">
        <v>10.57</v>
      </c>
      <c r="K64" s="198">
        <v>6.57</v>
      </c>
      <c r="L64" s="198">
        <v>3</v>
      </c>
      <c r="M64" s="198">
        <v>2.2000000000000002</v>
      </c>
      <c r="N64" s="198">
        <v>0</v>
      </c>
      <c r="O64" s="199" t="s">
        <v>1055</v>
      </c>
    </row>
    <row r="65" spans="1:15" x14ac:dyDescent="0.35">
      <c r="A65" s="115">
        <v>44338</v>
      </c>
      <c r="B65" s="28">
        <v>44332</v>
      </c>
      <c r="C65" s="198">
        <v>6.36</v>
      </c>
      <c r="D65" s="198">
        <v>9.1300000000000008</v>
      </c>
      <c r="E65" s="198">
        <v>7.96</v>
      </c>
      <c r="F65" s="198">
        <v>17.7</v>
      </c>
      <c r="G65" s="198">
        <v>15.26</v>
      </c>
      <c r="H65" s="198">
        <v>11.87</v>
      </c>
      <c r="I65" s="198">
        <v>6.68</v>
      </c>
      <c r="J65" s="198">
        <v>12</v>
      </c>
      <c r="K65" s="198">
        <v>6.49</v>
      </c>
      <c r="L65" s="198">
        <v>3.98</v>
      </c>
      <c r="M65" s="198">
        <v>2.41</v>
      </c>
      <c r="N65" s="198">
        <v>0.16</v>
      </c>
      <c r="O65" s="199" t="s">
        <v>1055</v>
      </c>
    </row>
    <row r="66" spans="1:15" x14ac:dyDescent="0.35">
      <c r="A66" s="115">
        <v>44345</v>
      </c>
      <c r="B66" s="28">
        <v>44339</v>
      </c>
      <c r="C66" s="198">
        <v>6.17</v>
      </c>
      <c r="D66" s="198">
        <v>9.01</v>
      </c>
      <c r="E66" s="198">
        <v>7.73</v>
      </c>
      <c r="F66" s="198">
        <v>17.07</v>
      </c>
      <c r="G66" s="198">
        <v>16.23</v>
      </c>
      <c r="H66" s="198">
        <v>10.67</v>
      </c>
      <c r="I66" s="198">
        <v>5.84</v>
      </c>
      <c r="J66" s="198">
        <v>11.28</v>
      </c>
      <c r="K66" s="198">
        <v>7.73</v>
      </c>
      <c r="L66" s="198">
        <v>4.8899999999999997</v>
      </c>
      <c r="M66" s="198">
        <v>3.39</v>
      </c>
      <c r="N66" s="198">
        <v>0</v>
      </c>
      <c r="O66" s="199" t="s">
        <v>1055</v>
      </c>
    </row>
    <row r="67" spans="1:15" x14ac:dyDescent="0.35">
      <c r="A67" s="115">
        <v>44352</v>
      </c>
      <c r="B67" s="28">
        <v>44346</v>
      </c>
      <c r="C67" s="198">
        <v>5.59</v>
      </c>
      <c r="D67" s="198">
        <v>7.29</v>
      </c>
      <c r="E67" s="198">
        <v>8.26</v>
      </c>
      <c r="F67" s="198">
        <v>16.600000000000001</v>
      </c>
      <c r="G67" s="198">
        <v>15.06</v>
      </c>
      <c r="H67" s="198">
        <v>11.01</v>
      </c>
      <c r="I67" s="198">
        <v>6.8</v>
      </c>
      <c r="J67" s="198">
        <v>11.42</v>
      </c>
      <c r="K67" s="198">
        <v>8.58</v>
      </c>
      <c r="L67" s="198">
        <v>5.34</v>
      </c>
      <c r="M67" s="198">
        <v>4.05</v>
      </c>
      <c r="N67" s="198">
        <v>0</v>
      </c>
      <c r="O67" s="199" t="s">
        <v>1055</v>
      </c>
    </row>
    <row r="68" spans="1:15" x14ac:dyDescent="0.35">
      <c r="A68" s="115">
        <v>44359</v>
      </c>
      <c r="B68" s="28">
        <v>44353</v>
      </c>
      <c r="C68" s="198">
        <v>5.97</v>
      </c>
      <c r="D68" s="198">
        <v>6.08</v>
      </c>
      <c r="E68" s="198">
        <v>9.39</v>
      </c>
      <c r="F68" s="198">
        <v>18.12</v>
      </c>
      <c r="G68" s="198">
        <v>14.25</v>
      </c>
      <c r="H68" s="198">
        <v>11.38</v>
      </c>
      <c r="I68" s="198">
        <v>5.64</v>
      </c>
      <c r="J68" s="198">
        <v>13.37</v>
      </c>
      <c r="K68" s="198">
        <v>7.07</v>
      </c>
      <c r="L68" s="198">
        <v>4.53</v>
      </c>
      <c r="M68" s="198">
        <v>4.2</v>
      </c>
      <c r="N68" s="198">
        <v>0</v>
      </c>
      <c r="O68" s="199" t="s">
        <v>1055</v>
      </c>
    </row>
    <row r="69" spans="1:15" x14ac:dyDescent="0.35">
      <c r="A69" s="115">
        <v>44366</v>
      </c>
      <c r="B69" s="28">
        <v>44360</v>
      </c>
      <c r="C69" s="198">
        <v>4.63</v>
      </c>
      <c r="D69" s="198">
        <v>6.12</v>
      </c>
      <c r="E69" s="198">
        <v>6.72</v>
      </c>
      <c r="F69" s="198">
        <v>19.7</v>
      </c>
      <c r="G69" s="198">
        <v>16.87</v>
      </c>
      <c r="H69" s="198">
        <v>11.79</v>
      </c>
      <c r="I69" s="198">
        <v>3.13</v>
      </c>
      <c r="J69" s="198">
        <v>10.75</v>
      </c>
      <c r="K69" s="198">
        <v>8.36</v>
      </c>
      <c r="L69" s="198">
        <v>7.01</v>
      </c>
      <c r="M69" s="198">
        <v>4.93</v>
      </c>
      <c r="N69" s="198">
        <v>0</v>
      </c>
      <c r="O69" s="199" t="s">
        <v>1055</v>
      </c>
    </row>
    <row r="70" spans="1:15" x14ac:dyDescent="0.35">
      <c r="A70" s="115">
        <v>44373</v>
      </c>
      <c r="B70" s="28">
        <v>44367</v>
      </c>
      <c r="C70" s="198">
        <v>5.1100000000000003</v>
      </c>
      <c r="D70" s="198">
        <v>6.13</v>
      </c>
      <c r="E70" s="198">
        <v>5.79</v>
      </c>
      <c r="F70" s="198">
        <v>19.93</v>
      </c>
      <c r="G70" s="198">
        <v>13.63</v>
      </c>
      <c r="H70" s="198">
        <v>13.8</v>
      </c>
      <c r="I70" s="198">
        <v>3.07</v>
      </c>
      <c r="J70" s="198">
        <v>10.73</v>
      </c>
      <c r="K70" s="198">
        <v>8.18</v>
      </c>
      <c r="L70" s="198">
        <v>8.35</v>
      </c>
      <c r="M70" s="198">
        <v>5.28</v>
      </c>
      <c r="N70" s="198">
        <v>0</v>
      </c>
      <c r="O70" s="199" t="s">
        <v>1055</v>
      </c>
    </row>
    <row r="71" spans="1:15" x14ac:dyDescent="0.35">
      <c r="A71" s="115">
        <v>44380</v>
      </c>
      <c r="B71" s="28">
        <v>44374</v>
      </c>
      <c r="C71" s="198">
        <v>5.04</v>
      </c>
      <c r="D71" s="198">
        <v>3.88</v>
      </c>
      <c r="E71" s="198">
        <v>4.75</v>
      </c>
      <c r="F71" s="198">
        <v>17.7</v>
      </c>
      <c r="G71" s="198">
        <v>18.420000000000002</v>
      </c>
      <c r="H71" s="198">
        <v>12.09</v>
      </c>
      <c r="I71" s="198">
        <v>4.17</v>
      </c>
      <c r="J71" s="198">
        <v>14.24</v>
      </c>
      <c r="K71" s="198">
        <v>9.5</v>
      </c>
      <c r="L71" s="198">
        <v>5.18</v>
      </c>
      <c r="M71" s="198">
        <v>5.04</v>
      </c>
      <c r="N71" s="198">
        <v>0</v>
      </c>
      <c r="O71" s="199" t="s">
        <v>1055</v>
      </c>
    </row>
    <row r="72" spans="1:15" x14ac:dyDescent="0.35">
      <c r="A72" s="115">
        <v>44387</v>
      </c>
      <c r="B72" s="28">
        <v>44381</v>
      </c>
      <c r="C72" s="198">
        <v>4.38</v>
      </c>
      <c r="D72" s="198">
        <v>6.83</v>
      </c>
      <c r="E72" s="198">
        <v>6.08</v>
      </c>
      <c r="F72" s="198">
        <v>22.84</v>
      </c>
      <c r="G72" s="198">
        <v>18.46</v>
      </c>
      <c r="H72" s="198">
        <v>12.59</v>
      </c>
      <c r="I72" s="198">
        <v>5.23</v>
      </c>
      <c r="J72" s="198">
        <v>10.35</v>
      </c>
      <c r="K72" s="198">
        <v>6.51</v>
      </c>
      <c r="L72" s="198">
        <v>3.52</v>
      </c>
      <c r="M72" s="198">
        <v>3.2</v>
      </c>
      <c r="N72" s="198">
        <v>0</v>
      </c>
      <c r="O72" s="199" t="s">
        <v>1055</v>
      </c>
    </row>
    <row r="73" spans="1:15" x14ac:dyDescent="0.35">
      <c r="A73" s="115">
        <v>44394</v>
      </c>
      <c r="B73" s="28">
        <v>44388</v>
      </c>
      <c r="C73" s="198">
        <v>4.5599999999999996</v>
      </c>
      <c r="D73" s="198">
        <v>5.7</v>
      </c>
      <c r="E73" s="198">
        <v>4.84</v>
      </c>
      <c r="F73" s="198">
        <v>21.65</v>
      </c>
      <c r="G73" s="198">
        <v>22.79</v>
      </c>
      <c r="H73" s="198">
        <v>12.82</v>
      </c>
      <c r="I73" s="198">
        <v>4.5599999999999996</v>
      </c>
      <c r="J73" s="198">
        <v>10.26</v>
      </c>
      <c r="K73" s="198">
        <v>5.7</v>
      </c>
      <c r="L73" s="198">
        <v>5.13</v>
      </c>
      <c r="M73" s="198">
        <v>1.99</v>
      </c>
      <c r="N73" s="198">
        <v>0</v>
      </c>
      <c r="O73" s="199" t="s">
        <v>1055</v>
      </c>
    </row>
    <row r="74" spans="1:15" x14ac:dyDescent="0.35">
      <c r="C74" s="200"/>
      <c r="D74" s="200"/>
      <c r="E74" s="200"/>
      <c r="F74" s="200"/>
      <c r="G74" s="200"/>
      <c r="H74" s="200"/>
      <c r="I74" s="200"/>
      <c r="J74" s="200"/>
      <c r="K74" s="200"/>
      <c r="L74" s="200"/>
      <c r="M74" s="200"/>
      <c r="N74" s="200"/>
      <c r="O74" s="200"/>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filterMode="1">
    <tabColor theme="7"/>
  </sheetPr>
  <dimension ref="A1:Q10238"/>
  <sheetViews>
    <sheetView zoomScale="80" zoomScaleNormal="80" workbookViewId="0">
      <pane ySplit="1" topLeftCell="A9866" activePane="bottomLeft" state="frozen"/>
      <selection activeCell="F21" sqref="F21:G34"/>
      <selection pane="bottomLeft" activeCell="A10238" sqref="A10238"/>
    </sheetView>
  </sheetViews>
  <sheetFormatPr defaultColWidth="9.1796875" defaultRowHeight="14.5" x14ac:dyDescent="0.35"/>
  <cols>
    <col min="1" max="1" width="19.81640625" style="45" bestFit="1" customWidth="1"/>
    <col min="2" max="2" width="13" style="56" bestFit="1" customWidth="1"/>
    <col min="3" max="3" width="13.81640625" style="54" bestFit="1" customWidth="1"/>
    <col min="4" max="4" width="16.81640625" style="56" bestFit="1" customWidth="1"/>
    <col min="5" max="5" width="22" style="56" bestFit="1" customWidth="1"/>
    <col min="6" max="6" width="17.81640625" style="55" bestFit="1" customWidth="1"/>
    <col min="7" max="7" width="17.81640625" style="56" customWidth="1"/>
    <col min="8" max="8" width="21.81640625" style="56" bestFit="1" customWidth="1"/>
    <col min="9" max="9" width="10.453125" style="56" bestFit="1" customWidth="1"/>
    <col min="10" max="10" width="25.54296875" style="56" bestFit="1" customWidth="1"/>
    <col min="11" max="11" width="18.1796875" style="56" bestFit="1" customWidth="1"/>
    <col min="12" max="12" width="16.81640625" style="57" bestFit="1" customWidth="1"/>
    <col min="13" max="13" width="22.81640625" style="56" bestFit="1" customWidth="1"/>
    <col min="14" max="14" width="11.81640625" style="60" bestFit="1" customWidth="1"/>
    <col min="15" max="15" width="11.54296875" style="150" bestFit="1" customWidth="1"/>
    <col min="16" max="16" width="16.54296875" style="150" bestFit="1" customWidth="1"/>
    <col min="17" max="17" width="15.54296875" style="150" bestFit="1" customWidth="1"/>
    <col min="18" max="16384" width="9.179687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hidden="1" x14ac:dyDescent="0.35">
      <c r="A2" s="45" t="s">
        <v>926</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hidden="1" x14ac:dyDescent="0.35">
      <c r="A3" s="45" t="s">
        <v>925</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hidden="1" x14ac:dyDescent="0.35">
      <c r="A4" s="45" t="s">
        <v>924</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hidden="1" x14ac:dyDescent="0.35">
      <c r="A5" s="45" t="s">
        <v>923</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hidden="1" x14ac:dyDescent="0.35">
      <c r="A6" s="45" t="s">
        <v>922</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hidden="1" x14ac:dyDescent="0.35">
      <c r="A7" s="45" t="s">
        <v>921</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hidden="1" x14ac:dyDescent="0.35">
      <c r="A8" s="45" t="s">
        <v>37</v>
      </c>
      <c r="B8" s="56" t="s">
        <v>929</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hidden="1" x14ac:dyDescent="0.35">
      <c r="A9" s="45" t="s">
        <v>920</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hidden="1" x14ac:dyDescent="0.35">
      <c r="A10" s="45" t="s">
        <v>919</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hidden="1" x14ac:dyDescent="0.35">
      <c r="A11" s="45" t="s">
        <v>918</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hidden="1" x14ac:dyDescent="0.35">
      <c r="A12" s="45" t="s">
        <v>917</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hidden="1" x14ac:dyDescent="0.35">
      <c r="A13" s="45" t="s">
        <v>916</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hidden="1" x14ac:dyDescent="0.35">
      <c r="A14" s="45" t="s">
        <v>915</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hidden="1" x14ac:dyDescent="0.35">
      <c r="A15" s="45" t="s">
        <v>914</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hidden="1" x14ac:dyDescent="0.35">
      <c r="A16" s="45" t="s">
        <v>913</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hidden="1" x14ac:dyDescent="0.35">
      <c r="A17" s="45" t="s">
        <v>912</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hidden="1" x14ac:dyDescent="0.35">
      <c r="A18" s="45" t="s">
        <v>911</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hidden="1" x14ac:dyDescent="0.35">
      <c r="A19" s="45" t="s">
        <v>910</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hidden="1" x14ac:dyDescent="0.35">
      <c r="A20" s="45" t="s">
        <v>909</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hidden="1" x14ac:dyDescent="0.35">
      <c r="A21" s="45" t="s">
        <v>908</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hidden="1" x14ac:dyDescent="0.35">
      <c r="A22" s="45" t="s">
        <v>907</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hidden="1"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hidden="1" x14ac:dyDescent="0.35">
      <c r="A24" s="45" t="s">
        <v>906</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hidden="1" x14ac:dyDescent="0.35">
      <c r="A25" s="45" t="s">
        <v>905</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hidden="1" x14ac:dyDescent="0.35">
      <c r="A26" s="45" t="s">
        <v>904</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hidden="1" x14ac:dyDescent="0.35">
      <c r="A27" s="45" t="s">
        <v>903</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hidden="1" x14ac:dyDescent="0.35">
      <c r="A28" s="45" t="s">
        <v>902</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hidden="1" x14ac:dyDescent="0.35">
      <c r="A29" s="45" t="s">
        <v>901</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hidden="1" x14ac:dyDescent="0.35">
      <c r="A30" s="45" t="s">
        <v>900</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hidden="1" x14ac:dyDescent="0.35">
      <c r="A31" s="45" t="s">
        <v>899</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hidden="1" x14ac:dyDescent="0.35">
      <c r="A32" s="45" t="s">
        <v>898</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hidden="1" x14ac:dyDescent="0.35">
      <c r="A33" s="45" t="s">
        <v>897</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hidden="1" x14ac:dyDescent="0.35">
      <c r="A34" s="45" t="s">
        <v>896</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hidden="1" x14ac:dyDescent="0.35">
      <c r="A35" s="45" t="s">
        <v>895</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hidden="1" x14ac:dyDescent="0.35">
      <c r="A36" s="45" t="s">
        <v>894</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hidden="1" x14ac:dyDescent="0.35">
      <c r="A37" s="45" t="s">
        <v>893</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hidden="1" x14ac:dyDescent="0.35">
      <c r="A38" s="45" t="s">
        <v>892</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hidden="1" x14ac:dyDescent="0.35">
      <c r="A39" s="45" t="s">
        <v>891</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hidden="1" x14ac:dyDescent="0.35">
      <c r="A40" s="45" t="s">
        <v>890</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hidden="1" x14ac:dyDescent="0.35">
      <c r="A41" s="45" t="s">
        <v>889</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hidden="1" x14ac:dyDescent="0.35">
      <c r="A42" s="45" t="s">
        <v>888</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hidden="1" x14ac:dyDescent="0.35">
      <c r="A43" s="45" t="s">
        <v>887</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hidden="1" x14ac:dyDescent="0.35">
      <c r="A44" s="45" t="s">
        <v>886</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hidden="1" x14ac:dyDescent="0.35">
      <c r="A45" s="45" t="s">
        <v>885</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hidden="1" x14ac:dyDescent="0.35">
      <c r="A46" s="45" t="s">
        <v>884</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hidden="1" x14ac:dyDescent="0.35">
      <c r="A47" s="45" t="s">
        <v>883</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hidden="1" x14ac:dyDescent="0.35">
      <c r="A48" s="45" t="s">
        <v>882</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hidden="1" x14ac:dyDescent="0.35">
      <c r="A49" s="45" t="s">
        <v>881</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hidden="1" x14ac:dyDescent="0.35">
      <c r="A50" s="45" t="s">
        <v>880</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hidden="1" x14ac:dyDescent="0.35">
      <c r="A51" s="45" t="s">
        <v>879</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hidden="1" x14ac:dyDescent="0.35">
      <c r="A52" s="45" t="s">
        <v>878</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hidden="1" x14ac:dyDescent="0.35">
      <c r="A53" s="45" t="s">
        <v>877</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hidden="1" x14ac:dyDescent="0.35">
      <c r="A54" s="45" t="s">
        <v>876</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hidden="1" x14ac:dyDescent="0.35">
      <c r="A55" s="45" t="s">
        <v>875</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hidden="1" x14ac:dyDescent="0.35">
      <c r="A56" s="45" t="s">
        <v>874</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hidden="1" x14ac:dyDescent="0.35">
      <c r="A57" s="45" t="s">
        <v>873</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hidden="1" x14ac:dyDescent="0.35">
      <c r="A58" s="45" t="s">
        <v>872</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hidden="1" x14ac:dyDescent="0.35">
      <c r="A59" s="45" t="s">
        <v>871</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hidden="1" x14ac:dyDescent="0.35">
      <c r="A60" s="45" t="s">
        <v>870</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hidden="1" x14ac:dyDescent="0.35">
      <c r="A61" s="45" t="s">
        <v>869</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hidden="1" x14ac:dyDescent="0.35">
      <c r="A62" s="45" t="s">
        <v>868</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hidden="1" x14ac:dyDescent="0.35">
      <c r="A63" s="45" t="s">
        <v>867</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hidden="1" x14ac:dyDescent="0.35">
      <c r="A64" s="45" t="s">
        <v>866</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hidden="1" x14ac:dyDescent="0.35">
      <c r="A65" s="45" t="s">
        <v>865</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hidden="1" x14ac:dyDescent="0.35">
      <c r="A66" s="45" t="s">
        <v>864</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hidden="1" x14ac:dyDescent="0.35">
      <c r="A67" s="45" t="s">
        <v>863</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hidden="1" x14ac:dyDescent="0.35">
      <c r="A68" s="45" t="s">
        <v>862</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hidden="1" x14ac:dyDescent="0.35">
      <c r="A69" s="45" t="s">
        <v>861</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hidden="1" x14ac:dyDescent="0.35">
      <c r="A70" s="45" t="s">
        <v>860</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hidden="1" x14ac:dyDescent="0.35">
      <c r="A71" s="45" t="s">
        <v>859</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hidden="1" x14ac:dyDescent="0.35">
      <c r="A72" s="45" t="s">
        <v>858</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hidden="1" x14ac:dyDescent="0.35">
      <c r="A73" s="45" t="s">
        <v>857</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hidden="1" x14ac:dyDescent="0.35">
      <c r="A74" s="45" t="s">
        <v>856</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hidden="1" x14ac:dyDescent="0.35">
      <c r="A75" s="45" t="s">
        <v>855</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hidden="1" x14ac:dyDescent="0.35">
      <c r="A76" s="45" t="s">
        <v>854</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hidden="1" x14ac:dyDescent="0.35">
      <c r="A77" s="45" t="s">
        <v>853</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hidden="1" x14ac:dyDescent="0.35">
      <c r="A78" s="45" t="s">
        <v>852</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hidden="1" x14ac:dyDescent="0.35">
      <c r="A79" s="45" t="s">
        <v>851</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hidden="1" x14ac:dyDescent="0.35">
      <c r="A80" s="45" t="s">
        <v>850</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hidden="1" x14ac:dyDescent="0.35">
      <c r="A81" s="45" t="s">
        <v>849</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hidden="1" x14ac:dyDescent="0.35">
      <c r="A82" s="45" t="s">
        <v>848</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hidden="1" x14ac:dyDescent="0.35">
      <c r="A83" s="45" t="s">
        <v>847</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hidden="1" x14ac:dyDescent="0.35">
      <c r="A84" s="45" t="s">
        <v>846</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hidden="1" x14ac:dyDescent="0.35">
      <c r="A85" s="45" t="s">
        <v>845</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hidden="1" x14ac:dyDescent="0.35">
      <c r="A86" s="45" t="s">
        <v>844</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hidden="1" x14ac:dyDescent="0.35">
      <c r="A87" s="45" t="s">
        <v>843</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hidden="1" x14ac:dyDescent="0.35">
      <c r="A88" s="45" t="s">
        <v>842</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hidden="1" x14ac:dyDescent="0.35">
      <c r="A89" s="45" t="s">
        <v>841</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hidden="1" x14ac:dyDescent="0.35">
      <c r="A90" s="45" t="s">
        <v>840</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hidden="1" x14ac:dyDescent="0.35">
      <c r="A91" s="45" t="s">
        <v>839</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hidden="1" x14ac:dyDescent="0.35">
      <c r="A92" s="45" t="s">
        <v>838</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hidden="1" x14ac:dyDescent="0.35">
      <c r="A93" s="45" t="s">
        <v>837</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hidden="1" x14ac:dyDescent="0.35">
      <c r="A94" s="45" t="s">
        <v>836</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hidden="1"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hidden="1" x14ac:dyDescent="0.35">
      <c r="A96" s="45" t="s">
        <v>835</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hidden="1" x14ac:dyDescent="0.35">
      <c r="A97" s="45" t="s">
        <v>834</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hidden="1" x14ac:dyDescent="0.35">
      <c r="A98" s="45" t="s">
        <v>833</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hidden="1" x14ac:dyDescent="0.35">
      <c r="A99" s="45" t="s">
        <v>832</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hidden="1" x14ac:dyDescent="0.35">
      <c r="A100" s="45" t="s">
        <v>831</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hidden="1" x14ac:dyDescent="0.35">
      <c r="A101" s="45" t="s">
        <v>830</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hidden="1" x14ac:dyDescent="0.35">
      <c r="A102" s="45" t="s">
        <v>829</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hidden="1" x14ac:dyDescent="0.35">
      <c r="A103" s="45" t="s">
        <v>828</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hidden="1"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hidden="1" x14ac:dyDescent="0.35">
      <c r="A105" s="45" t="s">
        <v>827</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hidden="1" x14ac:dyDescent="0.35">
      <c r="A106" s="45" t="s">
        <v>826</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hidden="1" x14ac:dyDescent="0.35">
      <c r="A107" s="45" t="s">
        <v>825</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hidden="1" x14ac:dyDescent="0.35">
      <c r="A108" s="45" t="s">
        <v>824</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hidden="1" x14ac:dyDescent="0.35">
      <c r="A109" s="45" t="s">
        <v>823</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hidden="1" x14ac:dyDescent="0.35">
      <c r="A110" s="45" t="s">
        <v>822</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hidden="1" x14ac:dyDescent="0.35">
      <c r="A111" s="45" t="s">
        <v>821</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hidden="1" x14ac:dyDescent="0.35">
      <c r="A112" s="45" t="s">
        <v>820</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hidden="1" x14ac:dyDescent="0.35">
      <c r="A113" s="45" t="s">
        <v>819</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hidden="1" x14ac:dyDescent="0.35">
      <c r="A114" s="45" t="s">
        <v>818</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hidden="1" x14ac:dyDescent="0.35">
      <c r="A115" s="45" t="s">
        <v>817</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hidden="1" x14ac:dyDescent="0.35">
      <c r="A116" s="45" t="s">
        <v>816</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hidden="1" x14ac:dyDescent="0.35">
      <c r="A117" s="45" t="s">
        <v>815</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hidden="1" x14ac:dyDescent="0.35">
      <c r="A118" s="45" t="s">
        <v>814</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hidden="1" x14ac:dyDescent="0.35">
      <c r="A119" s="45" t="s">
        <v>813</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hidden="1" x14ac:dyDescent="0.35">
      <c r="A120" s="45" t="s">
        <v>812</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hidden="1" x14ac:dyDescent="0.35">
      <c r="A121" s="45" t="s">
        <v>811</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hidden="1"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hidden="1" x14ac:dyDescent="0.35">
      <c r="A123" s="45" t="s">
        <v>810</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hidden="1" x14ac:dyDescent="0.35">
      <c r="A124" s="45" t="s">
        <v>809</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hidden="1" x14ac:dyDescent="0.35">
      <c r="A125" s="45" t="s">
        <v>808</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hidden="1" x14ac:dyDescent="0.35">
      <c r="A126" s="45" t="s">
        <v>807</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hidden="1" x14ac:dyDescent="0.35">
      <c r="A127" s="45" t="s">
        <v>806</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hidden="1" x14ac:dyDescent="0.35">
      <c r="A128" s="45" t="s">
        <v>805</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hidden="1" x14ac:dyDescent="0.35">
      <c r="A129" s="45" t="s">
        <v>804</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hidden="1" x14ac:dyDescent="0.35">
      <c r="A130" s="45" t="s">
        <v>803</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hidden="1" x14ac:dyDescent="0.35">
      <c r="A131" s="45" t="s">
        <v>802</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hidden="1" x14ac:dyDescent="0.35">
      <c r="A132" s="45" t="s">
        <v>801</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hidden="1" x14ac:dyDescent="0.35">
      <c r="A133" s="45" t="s">
        <v>800</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hidden="1" x14ac:dyDescent="0.35">
      <c r="A134" s="45" t="s">
        <v>799</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hidden="1" x14ac:dyDescent="0.35">
      <c r="A135" s="45" t="s">
        <v>798</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hidden="1" x14ac:dyDescent="0.35">
      <c r="A136" s="45" t="s">
        <v>797</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hidden="1" x14ac:dyDescent="0.35">
      <c r="A137" s="45" t="s">
        <v>796</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hidden="1" x14ac:dyDescent="0.35">
      <c r="A138" s="45" t="s">
        <v>795</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hidden="1" x14ac:dyDescent="0.35">
      <c r="A139" s="45" t="s">
        <v>794</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hidden="1" x14ac:dyDescent="0.35">
      <c r="A140" s="45" t="s">
        <v>793</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hidden="1" x14ac:dyDescent="0.35">
      <c r="A141" s="45" t="s">
        <v>792</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hidden="1" x14ac:dyDescent="0.35">
      <c r="A142" s="45" t="s">
        <v>791</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hidden="1" x14ac:dyDescent="0.35">
      <c r="A143" s="45" t="s">
        <v>790</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hidden="1" x14ac:dyDescent="0.35">
      <c r="A144" s="45" t="s">
        <v>789</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hidden="1" x14ac:dyDescent="0.35">
      <c r="A145" s="45" t="s">
        <v>788</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hidden="1" x14ac:dyDescent="0.35">
      <c r="A146" s="45" t="s">
        <v>787</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hidden="1" x14ac:dyDescent="0.35">
      <c r="A147" s="45" t="s">
        <v>786</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hidden="1" x14ac:dyDescent="0.35">
      <c r="A148" s="45" t="s">
        <v>785</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hidden="1" x14ac:dyDescent="0.35">
      <c r="A149" s="45" t="s">
        <v>784</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hidden="1" x14ac:dyDescent="0.35">
      <c r="A150" s="45" t="s">
        <v>783</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hidden="1" x14ac:dyDescent="0.35">
      <c r="A151" s="45" t="s">
        <v>782</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hidden="1" x14ac:dyDescent="0.35">
      <c r="A152" s="45" t="s">
        <v>781</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hidden="1" x14ac:dyDescent="0.35">
      <c r="A153" s="45" t="s">
        <v>780</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hidden="1" x14ac:dyDescent="0.35">
      <c r="A154" s="45" t="s">
        <v>779</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hidden="1" x14ac:dyDescent="0.35">
      <c r="A155" s="45" t="s">
        <v>778</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hidden="1" x14ac:dyDescent="0.35">
      <c r="A156" s="45" t="s">
        <v>777</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hidden="1" x14ac:dyDescent="0.35">
      <c r="A157" s="45" t="s">
        <v>776</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hidden="1" x14ac:dyDescent="0.35">
      <c r="A158" s="45" t="s">
        <v>775</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hidden="1" x14ac:dyDescent="0.35">
      <c r="A159" s="45" t="s">
        <v>774</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hidden="1" x14ac:dyDescent="0.35">
      <c r="A160" s="45" t="s">
        <v>773</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hidden="1" x14ac:dyDescent="0.35">
      <c r="A161" s="45" t="s">
        <v>772</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hidden="1" x14ac:dyDescent="0.35">
      <c r="A162" s="45" t="s">
        <v>771</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hidden="1" x14ac:dyDescent="0.35">
      <c r="A163" s="45" t="s">
        <v>770</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hidden="1" x14ac:dyDescent="0.35">
      <c r="A164" s="45" t="s">
        <v>769</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hidden="1" x14ac:dyDescent="0.35">
      <c r="A165" s="45" t="s">
        <v>768</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hidden="1" x14ac:dyDescent="0.35">
      <c r="A166" s="45" t="s">
        <v>767</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hidden="1" x14ac:dyDescent="0.35">
      <c r="A167" s="45" t="s">
        <v>766</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hidden="1" x14ac:dyDescent="0.35">
      <c r="A168" s="45" t="s">
        <v>765</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hidden="1" x14ac:dyDescent="0.35">
      <c r="A169" s="45" t="s">
        <v>764</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hidden="1" x14ac:dyDescent="0.35">
      <c r="A170" s="45" t="s">
        <v>763</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hidden="1" x14ac:dyDescent="0.35">
      <c r="A171" s="45" t="s">
        <v>762</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hidden="1" x14ac:dyDescent="0.35">
      <c r="A172" s="45" t="s">
        <v>761</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hidden="1" x14ac:dyDescent="0.35">
      <c r="A173" s="45" t="s">
        <v>760</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hidden="1" x14ac:dyDescent="0.35">
      <c r="A174" s="45" t="s">
        <v>759</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hidden="1" x14ac:dyDescent="0.35">
      <c r="A175" s="45" t="s">
        <v>758</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hidden="1" x14ac:dyDescent="0.35">
      <c r="A176" s="45" t="s">
        <v>757</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hidden="1" x14ac:dyDescent="0.35">
      <c r="A177" s="45" t="s">
        <v>756</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hidden="1" x14ac:dyDescent="0.35">
      <c r="A178" s="45" t="s">
        <v>755</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hidden="1" x14ac:dyDescent="0.35">
      <c r="A179" s="45" t="s">
        <v>754</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hidden="1" x14ac:dyDescent="0.35">
      <c r="A180" s="45" t="s">
        <v>753</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hidden="1" x14ac:dyDescent="0.35">
      <c r="A181" s="45" t="s">
        <v>752</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hidden="1" x14ac:dyDescent="0.35">
      <c r="A182" s="45" t="s">
        <v>751</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hidden="1" x14ac:dyDescent="0.35">
      <c r="A183" s="45" t="s">
        <v>750</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hidden="1" x14ac:dyDescent="0.35">
      <c r="A184" s="45" t="s">
        <v>749</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hidden="1" x14ac:dyDescent="0.35">
      <c r="A185" s="45" t="s">
        <v>748</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hidden="1" x14ac:dyDescent="0.35">
      <c r="A186" s="45" t="s">
        <v>747</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hidden="1" x14ac:dyDescent="0.35">
      <c r="A187" s="45" t="s">
        <v>746</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hidden="1" x14ac:dyDescent="0.35">
      <c r="A188" s="45" t="s">
        <v>745</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hidden="1" x14ac:dyDescent="0.35">
      <c r="A189" s="45" t="s">
        <v>744</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hidden="1" x14ac:dyDescent="0.35">
      <c r="A190" s="45" t="s">
        <v>743</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hidden="1" x14ac:dyDescent="0.35">
      <c r="A191" s="45" t="s">
        <v>742</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hidden="1" x14ac:dyDescent="0.35">
      <c r="A192" s="45" t="s">
        <v>741</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hidden="1" x14ac:dyDescent="0.35">
      <c r="A193" s="45" t="s">
        <v>740</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hidden="1" x14ac:dyDescent="0.35">
      <c r="A194" s="45" t="s">
        <v>739</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hidden="1" x14ac:dyDescent="0.35">
      <c r="A195" s="45" t="s">
        <v>738</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hidden="1" x14ac:dyDescent="0.35">
      <c r="A196" s="45" t="s">
        <v>737</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hidden="1" x14ac:dyDescent="0.35">
      <c r="A197" s="45" t="s">
        <v>736</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hidden="1" x14ac:dyDescent="0.35">
      <c r="A198" s="45" t="s">
        <v>735</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hidden="1"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hidden="1" x14ac:dyDescent="0.35">
      <c r="A200" s="45" t="s">
        <v>734</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hidden="1" x14ac:dyDescent="0.35">
      <c r="A201" s="45" t="s">
        <v>733</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hidden="1" x14ac:dyDescent="0.35">
      <c r="A202" s="45" t="s">
        <v>732</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hidden="1" x14ac:dyDescent="0.35">
      <c r="A203" s="45" t="s">
        <v>731</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hidden="1" x14ac:dyDescent="0.35">
      <c r="A204" s="45" t="s">
        <v>730</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hidden="1" x14ac:dyDescent="0.35">
      <c r="A205" s="45" t="s">
        <v>729</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hidden="1" x14ac:dyDescent="0.35">
      <c r="A206" s="45" t="s">
        <v>728</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hidden="1" x14ac:dyDescent="0.35">
      <c r="A207" s="45" t="s">
        <v>727</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hidden="1" x14ac:dyDescent="0.35">
      <c r="A208" s="45" t="s">
        <v>726</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hidden="1" x14ac:dyDescent="0.35">
      <c r="A209" s="45" t="s">
        <v>725</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hidden="1"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hidden="1" x14ac:dyDescent="0.35">
      <c r="A211" s="45" t="s">
        <v>724</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hidden="1" x14ac:dyDescent="0.35">
      <c r="A212" s="45" t="s">
        <v>723</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hidden="1" x14ac:dyDescent="0.35">
      <c r="A213" s="45" t="s">
        <v>722</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hidden="1" x14ac:dyDescent="0.35">
      <c r="A214" s="45" t="s">
        <v>721</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hidden="1" x14ac:dyDescent="0.35">
      <c r="A215" s="45" t="s">
        <v>720</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hidden="1" x14ac:dyDescent="0.35">
      <c r="A216" s="45" t="s">
        <v>719</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hidden="1" x14ac:dyDescent="0.35">
      <c r="A217" s="45" t="s">
        <v>718</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hidden="1" x14ac:dyDescent="0.35">
      <c r="A218" s="45" t="s">
        <v>717</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hidden="1" x14ac:dyDescent="0.35">
      <c r="A219" s="45" t="s">
        <v>716</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hidden="1" x14ac:dyDescent="0.35">
      <c r="A220" s="45" t="s">
        <v>715</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hidden="1" x14ac:dyDescent="0.35">
      <c r="A221" s="45" t="s">
        <v>714</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hidden="1" x14ac:dyDescent="0.35">
      <c r="A222" s="45" t="s">
        <v>713</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hidden="1" x14ac:dyDescent="0.35">
      <c r="A223" s="45" t="s">
        <v>712</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hidden="1" x14ac:dyDescent="0.35">
      <c r="A224" s="45" t="s">
        <v>711</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hidden="1" x14ac:dyDescent="0.35">
      <c r="A225" s="45" t="s">
        <v>710</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hidden="1" x14ac:dyDescent="0.35">
      <c r="A226" s="45" t="s">
        <v>709</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hidden="1" x14ac:dyDescent="0.35">
      <c r="A227" s="45" t="s">
        <v>708</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hidden="1" x14ac:dyDescent="0.35">
      <c r="A228" s="45" t="s">
        <v>707</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hidden="1" x14ac:dyDescent="0.35">
      <c r="A229" s="45" t="s">
        <v>706</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hidden="1" x14ac:dyDescent="0.35">
      <c r="A230" s="45" t="s">
        <v>705</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hidden="1" x14ac:dyDescent="0.35">
      <c r="A231" s="45" t="s">
        <v>704</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hidden="1" x14ac:dyDescent="0.35">
      <c r="A232" s="45" t="s">
        <v>703</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hidden="1" x14ac:dyDescent="0.35">
      <c r="A233" s="45" t="s">
        <v>702</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hidden="1" x14ac:dyDescent="0.35">
      <c r="A234" s="45" t="s">
        <v>701</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hidden="1" x14ac:dyDescent="0.35">
      <c r="A235" s="45" t="s">
        <v>700</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hidden="1" x14ac:dyDescent="0.35">
      <c r="A236" s="45" t="s">
        <v>699</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hidden="1" x14ac:dyDescent="0.35">
      <c r="A237" s="45" t="s">
        <v>698</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hidden="1" x14ac:dyDescent="0.35">
      <c r="A238" s="45" t="s">
        <v>697</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hidden="1" x14ac:dyDescent="0.35">
      <c r="A239" s="45" t="s">
        <v>696</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hidden="1" x14ac:dyDescent="0.35">
      <c r="A240" s="45" t="s">
        <v>695</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hidden="1"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hidden="1" x14ac:dyDescent="0.35">
      <c r="A242" s="45" t="s">
        <v>694</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hidden="1" x14ac:dyDescent="0.35">
      <c r="A243" s="45" t="s">
        <v>693</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hidden="1" x14ac:dyDescent="0.35">
      <c r="A244" s="45" t="s">
        <v>692</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hidden="1" x14ac:dyDescent="0.35">
      <c r="A245" s="45" t="s">
        <v>691</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hidden="1" x14ac:dyDescent="0.35">
      <c r="A246" s="45" t="s">
        <v>690</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hidden="1" x14ac:dyDescent="0.35">
      <c r="A247" s="45" t="s">
        <v>689</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hidden="1" x14ac:dyDescent="0.35">
      <c r="A248" s="45" t="s">
        <v>688</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hidden="1" x14ac:dyDescent="0.35">
      <c r="A249" s="45" t="s">
        <v>687</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hidden="1" x14ac:dyDescent="0.35">
      <c r="A250" s="45" t="s">
        <v>686</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hidden="1" x14ac:dyDescent="0.35">
      <c r="A251" s="45" t="s">
        <v>685</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hidden="1" x14ac:dyDescent="0.35">
      <c r="A252" s="45" t="s">
        <v>684</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hidden="1" x14ac:dyDescent="0.35">
      <c r="A253" s="45" t="s">
        <v>683</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hidden="1" x14ac:dyDescent="0.35">
      <c r="A254" s="45" t="s">
        <v>682</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hidden="1" x14ac:dyDescent="0.35">
      <c r="A255" s="45" t="s">
        <v>681</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hidden="1" x14ac:dyDescent="0.35">
      <c r="A256" s="45" t="s">
        <v>680</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hidden="1" x14ac:dyDescent="0.35">
      <c r="A257" s="45" t="s">
        <v>679</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hidden="1" x14ac:dyDescent="0.35">
      <c r="A258" s="45" t="s">
        <v>678</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hidden="1" x14ac:dyDescent="0.35">
      <c r="A259" s="45" t="s">
        <v>677</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hidden="1" x14ac:dyDescent="0.35">
      <c r="A260" s="45" t="s">
        <v>676</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hidden="1" x14ac:dyDescent="0.35">
      <c r="A261" s="45" t="s">
        <v>675</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hidden="1" x14ac:dyDescent="0.35">
      <c r="A262" s="45" t="s">
        <v>674</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hidden="1" x14ac:dyDescent="0.35">
      <c r="A263" s="45" t="s">
        <v>673</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hidden="1" x14ac:dyDescent="0.35">
      <c r="A264" s="45" t="s">
        <v>672</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hidden="1" x14ac:dyDescent="0.35">
      <c r="A265" s="45" t="s">
        <v>671</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hidden="1" x14ac:dyDescent="0.35">
      <c r="A266" s="45" t="s">
        <v>670</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hidden="1" x14ac:dyDescent="0.35">
      <c r="A267" s="45" t="s">
        <v>669</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hidden="1" x14ac:dyDescent="0.35">
      <c r="A268" s="45" t="s">
        <v>668</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hidden="1" x14ac:dyDescent="0.35">
      <c r="A269" s="45" t="s">
        <v>667</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hidden="1" x14ac:dyDescent="0.35">
      <c r="A270" s="45" t="s">
        <v>666</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hidden="1" x14ac:dyDescent="0.35">
      <c r="A271" s="45" t="s">
        <v>665</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hidden="1" x14ac:dyDescent="0.35">
      <c r="A272" s="45" t="s">
        <v>664</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hidden="1" x14ac:dyDescent="0.35">
      <c r="A273" s="45" t="s">
        <v>663</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hidden="1" x14ac:dyDescent="0.35">
      <c r="A274" s="45" t="s">
        <v>662</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hidden="1" x14ac:dyDescent="0.35">
      <c r="A275" s="45" t="s">
        <v>661</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hidden="1" x14ac:dyDescent="0.35">
      <c r="A276" s="45" t="s">
        <v>660</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hidden="1" x14ac:dyDescent="0.35">
      <c r="A277" s="45" t="s">
        <v>659</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hidden="1" x14ac:dyDescent="0.35">
      <c r="A278" s="45" t="s">
        <v>658</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hidden="1" x14ac:dyDescent="0.35">
      <c r="A279" s="45" t="s">
        <v>657</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hidden="1" x14ac:dyDescent="0.35">
      <c r="A280" s="45" t="s">
        <v>656</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hidden="1" x14ac:dyDescent="0.35">
      <c r="A281" s="45" t="s">
        <v>655</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hidden="1" x14ac:dyDescent="0.35">
      <c r="A282" s="45" t="s">
        <v>654</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hidden="1" x14ac:dyDescent="0.35">
      <c r="A283" s="45" t="s">
        <v>653</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hidden="1" x14ac:dyDescent="0.35">
      <c r="A284" s="45" t="s">
        <v>652</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hidden="1" x14ac:dyDescent="0.35">
      <c r="A285" s="45" t="s">
        <v>651</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hidden="1" x14ac:dyDescent="0.35">
      <c r="A286" s="45" t="s">
        <v>650</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hidden="1" x14ac:dyDescent="0.35">
      <c r="A287" s="45" t="s">
        <v>649</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hidden="1" x14ac:dyDescent="0.35">
      <c r="A288" s="45" t="s">
        <v>648</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hidden="1" x14ac:dyDescent="0.35">
      <c r="A289" s="45" t="s">
        <v>647</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hidden="1" x14ac:dyDescent="0.35">
      <c r="A290" s="45" t="s">
        <v>646</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hidden="1" x14ac:dyDescent="0.35">
      <c r="A291" s="45" t="s">
        <v>645</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hidden="1" x14ac:dyDescent="0.35">
      <c r="A292" s="45" t="s">
        <v>644</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hidden="1" x14ac:dyDescent="0.35">
      <c r="A293" s="45" t="s">
        <v>643</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hidden="1" x14ac:dyDescent="0.35">
      <c r="A294" s="45" t="s">
        <v>642</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hidden="1" x14ac:dyDescent="0.35">
      <c r="A295" s="45" t="s">
        <v>641</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hidden="1" x14ac:dyDescent="0.35">
      <c r="A296" s="45" t="s">
        <v>640</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hidden="1" x14ac:dyDescent="0.35">
      <c r="A297" s="45" t="s">
        <v>639</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hidden="1" x14ac:dyDescent="0.35">
      <c r="A298" s="45" t="s">
        <v>638</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hidden="1" x14ac:dyDescent="0.35">
      <c r="A299" s="45" t="s">
        <v>637</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hidden="1" x14ac:dyDescent="0.35">
      <c r="A300" s="45" t="s">
        <v>636</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hidden="1" x14ac:dyDescent="0.35">
      <c r="A301" s="45" t="s">
        <v>635</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hidden="1" x14ac:dyDescent="0.35">
      <c r="A302" s="45" t="s">
        <v>634</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hidden="1" x14ac:dyDescent="0.35">
      <c r="A303" s="45" t="s">
        <v>633</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hidden="1" x14ac:dyDescent="0.35">
      <c r="A304" s="45" t="s">
        <v>632</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hidden="1" x14ac:dyDescent="0.35">
      <c r="A305" s="45" t="s">
        <v>927</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hidden="1" x14ac:dyDescent="0.35">
      <c r="A306" s="45" t="s">
        <v>631</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hidden="1" x14ac:dyDescent="0.35">
      <c r="A307" s="45" t="s">
        <v>630</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hidden="1" x14ac:dyDescent="0.35">
      <c r="A308" s="45" t="s">
        <v>629</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hidden="1" x14ac:dyDescent="0.35">
      <c r="A309" s="45" t="s">
        <v>628</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hidden="1" x14ac:dyDescent="0.35">
      <c r="A310" s="45" t="s">
        <v>627</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hidden="1" x14ac:dyDescent="0.35">
      <c r="A311" s="45" t="s">
        <v>626</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hidden="1" x14ac:dyDescent="0.35">
      <c r="A312" s="45" t="s">
        <v>625</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hidden="1" x14ac:dyDescent="0.35">
      <c r="A313" s="45" t="s">
        <v>624</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hidden="1" x14ac:dyDescent="0.35">
      <c r="A314" s="45" t="s">
        <v>623</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hidden="1" x14ac:dyDescent="0.35">
      <c r="A315" s="45" t="s">
        <v>622</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hidden="1" x14ac:dyDescent="0.35">
      <c r="A316" s="45" t="s">
        <v>621</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hidden="1" x14ac:dyDescent="0.35">
      <c r="A317" s="45" t="s">
        <v>620</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hidden="1" x14ac:dyDescent="0.35">
      <c r="A318" s="45" t="s">
        <v>619</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hidden="1" x14ac:dyDescent="0.35">
      <c r="A319" s="45" t="s">
        <v>618</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hidden="1" x14ac:dyDescent="0.35">
      <c r="A320" s="45" t="s">
        <v>617</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hidden="1" x14ac:dyDescent="0.35">
      <c r="A321" s="45" t="s">
        <v>616</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hidden="1" x14ac:dyDescent="0.35">
      <c r="A322" s="45" t="s">
        <v>615</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hidden="1" x14ac:dyDescent="0.35">
      <c r="A323" s="45" t="s">
        <v>614</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hidden="1" x14ac:dyDescent="0.35">
      <c r="A324" s="45" t="s">
        <v>613</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hidden="1" x14ac:dyDescent="0.35">
      <c r="A325" s="45" t="s">
        <v>612</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hidden="1" x14ac:dyDescent="0.35">
      <c r="A326" s="45" t="s">
        <v>611</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hidden="1" x14ac:dyDescent="0.35">
      <c r="A327" s="45" t="s">
        <v>610</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hidden="1" x14ac:dyDescent="0.35">
      <c r="A328" s="45" t="s">
        <v>609</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hidden="1" x14ac:dyDescent="0.35">
      <c r="A329" s="45" t="s">
        <v>608</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hidden="1" x14ac:dyDescent="0.35">
      <c r="A330" s="45" t="s">
        <v>607</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hidden="1" x14ac:dyDescent="0.35">
      <c r="A331" s="45" t="s">
        <v>606</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hidden="1" x14ac:dyDescent="0.35">
      <c r="A332" s="45" t="s">
        <v>605</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hidden="1" x14ac:dyDescent="0.35">
      <c r="A333" s="45" t="s">
        <v>604</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hidden="1" x14ac:dyDescent="0.35">
      <c r="A334" s="45" t="s">
        <v>603</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hidden="1" x14ac:dyDescent="0.35">
      <c r="A335" s="45" t="s">
        <v>602</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hidden="1" x14ac:dyDescent="0.35">
      <c r="A336" s="45" t="s">
        <v>601</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hidden="1" x14ac:dyDescent="0.35">
      <c r="A337" s="45" t="s">
        <v>600</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hidden="1" x14ac:dyDescent="0.35">
      <c r="A338" s="45" t="s">
        <v>599</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hidden="1" x14ac:dyDescent="0.35">
      <c r="A339" s="45" t="s">
        <v>598</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hidden="1" x14ac:dyDescent="0.35">
      <c r="A340" s="45" t="s">
        <v>597</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hidden="1" x14ac:dyDescent="0.35">
      <c r="A341" s="45" t="s">
        <v>596</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hidden="1" x14ac:dyDescent="0.35">
      <c r="A342" s="45" t="s">
        <v>595</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hidden="1" x14ac:dyDescent="0.35">
      <c r="A343" s="45" t="s">
        <v>594</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hidden="1" x14ac:dyDescent="0.35">
      <c r="A344" s="45" t="s">
        <v>593</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hidden="1" x14ac:dyDescent="0.35">
      <c r="A345" s="45" t="s">
        <v>592</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hidden="1" x14ac:dyDescent="0.35">
      <c r="A346" s="45" t="s">
        <v>591</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hidden="1" x14ac:dyDescent="0.35">
      <c r="A347" s="45" t="s">
        <v>590</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hidden="1" x14ac:dyDescent="0.35">
      <c r="A348" s="45" t="s">
        <v>589</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hidden="1" x14ac:dyDescent="0.35">
      <c r="A349" s="45" t="s">
        <v>588</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hidden="1" x14ac:dyDescent="0.35">
      <c r="A350" s="45" t="s">
        <v>587</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hidden="1"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hidden="1" x14ac:dyDescent="0.35">
      <c r="A352" s="45" t="s">
        <v>586</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hidden="1" x14ac:dyDescent="0.35">
      <c r="A353" s="45" t="s">
        <v>585</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hidden="1" x14ac:dyDescent="0.35">
      <c r="A354" s="45" t="s">
        <v>584</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hidden="1" x14ac:dyDescent="0.35">
      <c r="A355" s="45" t="s">
        <v>926</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hidden="1" x14ac:dyDescent="0.35">
      <c r="A356" s="45" t="s">
        <v>925</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hidden="1" x14ac:dyDescent="0.35">
      <c r="A357" s="45" t="s">
        <v>924</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hidden="1" x14ac:dyDescent="0.35">
      <c r="A358" s="45" t="s">
        <v>923</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hidden="1" x14ac:dyDescent="0.35">
      <c r="A359" s="45" t="s">
        <v>922</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hidden="1" x14ac:dyDescent="0.35">
      <c r="A360" s="45" t="s">
        <v>921</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hidden="1" x14ac:dyDescent="0.35">
      <c r="A361" s="45" t="s">
        <v>37</v>
      </c>
      <c r="B361" s="56" t="s">
        <v>929</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hidden="1" x14ac:dyDescent="0.35">
      <c r="A362" s="45" t="s">
        <v>920</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hidden="1" x14ac:dyDescent="0.35">
      <c r="A363" s="45" t="s">
        <v>919</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hidden="1" x14ac:dyDescent="0.35">
      <c r="A364" s="45" t="s">
        <v>918</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hidden="1" x14ac:dyDescent="0.35">
      <c r="A365" s="45" t="s">
        <v>917</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hidden="1" x14ac:dyDescent="0.35">
      <c r="A366" s="45" t="s">
        <v>916</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hidden="1" x14ac:dyDescent="0.35">
      <c r="A367" s="45" t="s">
        <v>915</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hidden="1" x14ac:dyDescent="0.35">
      <c r="A368" s="45" t="s">
        <v>914</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hidden="1" x14ac:dyDescent="0.35">
      <c r="A369" s="45" t="s">
        <v>913</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hidden="1" x14ac:dyDescent="0.35">
      <c r="A370" s="45" t="s">
        <v>912</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hidden="1" x14ac:dyDescent="0.35">
      <c r="A371" s="45" t="s">
        <v>911</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hidden="1" x14ac:dyDescent="0.35">
      <c r="A372" s="45" t="s">
        <v>910</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hidden="1" x14ac:dyDescent="0.35">
      <c r="A373" s="45" t="s">
        <v>909</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hidden="1" x14ac:dyDescent="0.35">
      <c r="A374" s="45" t="s">
        <v>908</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hidden="1" x14ac:dyDescent="0.35">
      <c r="A375" s="45" t="s">
        <v>907</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hidden="1"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hidden="1" x14ac:dyDescent="0.35">
      <c r="A377" s="45" t="s">
        <v>906</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hidden="1" x14ac:dyDescent="0.35">
      <c r="A378" s="45" t="s">
        <v>905</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hidden="1" x14ac:dyDescent="0.35">
      <c r="A379" s="45" t="s">
        <v>904</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hidden="1" x14ac:dyDescent="0.35">
      <c r="A380" s="45" t="s">
        <v>903</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hidden="1" x14ac:dyDescent="0.35">
      <c r="A381" s="45" t="s">
        <v>902</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hidden="1" x14ac:dyDescent="0.35">
      <c r="A382" s="45" t="s">
        <v>901</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hidden="1" x14ac:dyDescent="0.35">
      <c r="A383" s="45" t="s">
        <v>900</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hidden="1" x14ac:dyDescent="0.35">
      <c r="A384" s="45" t="s">
        <v>899</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hidden="1" x14ac:dyDescent="0.35">
      <c r="A385" s="45" t="s">
        <v>898</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hidden="1" x14ac:dyDescent="0.35">
      <c r="A386" s="45" t="s">
        <v>897</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hidden="1" x14ac:dyDescent="0.35">
      <c r="A387" s="45" t="s">
        <v>896</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hidden="1" x14ac:dyDescent="0.35">
      <c r="A388" s="45" t="s">
        <v>895</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hidden="1" x14ac:dyDescent="0.35">
      <c r="A389" s="45" t="s">
        <v>894</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hidden="1" x14ac:dyDescent="0.35">
      <c r="A390" s="45" t="s">
        <v>893</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hidden="1" x14ac:dyDescent="0.35">
      <c r="A391" s="45" t="s">
        <v>892</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hidden="1" x14ac:dyDescent="0.35">
      <c r="A392" s="45" t="s">
        <v>891</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hidden="1" x14ac:dyDescent="0.35">
      <c r="A393" s="45" t="s">
        <v>890</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hidden="1" x14ac:dyDescent="0.35">
      <c r="A394" s="45" t="s">
        <v>889</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hidden="1" x14ac:dyDescent="0.35">
      <c r="A395" s="45" t="s">
        <v>888</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hidden="1" x14ac:dyDescent="0.35">
      <c r="A396" s="45" t="s">
        <v>887</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hidden="1" x14ac:dyDescent="0.35">
      <c r="A397" s="45" t="s">
        <v>886</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hidden="1" x14ac:dyDescent="0.35">
      <c r="A398" s="45" t="s">
        <v>885</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hidden="1" x14ac:dyDescent="0.35">
      <c r="A399" s="45" t="s">
        <v>884</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hidden="1" x14ac:dyDescent="0.35">
      <c r="A400" s="45" t="s">
        <v>883</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hidden="1" x14ac:dyDescent="0.35">
      <c r="A401" s="45" t="s">
        <v>882</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hidden="1" x14ac:dyDescent="0.35">
      <c r="A402" s="45" t="s">
        <v>881</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hidden="1" x14ac:dyDescent="0.35">
      <c r="A403" s="45" t="s">
        <v>880</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hidden="1" x14ac:dyDescent="0.35">
      <c r="A404" s="45" t="s">
        <v>879</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hidden="1" x14ac:dyDescent="0.35">
      <c r="A405" s="45" t="s">
        <v>878</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hidden="1" x14ac:dyDescent="0.35">
      <c r="A406" s="45" t="s">
        <v>877</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hidden="1" x14ac:dyDescent="0.35">
      <c r="A407" s="45" t="s">
        <v>876</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hidden="1" x14ac:dyDescent="0.35">
      <c r="A408" s="45" t="s">
        <v>875</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hidden="1" x14ac:dyDescent="0.35">
      <c r="A409" s="45" t="s">
        <v>874</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hidden="1" x14ac:dyDescent="0.35">
      <c r="A410" s="45" t="s">
        <v>873</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hidden="1" x14ac:dyDescent="0.35">
      <c r="A411" s="45" t="s">
        <v>872</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hidden="1" x14ac:dyDescent="0.35">
      <c r="A412" s="45" t="s">
        <v>871</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hidden="1" x14ac:dyDescent="0.35">
      <c r="A413" s="45" t="s">
        <v>870</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hidden="1" x14ac:dyDescent="0.35">
      <c r="A414" s="45" t="s">
        <v>869</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hidden="1" x14ac:dyDescent="0.35">
      <c r="A415" s="45" t="s">
        <v>868</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hidden="1" x14ac:dyDescent="0.35">
      <c r="A416" s="45" t="s">
        <v>867</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hidden="1" x14ac:dyDescent="0.35">
      <c r="A417" s="45" t="s">
        <v>866</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hidden="1" x14ac:dyDescent="0.35">
      <c r="A418" s="45" t="s">
        <v>865</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hidden="1" x14ac:dyDescent="0.35">
      <c r="A419" s="45" t="s">
        <v>864</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hidden="1" x14ac:dyDescent="0.35">
      <c r="A420" s="45" t="s">
        <v>863</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hidden="1" x14ac:dyDescent="0.35">
      <c r="A421" s="45" t="s">
        <v>862</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hidden="1" x14ac:dyDescent="0.35">
      <c r="A422" s="45" t="s">
        <v>861</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hidden="1" x14ac:dyDescent="0.35">
      <c r="A423" s="45" t="s">
        <v>860</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hidden="1" x14ac:dyDescent="0.35">
      <c r="A424" s="45" t="s">
        <v>859</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hidden="1" x14ac:dyDescent="0.35">
      <c r="A425" s="45" t="s">
        <v>858</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hidden="1" x14ac:dyDescent="0.35">
      <c r="A426" s="45" t="s">
        <v>857</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hidden="1" x14ac:dyDescent="0.35">
      <c r="A427" s="45" t="s">
        <v>856</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hidden="1" x14ac:dyDescent="0.35">
      <c r="A428" s="45" t="s">
        <v>855</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hidden="1" x14ac:dyDescent="0.35">
      <c r="A429" s="45" t="s">
        <v>854</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hidden="1" x14ac:dyDescent="0.35">
      <c r="A430" s="45" t="s">
        <v>853</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hidden="1" x14ac:dyDescent="0.35">
      <c r="A431" s="45" t="s">
        <v>852</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hidden="1" x14ac:dyDescent="0.35">
      <c r="A432" s="45" t="s">
        <v>851</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hidden="1" x14ac:dyDescent="0.35">
      <c r="A433" s="45" t="s">
        <v>850</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hidden="1" x14ac:dyDescent="0.35">
      <c r="A434" s="45" t="s">
        <v>849</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hidden="1" x14ac:dyDescent="0.35">
      <c r="A435" s="45" t="s">
        <v>848</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hidden="1" x14ac:dyDescent="0.35">
      <c r="A436" s="45" t="s">
        <v>847</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hidden="1" x14ac:dyDescent="0.35">
      <c r="A437" s="45" t="s">
        <v>846</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hidden="1" x14ac:dyDescent="0.35">
      <c r="A438" s="45" t="s">
        <v>845</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hidden="1" x14ac:dyDescent="0.35">
      <c r="A439" s="45" t="s">
        <v>844</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hidden="1" x14ac:dyDescent="0.35">
      <c r="A440" s="45" t="s">
        <v>843</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hidden="1" x14ac:dyDescent="0.35">
      <c r="A441" s="45" t="s">
        <v>842</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hidden="1" x14ac:dyDescent="0.35">
      <c r="A442" s="45" t="s">
        <v>841</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hidden="1" x14ac:dyDescent="0.35">
      <c r="A443" s="45" t="s">
        <v>840</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hidden="1" x14ac:dyDescent="0.35">
      <c r="A444" s="45" t="s">
        <v>839</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hidden="1" x14ac:dyDescent="0.35">
      <c r="A445" s="45" t="s">
        <v>838</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hidden="1" x14ac:dyDescent="0.35">
      <c r="A446" s="45" t="s">
        <v>837</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hidden="1" x14ac:dyDescent="0.35">
      <c r="A447" s="45" t="s">
        <v>836</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hidden="1"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hidden="1" x14ac:dyDescent="0.35">
      <c r="A449" s="45" t="s">
        <v>835</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hidden="1" x14ac:dyDescent="0.35">
      <c r="A450" s="45" t="s">
        <v>834</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hidden="1" x14ac:dyDescent="0.35">
      <c r="A451" s="45" t="s">
        <v>833</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hidden="1" x14ac:dyDescent="0.35">
      <c r="A452" s="45" t="s">
        <v>832</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hidden="1" x14ac:dyDescent="0.35">
      <c r="A453" s="45" t="s">
        <v>831</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hidden="1" x14ac:dyDescent="0.35">
      <c r="A454" s="45" t="s">
        <v>830</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hidden="1" x14ac:dyDescent="0.35">
      <c r="A455" s="45" t="s">
        <v>829</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hidden="1" x14ac:dyDescent="0.35">
      <c r="A456" s="45" t="s">
        <v>828</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hidden="1"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hidden="1" x14ac:dyDescent="0.35">
      <c r="A458" s="45" t="s">
        <v>827</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hidden="1" x14ac:dyDescent="0.35">
      <c r="A459" s="45" t="s">
        <v>826</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hidden="1" x14ac:dyDescent="0.35">
      <c r="A460" s="45" t="s">
        <v>825</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hidden="1" x14ac:dyDescent="0.35">
      <c r="A461" s="45" t="s">
        <v>824</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hidden="1" x14ac:dyDescent="0.35">
      <c r="A462" s="45" t="s">
        <v>823</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hidden="1" x14ac:dyDescent="0.35">
      <c r="A463" s="45" t="s">
        <v>822</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hidden="1" x14ac:dyDescent="0.35">
      <c r="A464" s="45" t="s">
        <v>821</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hidden="1" x14ac:dyDescent="0.35">
      <c r="A465" s="45" t="s">
        <v>820</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hidden="1" x14ac:dyDescent="0.35">
      <c r="A466" s="45" t="s">
        <v>819</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hidden="1" x14ac:dyDescent="0.35">
      <c r="A467" s="45" t="s">
        <v>818</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hidden="1" x14ac:dyDescent="0.35">
      <c r="A468" s="45" t="s">
        <v>817</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hidden="1" x14ac:dyDescent="0.35">
      <c r="A469" s="45" t="s">
        <v>816</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hidden="1" x14ac:dyDescent="0.35">
      <c r="A470" s="45" t="s">
        <v>815</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hidden="1" x14ac:dyDescent="0.35">
      <c r="A471" s="45" t="s">
        <v>814</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hidden="1" x14ac:dyDescent="0.35">
      <c r="A472" s="45" t="s">
        <v>813</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hidden="1" x14ac:dyDescent="0.35">
      <c r="A473" s="45" t="s">
        <v>812</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hidden="1" x14ac:dyDescent="0.35">
      <c r="A474" s="45" t="s">
        <v>811</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hidden="1"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hidden="1" x14ac:dyDescent="0.35">
      <c r="A476" s="45" t="s">
        <v>810</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hidden="1" x14ac:dyDescent="0.35">
      <c r="A477" s="45" t="s">
        <v>809</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hidden="1" x14ac:dyDescent="0.35">
      <c r="A478" s="45" t="s">
        <v>808</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hidden="1" x14ac:dyDescent="0.35">
      <c r="A479" s="45" t="s">
        <v>807</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hidden="1" x14ac:dyDescent="0.35">
      <c r="A480" s="45" t="s">
        <v>806</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hidden="1" x14ac:dyDescent="0.35">
      <c r="A481" s="45" t="s">
        <v>805</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hidden="1" x14ac:dyDescent="0.35">
      <c r="A482" s="45" t="s">
        <v>804</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hidden="1" x14ac:dyDescent="0.35">
      <c r="A483" s="45" t="s">
        <v>803</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hidden="1" x14ac:dyDescent="0.35">
      <c r="A484" s="45" t="s">
        <v>802</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hidden="1" x14ac:dyDescent="0.35">
      <c r="A485" s="45" t="s">
        <v>801</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hidden="1" x14ac:dyDescent="0.35">
      <c r="A486" s="45" t="s">
        <v>800</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hidden="1" x14ac:dyDescent="0.35">
      <c r="A487" s="45" t="s">
        <v>799</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hidden="1" x14ac:dyDescent="0.35">
      <c r="A488" s="45" t="s">
        <v>798</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hidden="1" x14ac:dyDescent="0.35">
      <c r="A489" s="45" t="s">
        <v>797</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hidden="1" x14ac:dyDescent="0.35">
      <c r="A490" s="45" t="s">
        <v>796</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hidden="1" x14ac:dyDescent="0.35">
      <c r="A491" s="45" t="s">
        <v>795</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hidden="1" x14ac:dyDescent="0.35">
      <c r="A492" s="45" t="s">
        <v>794</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hidden="1" x14ac:dyDescent="0.35">
      <c r="A493" s="45" t="s">
        <v>793</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hidden="1" x14ac:dyDescent="0.35">
      <c r="A494" s="45" t="s">
        <v>792</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hidden="1" x14ac:dyDescent="0.35">
      <c r="A495" s="45" t="s">
        <v>791</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hidden="1" x14ac:dyDescent="0.35">
      <c r="A496" s="45" t="s">
        <v>790</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hidden="1" x14ac:dyDescent="0.35">
      <c r="A497" s="45" t="s">
        <v>789</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hidden="1" x14ac:dyDescent="0.35">
      <c r="A498" s="45" t="s">
        <v>788</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hidden="1" x14ac:dyDescent="0.35">
      <c r="A499" s="45" t="s">
        <v>787</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hidden="1" x14ac:dyDescent="0.35">
      <c r="A500" s="45" t="s">
        <v>786</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hidden="1" x14ac:dyDescent="0.35">
      <c r="A501" s="45" t="s">
        <v>785</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hidden="1" x14ac:dyDescent="0.35">
      <c r="A502" s="45" t="s">
        <v>784</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hidden="1" x14ac:dyDescent="0.35">
      <c r="A503" s="45" t="s">
        <v>783</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hidden="1" x14ac:dyDescent="0.35">
      <c r="A504" s="45" t="s">
        <v>782</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hidden="1" x14ac:dyDescent="0.35">
      <c r="A505" s="45" t="s">
        <v>781</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hidden="1" x14ac:dyDescent="0.35">
      <c r="A506" s="45" t="s">
        <v>780</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hidden="1" x14ac:dyDescent="0.35">
      <c r="A507" s="45" t="s">
        <v>779</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hidden="1" x14ac:dyDescent="0.35">
      <c r="A508" s="45" t="s">
        <v>778</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hidden="1" x14ac:dyDescent="0.35">
      <c r="A509" s="45" t="s">
        <v>777</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hidden="1" x14ac:dyDescent="0.35">
      <c r="A510" s="45" t="s">
        <v>776</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hidden="1" x14ac:dyDescent="0.35">
      <c r="A511" s="45" t="s">
        <v>775</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hidden="1" x14ac:dyDescent="0.35">
      <c r="A512" s="45" t="s">
        <v>774</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hidden="1" x14ac:dyDescent="0.35">
      <c r="A513" s="45" t="s">
        <v>773</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hidden="1" x14ac:dyDescent="0.35">
      <c r="A514" s="45" t="s">
        <v>772</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hidden="1" x14ac:dyDescent="0.35">
      <c r="A515" s="45" t="s">
        <v>771</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hidden="1" x14ac:dyDescent="0.35">
      <c r="A516" s="45" t="s">
        <v>770</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hidden="1" x14ac:dyDescent="0.35">
      <c r="A517" s="45" t="s">
        <v>769</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hidden="1" x14ac:dyDescent="0.35">
      <c r="A518" s="45" t="s">
        <v>768</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hidden="1" x14ac:dyDescent="0.35">
      <c r="A519" s="45" t="s">
        <v>767</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hidden="1" x14ac:dyDescent="0.35">
      <c r="A520" s="45" t="s">
        <v>766</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hidden="1" x14ac:dyDescent="0.35">
      <c r="A521" s="45" t="s">
        <v>765</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hidden="1" x14ac:dyDescent="0.35">
      <c r="A522" s="45" t="s">
        <v>764</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hidden="1" x14ac:dyDescent="0.35">
      <c r="A523" s="45" t="s">
        <v>763</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hidden="1" x14ac:dyDescent="0.35">
      <c r="A524" s="45" t="s">
        <v>762</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hidden="1" x14ac:dyDescent="0.35">
      <c r="A525" s="45" t="s">
        <v>761</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hidden="1" x14ac:dyDescent="0.35">
      <c r="A526" s="45" t="s">
        <v>760</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hidden="1" x14ac:dyDescent="0.35">
      <c r="A527" s="45" t="s">
        <v>759</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hidden="1" x14ac:dyDescent="0.35">
      <c r="A528" s="45" t="s">
        <v>758</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hidden="1" x14ac:dyDescent="0.35">
      <c r="A529" s="45" t="s">
        <v>757</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hidden="1" x14ac:dyDescent="0.35">
      <c r="A530" s="45" t="s">
        <v>756</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hidden="1" x14ac:dyDescent="0.35">
      <c r="A531" s="45" t="s">
        <v>755</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hidden="1" x14ac:dyDescent="0.35">
      <c r="A532" s="45" t="s">
        <v>754</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hidden="1" x14ac:dyDescent="0.35">
      <c r="A533" s="45" t="s">
        <v>753</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hidden="1" x14ac:dyDescent="0.35">
      <c r="A534" s="45" t="s">
        <v>752</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hidden="1" x14ac:dyDescent="0.35">
      <c r="A535" s="45" t="s">
        <v>751</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hidden="1" x14ac:dyDescent="0.35">
      <c r="A536" s="45" t="s">
        <v>750</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hidden="1" x14ac:dyDescent="0.35">
      <c r="A537" s="45" t="s">
        <v>749</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hidden="1" x14ac:dyDescent="0.35">
      <c r="A538" s="45" t="s">
        <v>748</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hidden="1" x14ac:dyDescent="0.35">
      <c r="A539" s="45" t="s">
        <v>747</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hidden="1" x14ac:dyDescent="0.35">
      <c r="A540" s="45" t="s">
        <v>746</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hidden="1" x14ac:dyDescent="0.35">
      <c r="A541" s="45" t="s">
        <v>745</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hidden="1" x14ac:dyDescent="0.35">
      <c r="A542" s="45" t="s">
        <v>744</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hidden="1" x14ac:dyDescent="0.35">
      <c r="A543" s="45" t="s">
        <v>743</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hidden="1" x14ac:dyDescent="0.35">
      <c r="A544" s="45" t="s">
        <v>742</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hidden="1" x14ac:dyDescent="0.35">
      <c r="A545" s="45" t="s">
        <v>741</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hidden="1" x14ac:dyDescent="0.35">
      <c r="A546" s="45" t="s">
        <v>740</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hidden="1" x14ac:dyDescent="0.35">
      <c r="A547" s="45" t="s">
        <v>739</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hidden="1" x14ac:dyDescent="0.35">
      <c r="A548" s="45" t="s">
        <v>738</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hidden="1" x14ac:dyDescent="0.35">
      <c r="A549" s="45" t="s">
        <v>737</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hidden="1" x14ac:dyDescent="0.35">
      <c r="A550" s="45" t="s">
        <v>736</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hidden="1" x14ac:dyDescent="0.35">
      <c r="A551" s="45" t="s">
        <v>735</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hidden="1"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hidden="1" x14ac:dyDescent="0.35">
      <c r="A553" s="45" t="s">
        <v>734</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hidden="1" x14ac:dyDescent="0.35">
      <c r="A554" s="45" t="s">
        <v>733</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hidden="1" x14ac:dyDescent="0.35">
      <c r="A555" s="45" t="s">
        <v>732</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hidden="1" x14ac:dyDescent="0.35">
      <c r="A556" s="45" t="s">
        <v>731</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hidden="1" x14ac:dyDescent="0.35">
      <c r="A557" s="45" t="s">
        <v>730</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hidden="1" x14ac:dyDescent="0.35">
      <c r="A558" s="45" t="s">
        <v>729</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hidden="1" x14ac:dyDescent="0.35">
      <c r="A559" s="45" t="s">
        <v>728</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hidden="1" x14ac:dyDescent="0.35">
      <c r="A560" s="45" t="s">
        <v>727</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hidden="1" x14ac:dyDescent="0.35">
      <c r="A561" s="45" t="s">
        <v>726</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hidden="1" x14ac:dyDescent="0.35">
      <c r="A562" s="45" t="s">
        <v>725</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hidden="1"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hidden="1" x14ac:dyDescent="0.35">
      <c r="A564" s="45" t="s">
        <v>724</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hidden="1" x14ac:dyDescent="0.35">
      <c r="A565" s="45" t="s">
        <v>723</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hidden="1" x14ac:dyDescent="0.35">
      <c r="A566" s="45" t="s">
        <v>722</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hidden="1" x14ac:dyDescent="0.35">
      <c r="A567" s="45" t="s">
        <v>721</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hidden="1" x14ac:dyDescent="0.35">
      <c r="A568" s="45" t="s">
        <v>720</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hidden="1" x14ac:dyDescent="0.35">
      <c r="A569" s="45" t="s">
        <v>719</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hidden="1" x14ac:dyDescent="0.35">
      <c r="A570" s="45" t="s">
        <v>718</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hidden="1" x14ac:dyDescent="0.35">
      <c r="A571" s="45" t="s">
        <v>717</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hidden="1" x14ac:dyDescent="0.35">
      <c r="A572" s="45" t="s">
        <v>716</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hidden="1" x14ac:dyDescent="0.35">
      <c r="A573" s="45" t="s">
        <v>715</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hidden="1" x14ac:dyDescent="0.35">
      <c r="A574" s="45" t="s">
        <v>714</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hidden="1" x14ac:dyDescent="0.35">
      <c r="A575" s="45" t="s">
        <v>713</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hidden="1" x14ac:dyDescent="0.35">
      <c r="A576" s="45" t="s">
        <v>712</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hidden="1" x14ac:dyDescent="0.35">
      <c r="A577" s="45" t="s">
        <v>711</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hidden="1" x14ac:dyDescent="0.35">
      <c r="A578" s="45" t="s">
        <v>710</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hidden="1" x14ac:dyDescent="0.35">
      <c r="A579" s="45" t="s">
        <v>709</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hidden="1" x14ac:dyDescent="0.35">
      <c r="A580" s="45" t="s">
        <v>708</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hidden="1" x14ac:dyDescent="0.35">
      <c r="A581" s="45" t="s">
        <v>707</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hidden="1" x14ac:dyDescent="0.35">
      <c r="A582" s="45" t="s">
        <v>706</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hidden="1" x14ac:dyDescent="0.35">
      <c r="A583" s="45" t="s">
        <v>705</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hidden="1" x14ac:dyDescent="0.35">
      <c r="A584" s="45" t="s">
        <v>704</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hidden="1" x14ac:dyDescent="0.35">
      <c r="A585" s="45" t="s">
        <v>703</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hidden="1" x14ac:dyDescent="0.35">
      <c r="A586" s="45" t="s">
        <v>702</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hidden="1" x14ac:dyDescent="0.35">
      <c r="A587" s="45" t="s">
        <v>701</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hidden="1" x14ac:dyDescent="0.35">
      <c r="A588" s="45" t="s">
        <v>700</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hidden="1" x14ac:dyDescent="0.35">
      <c r="A589" s="45" t="s">
        <v>699</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hidden="1" x14ac:dyDescent="0.35">
      <c r="A590" s="45" t="s">
        <v>698</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hidden="1" x14ac:dyDescent="0.35">
      <c r="A591" s="45" t="s">
        <v>697</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hidden="1" x14ac:dyDescent="0.35">
      <c r="A592" s="45" t="s">
        <v>696</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hidden="1" x14ac:dyDescent="0.35">
      <c r="A593" s="45" t="s">
        <v>695</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hidden="1"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hidden="1" x14ac:dyDescent="0.35">
      <c r="A595" s="45" t="s">
        <v>694</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hidden="1" x14ac:dyDescent="0.35">
      <c r="A596" s="45" t="s">
        <v>693</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hidden="1" x14ac:dyDescent="0.35">
      <c r="A597" s="45" t="s">
        <v>692</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hidden="1" x14ac:dyDescent="0.35">
      <c r="A598" s="45" t="s">
        <v>691</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hidden="1" x14ac:dyDescent="0.35">
      <c r="A599" s="45" t="s">
        <v>690</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hidden="1" x14ac:dyDescent="0.35">
      <c r="A600" s="45" t="s">
        <v>689</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hidden="1" x14ac:dyDescent="0.35">
      <c r="A601" s="45" t="s">
        <v>688</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hidden="1" x14ac:dyDescent="0.35">
      <c r="A602" s="45" t="s">
        <v>687</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hidden="1" x14ac:dyDescent="0.35">
      <c r="A603" s="45" t="s">
        <v>686</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hidden="1" x14ac:dyDescent="0.35">
      <c r="A604" s="45" t="s">
        <v>685</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hidden="1" x14ac:dyDescent="0.35">
      <c r="A605" s="45" t="s">
        <v>684</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hidden="1" x14ac:dyDescent="0.35">
      <c r="A606" s="45" t="s">
        <v>683</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hidden="1" x14ac:dyDescent="0.35">
      <c r="A607" s="45" t="s">
        <v>682</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hidden="1" x14ac:dyDescent="0.35">
      <c r="A608" s="45" t="s">
        <v>681</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hidden="1" x14ac:dyDescent="0.35">
      <c r="A609" s="45" t="s">
        <v>680</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hidden="1" x14ac:dyDescent="0.35">
      <c r="A610" s="45" t="s">
        <v>679</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hidden="1" x14ac:dyDescent="0.35">
      <c r="A611" s="45" t="s">
        <v>678</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hidden="1" x14ac:dyDescent="0.35">
      <c r="A612" s="45" t="s">
        <v>677</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hidden="1" x14ac:dyDescent="0.35">
      <c r="A613" s="45" t="s">
        <v>676</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hidden="1" x14ac:dyDescent="0.35">
      <c r="A614" s="45" t="s">
        <v>675</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hidden="1" x14ac:dyDescent="0.35">
      <c r="A615" s="45" t="s">
        <v>674</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hidden="1" x14ac:dyDescent="0.35">
      <c r="A616" s="45" t="s">
        <v>673</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hidden="1" x14ac:dyDescent="0.35">
      <c r="A617" s="45" t="s">
        <v>672</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hidden="1" x14ac:dyDescent="0.35">
      <c r="A618" s="45" t="s">
        <v>671</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hidden="1" x14ac:dyDescent="0.35">
      <c r="A619" s="45" t="s">
        <v>670</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hidden="1" x14ac:dyDescent="0.35">
      <c r="A620" s="45" t="s">
        <v>669</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hidden="1" x14ac:dyDescent="0.35">
      <c r="A621" s="45" t="s">
        <v>668</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hidden="1" x14ac:dyDescent="0.35">
      <c r="A622" s="45" t="s">
        <v>667</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hidden="1" x14ac:dyDescent="0.35">
      <c r="A623" s="45" t="s">
        <v>666</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hidden="1" x14ac:dyDescent="0.35">
      <c r="A624" s="45" t="s">
        <v>665</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hidden="1" x14ac:dyDescent="0.35">
      <c r="A625" s="45" t="s">
        <v>664</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hidden="1" x14ac:dyDescent="0.35">
      <c r="A626" s="45" t="s">
        <v>663</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hidden="1" x14ac:dyDescent="0.35">
      <c r="A627" s="45" t="s">
        <v>662</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hidden="1" x14ac:dyDescent="0.35">
      <c r="A628" s="45" t="s">
        <v>661</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hidden="1" x14ac:dyDescent="0.35">
      <c r="A629" s="45" t="s">
        <v>660</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hidden="1" x14ac:dyDescent="0.35">
      <c r="A630" s="45" t="s">
        <v>659</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hidden="1" x14ac:dyDescent="0.35">
      <c r="A631" s="45" t="s">
        <v>658</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hidden="1" x14ac:dyDescent="0.35">
      <c r="A632" s="45" t="s">
        <v>657</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hidden="1" x14ac:dyDescent="0.35">
      <c r="A633" s="45" t="s">
        <v>656</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hidden="1" x14ac:dyDescent="0.35">
      <c r="A634" s="45" t="s">
        <v>655</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hidden="1" x14ac:dyDescent="0.35">
      <c r="A635" s="45" t="s">
        <v>654</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hidden="1" x14ac:dyDescent="0.35">
      <c r="A636" s="45" t="s">
        <v>653</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hidden="1" x14ac:dyDescent="0.35">
      <c r="A637" s="45" t="s">
        <v>652</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hidden="1" x14ac:dyDescent="0.35">
      <c r="A638" s="45" t="s">
        <v>651</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hidden="1" x14ac:dyDescent="0.35">
      <c r="A639" s="45" t="s">
        <v>650</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hidden="1" x14ac:dyDescent="0.35">
      <c r="A640" s="45" t="s">
        <v>649</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hidden="1" x14ac:dyDescent="0.35">
      <c r="A641" s="45" t="s">
        <v>648</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hidden="1" x14ac:dyDescent="0.35">
      <c r="A642" s="45" t="s">
        <v>647</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hidden="1" x14ac:dyDescent="0.35">
      <c r="A643" s="45" t="s">
        <v>646</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hidden="1" x14ac:dyDescent="0.35">
      <c r="A644" s="45" t="s">
        <v>645</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hidden="1" x14ac:dyDescent="0.35">
      <c r="A645" s="45" t="s">
        <v>644</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hidden="1" x14ac:dyDescent="0.35">
      <c r="A646" s="45" t="s">
        <v>643</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hidden="1" x14ac:dyDescent="0.35">
      <c r="A647" s="45" t="s">
        <v>642</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hidden="1" x14ac:dyDescent="0.35">
      <c r="A648" s="45" t="s">
        <v>641</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hidden="1" x14ac:dyDescent="0.35">
      <c r="A649" s="45" t="s">
        <v>640</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hidden="1" x14ac:dyDescent="0.35">
      <c r="A650" s="45" t="s">
        <v>639</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hidden="1" x14ac:dyDescent="0.35">
      <c r="A651" s="45" t="s">
        <v>638</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hidden="1" x14ac:dyDescent="0.35">
      <c r="A652" s="45" t="s">
        <v>637</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hidden="1" x14ac:dyDescent="0.35">
      <c r="A653" s="45" t="s">
        <v>636</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hidden="1" x14ac:dyDescent="0.35">
      <c r="A654" s="45" t="s">
        <v>635</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hidden="1" x14ac:dyDescent="0.35">
      <c r="A655" s="45" t="s">
        <v>634</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hidden="1" x14ac:dyDescent="0.35">
      <c r="A656" s="45" t="s">
        <v>633</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hidden="1" x14ac:dyDescent="0.35">
      <c r="A657" s="45" t="s">
        <v>632</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hidden="1" x14ac:dyDescent="0.35">
      <c r="A658" s="45" t="s">
        <v>927</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hidden="1" x14ac:dyDescent="0.35">
      <c r="A659" s="45" t="s">
        <v>631</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hidden="1" x14ac:dyDescent="0.35">
      <c r="A660" s="45" t="s">
        <v>630</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hidden="1" x14ac:dyDescent="0.35">
      <c r="A661" s="45" t="s">
        <v>629</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hidden="1" x14ac:dyDescent="0.35">
      <c r="A662" s="45" t="s">
        <v>628</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hidden="1" x14ac:dyDescent="0.35">
      <c r="A663" s="45" t="s">
        <v>627</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hidden="1" x14ac:dyDescent="0.35">
      <c r="A664" s="45" t="s">
        <v>626</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hidden="1" x14ac:dyDescent="0.35">
      <c r="A665" s="45" t="s">
        <v>625</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hidden="1" x14ac:dyDescent="0.35">
      <c r="A666" s="45" t="s">
        <v>624</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hidden="1" x14ac:dyDescent="0.35">
      <c r="A667" s="45" t="s">
        <v>623</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hidden="1" x14ac:dyDescent="0.35">
      <c r="A668" s="45" t="s">
        <v>622</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hidden="1" x14ac:dyDescent="0.35">
      <c r="A669" s="45" t="s">
        <v>621</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hidden="1" x14ac:dyDescent="0.35">
      <c r="A670" s="45" t="s">
        <v>620</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hidden="1" x14ac:dyDescent="0.35">
      <c r="A671" s="45" t="s">
        <v>619</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hidden="1" x14ac:dyDescent="0.35">
      <c r="A672" s="45" t="s">
        <v>618</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hidden="1" x14ac:dyDescent="0.35">
      <c r="A673" s="45" t="s">
        <v>617</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hidden="1" x14ac:dyDescent="0.35">
      <c r="A674" s="45" t="s">
        <v>616</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hidden="1" x14ac:dyDescent="0.35">
      <c r="A675" s="45" t="s">
        <v>615</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hidden="1" x14ac:dyDescent="0.35">
      <c r="A676" s="45" t="s">
        <v>614</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hidden="1" x14ac:dyDescent="0.35">
      <c r="A677" s="45" t="s">
        <v>613</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hidden="1" x14ac:dyDescent="0.35">
      <c r="A678" s="45" t="s">
        <v>612</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hidden="1" x14ac:dyDescent="0.35">
      <c r="A679" s="45" t="s">
        <v>611</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hidden="1" x14ac:dyDescent="0.35">
      <c r="A680" s="45" t="s">
        <v>610</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hidden="1" x14ac:dyDescent="0.35">
      <c r="A681" s="45" t="s">
        <v>609</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hidden="1" x14ac:dyDescent="0.35">
      <c r="A682" s="45" t="s">
        <v>608</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hidden="1" x14ac:dyDescent="0.35">
      <c r="A683" s="45" t="s">
        <v>607</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hidden="1" x14ac:dyDescent="0.35">
      <c r="A684" s="45" t="s">
        <v>606</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hidden="1" x14ac:dyDescent="0.35">
      <c r="A685" s="45" t="s">
        <v>605</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hidden="1" x14ac:dyDescent="0.35">
      <c r="A686" s="45" t="s">
        <v>604</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hidden="1" x14ac:dyDescent="0.35">
      <c r="A687" s="45" t="s">
        <v>603</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hidden="1" x14ac:dyDescent="0.35">
      <c r="A688" s="45" t="s">
        <v>602</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hidden="1" x14ac:dyDescent="0.35">
      <c r="A689" s="45" t="s">
        <v>601</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hidden="1" x14ac:dyDescent="0.35">
      <c r="A690" s="45" t="s">
        <v>600</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hidden="1" x14ac:dyDescent="0.35">
      <c r="A691" s="45" t="s">
        <v>599</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hidden="1" x14ac:dyDescent="0.35">
      <c r="A692" s="45" t="s">
        <v>598</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hidden="1" x14ac:dyDescent="0.35">
      <c r="A693" s="45" t="s">
        <v>597</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hidden="1" x14ac:dyDescent="0.35">
      <c r="A694" s="45" t="s">
        <v>596</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hidden="1" x14ac:dyDescent="0.35">
      <c r="A695" s="45" t="s">
        <v>595</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hidden="1" x14ac:dyDescent="0.35">
      <c r="A696" s="45" t="s">
        <v>594</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hidden="1" x14ac:dyDescent="0.35">
      <c r="A697" s="45" t="s">
        <v>593</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hidden="1" x14ac:dyDescent="0.35">
      <c r="A698" s="45" t="s">
        <v>592</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hidden="1" x14ac:dyDescent="0.35">
      <c r="A699" s="45" t="s">
        <v>591</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hidden="1" x14ac:dyDescent="0.35">
      <c r="A700" s="45" t="s">
        <v>590</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hidden="1" x14ac:dyDescent="0.35">
      <c r="A701" s="45" t="s">
        <v>589</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hidden="1" x14ac:dyDescent="0.35">
      <c r="A702" s="45" t="s">
        <v>588</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hidden="1" x14ac:dyDescent="0.35">
      <c r="A703" s="45" t="s">
        <v>587</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hidden="1"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hidden="1" x14ac:dyDescent="0.35">
      <c r="A705" s="45" t="s">
        <v>586</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hidden="1" x14ac:dyDescent="0.35">
      <c r="A706" s="45" t="s">
        <v>585</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hidden="1" x14ac:dyDescent="0.35">
      <c r="A707" s="45" t="s">
        <v>584</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hidden="1" x14ac:dyDescent="0.35">
      <c r="A708" s="45" t="s">
        <v>926</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hidden="1" x14ac:dyDescent="0.35">
      <c r="A709" s="45" t="s">
        <v>925</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hidden="1" x14ac:dyDescent="0.35">
      <c r="A710" s="45" t="s">
        <v>924</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hidden="1" x14ac:dyDescent="0.35">
      <c r="A711" s="45" t="s">
        <v>923</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hidden="1" x14ac:dyDescent="0.35">
      <c r="A712" s="45" t="s">
        <v>922</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hidden="1" x14ac:dyDescent="0.35">
      <c r="A713" s="45" t="s">
        <v>921</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hidden="1" x14ac:dyDescent="0.35">
      <c r="A714" s="45" t="s">
        <v>37</v>
      </c>
      <c r="B714" s="56" t="s">
        <v>929</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hidden="1" x14ac:dyDescent="0.35">
      <c r="A715" s="45" t="s">
        <v>920</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hidden="1" x14ac:dyDescent="0.35">
      <c r="A716" s="45" t="s">
        <v>919</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hidden="1" x14ac:dyDescent="0.35">
      <c r="A717" s="45" t="s">
        <v>918</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hidden="1" x14ac:dyDescent="0.35">
      <c r="A718" s="45" t="s">
        <v>917</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hidden="1" x14ac:dyDescent="0.35">
      <c r="A719" s="45" t="s">
        <v>916</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hidden="1" x14ac:dyDescent="0.35">
      <c r="A720" s="45" t="s">
        <v>915</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hidden="1" x14ac:dyDescent="0.35">
      <c r="A721" s="45" t="s">
        <v>914</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hidden="1" x14ac:dyDescent="0.35">
      <c r="A722" s="45" t="s">
        <v>913</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hidden="1" x14ac:dyDescent="0.35">
      <c r="A723" s="45" t="s">
        <v>912</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hidden="1" x14ac:dyDescent="0.35">
      <c r="A724" s="45" t="s">
        <v>911</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hidden="1" x14ac:dyDescent="0.35">
      <c r="A725" s="45" t="s">
        <v>910</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hidden="1" x14ac:dyDescent="0.35">
      <c r="A726" s="45" t="s">
        <v>909</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hidden="1" x14ac:dyDescent="0.35">
      <c r="A727" s="45" t="s">
        <v>908</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hidden="1" x14ac:dyDescent="0.35">
      <c r="A728" s="45" t="s">
        <v>907</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hidden="1"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hidden="1" x14ac:dyDescent="0.35">
      <c r="A730" s="45" t="s">
        <v>906</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hidden="1" x14ac:dyDescent="0.35">
      <c r="A731" s="45" t="s">
        <v>905</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hidden="1" x14ac:dyDescent="0.35">
      <c r="A732" s="45" t="s">
        <v>904</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hidden="1" x14ac:dyDescent="0.35">
      <c r="A733" s="45" t="s">
        <v>903</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hidden="1" x14ac:dyDescent="0.35">
      <c r="A734" s="45" t="s">
        <v>902</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hidden="1" x14ac:dyDescent="0.35">
      <c r="A735" s="45" t="s">
        <v>901</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hidden="1" x14ac:dyDescent="0.35">
      <c r="A736" s="45" t="s">
        <v>900</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hidden="1" x14ac:dyDescent="0.35">
      <c r="A737" s="45" t="s">
        <v>899</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hidden="1" x14ac:dyDescent="0.35">
      <c r="A738" s="45" t="s">
        <v>898</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hidden="1" x14ac:dyDescent="0.35">
      <c r="A739" s="45" t="s">
        <v>897</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hidden="1" x14ac:dyDescent="0.35">
      <c r="A740" s="45" t="s">
        <v>896</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hidden="1" x14ac:dyDescent="0.35">
      <c r="A741" s="45" t="s">
        <v>895</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hidden="1" x14ac:dyDescent="0.35">
      <c r="A742" s="45" t="s">
        <v>894</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hidden="1" x14ac:dyDescent="0.35">
      <c r="A743" s="45" t="s">
        <v>893</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hidden="1" x14ac:dyDescent="0.35">
      <c r="A744" s="45" t="s">
        <v>892</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hidden="1" x14ac:dyDescent="0.35">
      <c r="A745" s="45" t="s">
        <v>891</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hidden="1" x14ac:dyDescent="0.35">
      <c r="A746" s="45" t="s">
        <v>890</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hidden="1" x14ac:dyDescent="0.35">
      <c r="A747" s="45" t="s">
        <v>889</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hidden="1" x14ac:dyDescent="0.35">
      <c r="A748" s="45" t="s">
        <v>888</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hidden="1" x14ac:dyDescent="0.35">
      <c r="A749" s="45" t="s">
        <v>887</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hidden="1" x14ac:dyDescent="0.35">
      <c r="A750" s="45" t="s">
        <v>886</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hidden="1" x14ac:dyDescent="0.35">
      <c r="A751" s="45" t="s">
        <v>885</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hidden="1" x14ac:dyDescent="0.35">
      <c r="A752" s="45" t="s">
        <v>884</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hidden="1" x14ac:dyDescent="0.35">
      <c r="A753" s="45" t="s">
        <v>883</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hidden="1" x14ac:dyDescent="0.35">
      <c r="A754" s="45" t="s">
        <v>882</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hidden="1" x14ac:dyDescent="0.35">
      <c r="A755" s="45" t="s">
        <v>881</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hidden="1" x14ac:dyDescent="0.35">
      <c r="A756" s="45" t="s">
        <v>880</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hidden="1" x14ac:dyDescent="0.35">
      <c r="A757" s="45" t="s">
        <v>879</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hidden="1" x14ac:dyDescent="0.35">
      <c r="A758" s="45" t="s">
        <v>878</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hidden="1" x14ac:dyDescent="0.35">
      <c r="A759" s="45" t="s">
        <v>877</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hidden="1" x14ac:dyDescent="0.35">
      <c r="A760" s="45" t="s">
        <v>876</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hidden="1" x14ac:dyDescent="0.35">
      <c r="A761" s="45" t="s">
        <v>875</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hidden="1" x14ac:dyDescent="0.35">
      <c r="A762" s="45" t="s">
        <v>874</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hidden="1" x14ac:dyDescent="0.35">
      <c r="A763" s="45" t="s">
        <v>873</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hidden="1" x14ac:dyDescent="0.35">
      <c r="A764" s="45" t="s">
        <v>872</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hidden="1" x14ac:dyDescent="0.35">
      <c r="A765" s="45" t="s">
        <v>871</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hidden="1" x14ac:dyDescent="0.35">
      <c r="A766" s="45" t="s">
        <v>870</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hidden="1" x14ac:dyDescent="0.35">
      <c r="A767" s="45" t="s">
        <v>869</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hidden="1" x14ac:dyDescent="0.35">
      <c r="A768" s="45" t="s">
        <v>868</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hidden="1" x14ac:dyDescent="0.35">
      <c r="A769" s="45" t="s">
        <v>867</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hidden="1" x14ac:dyDescent="0.35">
      <c r="A770" s="45" t="s">
        <v>866</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hidden="1" x14ac:dyDescent="0.35">
      <c r="A771" s="45" t="s">
        <v>865</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hidden="1" x14ac:dyDescent="0.35">
      <c r="A772" s="45" t="s">
        <v>864</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hidden="1" x14ac:dyDescent="0.35">
      <c r="A773" s="45" t="s">
        <v>863</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hidden="1" x14ac:dyDescent="0.35">
      <c r="A774" s="45" t="s">
        <v>862</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hidden="1" x14ac:dyDescent="0.35">
      <c r="A775" s="45" t="s">
        <v>861</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hidden="1" x14ac:dyDescent="0.35">
      <c r="A776" s="45" t="s">
        <v>860</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hidden="1" x14ac:dyDescent="0.35">
      <c r="A777" s="45" t="s">
        <v>859</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hidden="1" x14ac:dyDescent="0.35">
      <c r="A778" s="45" t="s">
        <v>858</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hidden="1" x14ac:dyDescent="0.35">
      <c r="A779" s="45" t="s">
        <v>857</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hidden="1" x14ac:dyDescent="0.35">
      <c r="A780" s="45" t="s">
        <v>856</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hidden="1" x14ac:dyDescent="0.35">
      <c r="A781" s="45" t="s">
        <v>855</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hidden="1" x14ac:dyDescent="0.35">
      <c r="A782" s="45" t="s">
        <v>854</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hidden="1" x14ac:dyDescent="0.35">
      <c r="A783" s="45" t="s">
        <v>853</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hidden="1" x14ac:dyDescent="0.35">
      <c r="A784" s="45" t="s">
        <v>852</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hidden="1" x14ac:dyDescent="0.35">
      <c r="A785" s="45" t="s">
        <v>851</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hidden="1" x14ac:dyDescent="0.35">
      <c r="A786" s="45" t="s">
        <v>850</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hidden="1" x14ac:dyDescent="0.35">
      <c r="A787" s="45" t="s">
        <v>849</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hidden="1" x14ac:dyDescent="0.35">
      <c r="A788" s="45" t="s">
        <v>848</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hidden="1" x14ac:dyDescent="0.35">
      <c r="A789" s="45" t="s">
        <v>847</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hidden="1" x14ac:dyDescent="0.35">
      <c r="A790" s="45" t="s">
        <v>846</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hidden="1" x14ac:dyDescent="0.35">
      <c r="A791" s="45" t="s">
        <v>845</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hidden="1" x14ac:dyDescent="0.35">
      <c r="A792" s="45" t="s">
        <v>844</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hidden="1" x14ac:dyDescent="0.35">
      <c r="A793" s="45" t="s">
        <v>843</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hidden="1" x14ac:dyDescent="0.35">
      <c r="A794" s="45" t="s">
        <v>842</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hidden="1" x14ac:dyDescent="0.35">
      <c r="A795" s="45" t="s">
        <v>841</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hidden="1" x14ac:dyDescent="0.35">
      <c r="A796" s="45" t="s">
        <v>840</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hidden="1" x14ac:dyDescent="0.35">
      <c r="A797" s="45" t="s">
        <v>839</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hidden="1" x14ac:dyDescent="0.35">
      <c r="A798" s="45" t="s">
        <v>838</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hidden="1" x14ac:dyDescent="0.35">
      <c r="A799" s="45" t="s">
        <v>837</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hidden="1" x14ac:dyDescent="0.35">
      <c r="A800" s="45" t="s">
        <v>836</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hidden="1"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hidden="1" x14ac:dyDescent="0.35">
      <c r="A802" s="45" t="s">
        <v>835</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hidden="1" x14ac:dyDescent="0.35">
      <c r="A803" s="45" t="s">
        <v>834</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hidden="1" x14ac:dyDescent="0.35">
      <c r="A804" s="45" t="s">
        <v>833</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hidden="1" x14ac:dyDescent="0.35">
      <c r="A805" s="45" t="s">
        <v>832</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hidden="1" x14ac:dyDescent="0.35">
      <c r="A806" s="45" t="s">
        <v>831</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hidden="1" x14ac:dyDescent="0.35">
      <c r="A807" s="45" t="s">
        <v>830</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hidden="1" x14ac:dyDescent="0.35">
      <c r="A808" s="45" t="s">
        <v>829</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hidden="1" x14ac:dyDescent="0.35">
      <c r="A809" s="45" t="s">
        <v>828</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hidden="1"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hidden="1" x14ac:dyDescent="0.35">
      <c r="A811" s="45" t="s">
        <v>827</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hidden="1" x14ac:dyDescent="0.35">
      <c r="A812" s="45" t="s">
        <v>826</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hidden="1" x14ac:dyDescent="0.35">
      <c r="A813" s="45" t="s">
        <v>825</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hidden="1" x14ac:dyDescent="0.35">
      <c r="A814" s="45" t="s">
        <v>824</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hidden="1" x14ac:dyDescent="0.35">
      <c r="A815" s="45" t="s">
        <v>823</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hidden="1" x14ac:dyDescent="0.35">
      <c r="A816" s="45" t="s">
        <v>822</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hidden="1" x14ac:dyDescent="0.35">
      <c r="A817" s="45" t="s">
        <v>821</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hidden="1" x14ac:dyDescent="0.35">
      <c r="A818" s="45" t="s">
        <v>820</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hidden="1" x14ac:dyDescent="0.35">
      <c r="A819" s="45" t="s">
        <v>819</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hidden="1" x14ac:dyDescent="0.35">
      <c r="A820" s="45" t="s">
        <v>818</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hidden="1" x14ac:dyDescent="0.35">
      <c r="A821" s="45" t="s">
        <v>817</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hidden="1" x14ac:dyDescent="0.35">
      <c r="A822" s="45" t="s">
        <v>816</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hidden="1" x14ac:dyDescent="0.35">
      <c r="A823" s="45" t="s">
        <v>815</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hidden="1" x14ac:dyDescent="0.35">
      <c r="A824" s="45" t="s">
        <v>814</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hidden="1" x14ac:dyDescent="0.35">
      <c r="A825" s="45" t="s">
        <v>813</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hidden="1" x14ac:dyDescent="0.35">
      <c r="A826" s="45" t="s">
        <v>812</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hidden="1" x14ac:dyDescent="0.35">
      <c r="A827" s="45" t="s">
        <v>811</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hidden="1"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hidden="1" x14ac:dyDescent="0.35">
      <c r="A829" s="45" t="s">
        <v>810</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hidden="1" x14ac:dyDescent="0.35">
      <c r="A830" s="45" t="s">
        <v>809</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hidden="1" x14ac:dyDescent="0.35">
      <c r="A831" s="45" t="s">
        <v>808</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hidden="1" x14ac:dyDescent="0.35">
      <c r="A832" s="45" t="s">
        <v>807</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hidden="1" x14ac:dyDescent="0.35">
      <c r="A833" s="45" t="s">
        <v>806</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hidden="1" x14ac:dyDescent="0.35">
      <c r="A834" s="45" t="s">
        <v>805</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hidden="1" x14ac:dyDescent="0.35">
      <c r="A835" s="45" t="s">
        <v>804</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hidden="1" x14ac:dyDescent="0.35">
      <c r="A836" s="45" t="s">
        <v>803</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hidden="1" x14ac:dyDescent="0.35">
      <c r="A837" s="45" t="s">
        <v>802</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hidden="1" x14ac:dyDescent="0.35">
      <c r="A838" s="45" t="s">
        <v>801</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hidden="1" x14ac:dyDescent="0.35">
      <c r="A839" s="45" t="s">
        <v>800</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hidden="1" x14ac:dyDescent="0.35">
      <c r="A840" s="45" t="s">
        <v>799</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hidden="1" x14ac:dyDescent="0.35">
      <c r="A841" s="45" t="s">
        <v>798</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hidden="1" x14ac:dyDescent="0.35">
      <c r="A842" s="45" t="s">
        <v>797</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hidden="1" x14ac:dyDescent="0.35">
      <c r="A843" s="45" t="s">
        <v>796</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hidden="1" x14ac:dyDescent="0.35">
      <c r="A844" s="45" t="s">
        <v>795</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hidden="1" x14ac:dyDescent="0.35">
      <c r="A845" s="45" t="s">
        <v>794</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hidden="1" x14ac:dyDescent="0.35">
      <c r="A846" s="45" t="s">
        <v>793</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hidden="1" x14ac:dyDescent="0.35">
      <c r="A847" s="45" t="s">
        <v>792</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hidden="1" x14ac:dyDescent="0.35">
      <c r="A848" s="45" t="s">
        <v>791</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hidden="1" x14ac:dyDescent="0.35">
      <c r="A849" s="45" t="s">
        <v>790</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hidden="1" x14ac:dyDescent="0.35">
      <c r="A850" s="45" t="s">
        <v>789</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hidden="1" x14ac:dyDescent="0.35">
      <c r="A851" s="45" t="s">
        <v>788</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hidden="1" x14ac:dyDescent="0.35">
      <c r="A852" s="45" t="s">
        <v>787</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hidden="1" x14ac:dyDescent="0.35">
      <c r="A853" s="45" t="s">
        <v>786</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hidden="1" x14ac:dyDescent="0.35">
      <c r="A854" s="45" t="s">
        <v>785</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hidden="1" x14ac:dyDescent="0.35">
      <c r="A855" s="45" t="s">
        <v>784</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hidden="1" x14ac:dyDescent="0.35">
      <c r="A856" s="45" t="s">
        <v>783</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hidden="1" x14ac:dyDescent="0.35">
      <c r="A857" s="45" t="s">
        <v>782</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hidden="1" x14ac:dyDescent="0.35">
      <c r="A858" s="45" t="s">
        <v>781</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hidden="1" x14ac:dyDescent="0.35">
      <c r="A859" s="45" t="s">
        <v>780</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hidden="1" x14ac:dyDescent="0.35">
      <c r="A860" s="45" t="s">
        <v>779</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hidden="1" x14ac:dyDescent="0.35">
      <c r="A861" s="45" t="s">
        <v>778</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hidden="1" x14ac:dyDescent="0.35">
      <c r="A862" s="45" t="s">
        <v>777</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hidden="1" x14ac:dyDescent="0.35">
      <c r="A863" s="45" t="s">
        <v>776</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hidden="1" x14ac:dyDescent="0.35">
      <c r="A864" s="45" t="s">
        <v>775</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hidden="1" x14ac:dyDescent="0.35">
      <c r="A865" s="45" t="s">
        <v>774</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hidden="1" x14ac:dyDescent="0.35">
      <c r="A866" s="45" t="s">
        <v>773</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hidden="1" x14ac:dyDescent="0.35">
      <c r="A867" s="45" t="s">
        <v>772</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hidden="1" x14ac:dyDescent="0.35">
      <c r="A868" s="45" t="s">
        <v>771</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hidden="1" x14ac:dyDescent="0.35">
      <c r="A869" s="45" t="s">
        <v>770</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hidden="1" x14ac:dyDescent="0.35">
      <c r="A870" s="45" t="s">
        <v>769</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hidden="1" x14ac:dyDescent="0.35">
      <c r="A871" s="45" t="s">
        <v>768</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hidden="1" x14ac:dyDescent="0.35">
      <c r="A872" s="45" t="s">
        <v>767</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hidden="1" x14ac:dyDescent="0.35">
      <c r="A873" s="45" t="s">
        <v>766</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hidden="1" x14ac:dyDescent="0.35">
      <c r="A874" s="45" t="s">
        <v>765</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hidden="1" x14ac:dyDescent="0.35">
      <c r="A875" s="45" t="s">
        <v>764</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hidden="1" x14ac:dyDescent="0.35">
      <c r="A876" s="45" t="s">
        <v>763</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hidden="1" x14ac:dyDescent="0.35">
      <c r="A877" s="45" t="s">
        <v>762</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hidden="1" x14ac:dyDescent="0.35">
      <c r="A878" s="45" t="s">
        <v>761</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hidden="1" x14ac:dyDescent="0.35">
      <c r="A879" s="45" t="s">
        <v>760</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hidden="1" x14ac:dyDescent="0.35">
      <c r="A880" s="45" t="s">
        <v>759</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hidden="1" x14ac:dyDescent="0.35">
      <c r="A881" s="45" t="s">
        <v>758</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hidden="1" x14ac:dyDescent="0.35">
      <c r="A882" s="45" t="s">
        <v>757</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hidden="1" x14ac:dyDescent="0.35">
      <c r="A883" s="45" t="s">
        <v>756</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hidden="1" x14ac:dyDescent="0.35">
      <c r="A884" s="45" t="s">
        <v>755</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hidden="1" x14ac:dyDescent="0.35">
      <c r="A885" s="45" t="s">
        <v>754</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hidden="1" x14ac:dyDescent="0.35">
      <c r="A886" s="45" t="s">
        <v>753</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hidden="1" x14ac:dyDescent="0.35">
      <c r="A887" s="45" t="s">
        <v>752</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hidden="1" x14ac:dyDescent="0.35">
      <c r="A888" s="45" t="s">
        <v>751</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hidden="1" x14ac:dyDescent="0.35">
      <c r="A889" s="45" t="s">
        <v>750</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hidden="1" x14ac:dyDescent="0.35">
      <c r="A890" s="45" t="s">
        <v>749</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hidden="1" x14ac:dyDescent="0.35">
      <c r="A891" s="45" t="s">
        <v>748</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hidden="1" x14ac:dyDescent="0.35">
      <c r="A892" s="45" t="s">
        <v>747</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hidden="1" x14ac:dyDescent="0.35">
      <c r="A893" s="45" t="s">
        <v>746</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hidden="1" x14ac:dyDescent="0.35">
      <c r="A894" s="45" t="s">
        <v>745</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hidden="1" x14ac:dyDescent="0.35">
      <c r="A895" s="45" t="s">
        <v>744</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hidden="1" x14ac:dyDescent="0.35">
      <c r="A896" s="45" t="s">
        <v>743</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hidden="1" x14ac:dyDescent="0.35">
      <c r="A897" s="45" t="s">
        <v>742</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hidden="1" x14ac:dyDescent="0.35">
      <c r="A898" s="45" t="s">
        <v>741</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hidden="1" x14ac:dyDescent="0.35">
      <c r="A899" s="45" t="s">
        <v>740</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hidden="1" x14ac:dyDescent="0.35">
      <c r="A900" s="45" t="s">
        <v>739</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hidden="1" x14ac:dyDescent="0.35">
      <c r="A901" s="45" t="s">
        <v>738</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hidden="1" x14ac:dyDescent="0.35">
      <c r="A902" s="45" t="s">
        <v>737</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hidden="1" x14ac:dyDescent="0.35">
      <c r="A903" s="45" t="s">
        <v>736</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hidden="1" x14ac:dyDescent="0.35">
      <c r="A904" s="45" t="s">
        <v>735</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hidden="1"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hidden="1" x14ac:dyDescent="0.35">
      <c r="A906" s="45" t="s">
        <v>734</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hidden="1" x14ac:dyDescent="0.35">
      <c r="A907" s="45" t="s">
        <v>733</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hidden="1" x14ac:dyDescent="0.35">
      <c r="A908" s="45" t="s">
        <v>732</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hidden="1" x14ac:dyDescent="0.35">
      <c r="A909" s="45" t="s">
        <v>731</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hidden="1" x14ac:dyDescent="0.35">
      <c r="A910" s="45" t="s">
        <v>730</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hidden="1" x14ac:dyDescent="0.35">
      <c r="A911" s="45" t="s">
        <v>729</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hidden="1" x14ac:dyDescent="0.35">
      <c r="A912" s="45" t="s">
        <v>728</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hidden="1" x14ac:dyDescent="0.35">
      <c r="A913" s="45" t="s">
        <v>727</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hidden="1" x14ac:dyDescent="0.35">
      <c r="A914" s="45" t="s">
        <v>726</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hidden="1" x14ac:dyDescent="0.35">
      <c r="A915" s="45" t="s">
        <v>725</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hidden="1"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hidden="1" x14ac:dyDescent="0.35">
      <c r="A917" s="45" t="s">
        <v>724</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hidden="1" x14ac:dyDescent="0.35">
      <c r="A918" s="45" t="s">
        <v>723</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hidden="1" x14ac:dyDescent="0.35">
      <c r="A919" s="45" t="s">
        <v>722</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hidden="1" x14ac:dyDescent="0.35">
      <c r="A920" s="45" t="s">
        <v>721</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hidden="1" x14ac:dyDescent="0.35">
      <c r="A921" s="45" t="s">
        <v>720</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hidden="1" x14ac:dyDescent="0.35">
      <c r="A922" s="45" t="s">
        <v>719</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hidden="1" x14ac:dyDescent="0.35">
      <c r="A923" s="45" t="s">
        <v>718</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hidden="1" x14ac:dyDescent="0.35">
      <c r="A924" s="45" t="s">
        <v>717</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hidden="1" x14ac:dyDescent="0.35">
      <c r="A925" s="45" t="s">
        <v>716</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hidden="1" x14ac:dyDescent="0.35">
      <c r="A926" s="45" t="s">
        <v>715</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hidden="1" x14ac:dyDescent="0.35">
      <c r="A927" s="45" t="s">
        <v>714</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hidden="1" x14ac:dyDescent="0.35">
      <c r="A928" s="45" t="s">
        <v>713</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hidden="1" x14ac:dyDescent="0.35">
      <c r="A929" s="45" t="s">
        <v>712</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hidden="1" x14ac:dyDescent="0.35">
      <c r="A930" s="45" t="s">
        <v>711</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hidden="1" x14ac:dyDescent="0.35">
      <c r="A931" s="45" t="s">
        <v>710</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hidden="1" x14ac:dyDescent="0.35">
      <c r="A932" s="45" t="s">
        <v>709</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hidden="1" x14ac:dyDescent="0.35">
      <c r="A933" s="45" t="s">
        <v>708</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hidden="1" x14ac:dyDescent="0.35">
      <c r="A934" s="45" t="s">
        <v>707</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hidden="1" x14ac:dyDescent="0.35">
      <c r="A935" s="45" t="s">
        <v>706</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hidden="1" x14ac:dyDescent="0.35">
      <c r="A936" s="45" t="s">
        <v>705</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hidden="1" x14ac:dyDescent="0.35">
      <c r="A937" s="45" t="s">
        <v>704</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hidden="1" x14ac:dyDescent="0.35">
      <c r="A938" s="45" t="s">
        <v>703</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hidden="1" x14ac:dyDescent="0.35">
      <c r="A939" s="45" t="s">
        <v>702</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hidden="1" x14ac:dyDescent="0.35">
      <c r="A940" s="45" t="s">
        <v>701</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hidden="1" x14ac:dyDescent="0.35">
      <c r="A941" s="45" t="s">
        <v>700</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hidden="1" x14ac:dyDescent="0.35">
      <c r="A942" s="45" t="s">
        <v>699</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hidden="1" x14ac:dyDescent="0.35">
      <c r="A943" s="45" t="s">
        <v>698</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hidden="1" x14ac:dyDescent="0.35">
      <c r="A944" s="45" t="s">
        <v>697</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hidden="1" x14ac:dyDescent="0.35">
      <c r="A945" s="45" t="s">
        <v>696</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hidden="1" x14ac:dyDescent="0.35">
      <c r="A946" s="45" t="s">
        <v>695</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hidden="1"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hidden="1" x14ac:dyDescent="0.35">
      <c r="A948" s="45" t="s">
        <v>694</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hidden="1" x14ac:dyDescent="0.35">
      <c r="A949" s="45" t="s">
        <v>693</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hidden="1" x14ac:dyDescent="0.35">
      <c r="A950" s="45" t="s">
        <v>692</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hidden="1" x14ac:dyDescent="0.35">
      <c r="A951" s="45" t="s">
        <v>691</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hidden="1" x14ac:dyDescent="0.35">
      <c r="A952" s="45" t="s">
        <v>690</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hidden="1" x14ac:dyDescent="0.35">
      <c r="A953" s="45" t="s">
        <v>689</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hidden="1" x14ac:dyDescent="0.35">
      <c r="A954" s="45" t="s">
        <v>688</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hidden="1" x14ac:dyDescent="0.35">
      <c r="A955" s="45" t="s">
        <v>687</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hidden="1" x14ac:dyDescent="0.35">
      <c r="A956" s="45" t="s">
        <v>686</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hidden="1" x14ac:dyDescent="0.35">
      <c r="A957" s="45" t="s">
        <v>685</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hidden="1" x14ac:dyDescent="0.35">
      <c r="A958" s="45" t="s">
        <v>684</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hidden="1" x14ac:dyDescent="0.35">
      <c r="A959" s="45" t="s">
        <v>683</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hidden="1" x14ac:dyDescent="0.35">
      <c r="A960" s="45" t="s">
        <v>682</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hidden="1" x14ac:dyDescent="0.35">
      <c r="A961" s="45" t="s">
        <v>681</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hidden="1" x14ac:dyDescent="0.35">
      <c r="A962" s="45" t="s">
        <v>680</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hidden="1" x14ac:dyDescent="0.35">
      <c r="A963" s="45" t="s">
        <v>679</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hidden="1" x14ac:dyDescent="0.35">
      <c r="A964" s="45" t="s">
        <v>678</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hidden="1" x14ac:dyDescent="0.35">
      <c r="A965" s="45" t="s">
        <v>677</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hidden="1" x14ac:dyDescent="0.35">
      <c r="A966" s="45" t="s">
        <v>676</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hidden="1" x14ac:dyDescent="0.35">
      <c r="A967" s="45" t="s">
        <v>675</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hidden="1" x14ac:dyDescent="0.35">
      <c r="A968" s="45" t="s">
        <v>674</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hidden="1" x14ac:dyDescent="0.35">
      <c r="A969" s="45" t="s">
        <v>673</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hidden="1" x14ac:dyDescent="0.35">
      <c r="A970" s="45" t="s">
        <v>672</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hidden="1" x14ac:dyDescent="0.35">
      <c r="A971" s="45" t="s">
        <v>671</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hidden="1" x14ac:dyDescent="0.35">
      <c r="A972" s="45" t="s">
        <v>670</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hidden="1" x14ac:dyDescent="0.35">
      <c r="A973" s="45" t="s">
        <v>669</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hidden="1" x14ac:dyDescent="0.35">
      <c r="A974" s="45" t="s">
        <v>668</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hidden="1" x14ac:dyDescent="0.35">
      <c r="A975" s="45" t="s">
        <v>667</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hidden="1" x14ac:dyDescent="0.35">
      <c r="A976" s="45" t="s">
        <v>666</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hidden="1" x14ac:dyDescent="0.35">
      <c r="A977" s="45" t="s">
        <v>665</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hidden="1" x14ac:dyDescent="0.35">
      <c r="A978" s="45" t="s">
        <v>664</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hidden="1" x14ac:dyDescent="0.35">
      <c r="A979" s="45" t="s">
        <v>663</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hidden="1" x14ac:dyDescent="0.35">
      <c r="A980" s="45" t="s">
        <v>662</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hidden="1" x14ac:dyDescent="0.35">
      <c r="A981" s="45" t="s">
        <v>661</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hidden="1" x14ac:dyDescent="0.35">
      <c r="A982" s="45" t="s">
        <v>660</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hidden="1" x14ac:dyDescent="0.35">
      <c r="A983" s="45" t="s">
        <v>659</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hidden="1" x14ac:dyDescent="0.35">
      <c r="A984" s="45" t="s">
        <v>658</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hidden="1" x14ac:dyDescent="0.35">
      <c r="A985" s="45" t="s">
        <v>657</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hidden="1" x14ac:dyDescent="0.35">
      <c r="A986" s="45" t="s">
        <v>656</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hidden="1" x14ac:dyDescent="0.35">
      <c r="A987" s="45" t="s">
        <v>655</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hidden="1" x14ac:dyDescent="0.35">
      <c r="A988" s="45" t="s">
        <v>654</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hidden="1" x14ac:dyDescent="0.35">
      <c r="A989" s="45" t="s">
        <v>653</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hidden="1" x14ac:dyDescent="0.35">
      <c r="A990" s="45" t="s">
        <v>652</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hidden="1" x14ac:dyDescent="0.35">
      <c r="A991" s="45" t="s">
        <v>651</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hidden="1" x14ac:dyDescent="0.35">
      <c r="A992" s="45" t="s">
        <v>650</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hidden="1" x14ac:dyDescent="0.35">
      <c r="A993" s="45" t="s">
        <v>649</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hidden="1" x14ac:dyDescent="0.35">
      <c r="A994" s="45" t="s">
        <v>648</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hidden="1" x14ac:dyDescent="0.35">
      <c r="A995" s="45" t="s">
        <v>647</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hidden="1" x14ac:dyDescent="0.35">
      <c r="A996" s="45" t="s">
        <v>646</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hidden="1" x14ac:dyDescent="0.35">
      <c r="A997" s="45" t="s">
        <v>645</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hidden="1" x14ac:dyDescent="0.35">
      <c r="A998" s="45" t="s">
        <v>644</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hidden="1" x14ac:dyDescent="0.35">
      <c r="A999" s="45" t="s">
        <v>643</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hidden="1" x14ac:dyDescent="0.35">
      <c r="A1000" s="45" t="s">
        <v>642</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hidden="1" x14ac:dyDescent="0.35">
      <c r="A1001" s="45" t="s">
        <v>641</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hidden="1" x14ac:dyDescent="0.35">
      <c r="A1002" s="45" t="s">
        <v>640</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hidden="1" x14ac:dyDescent="0.35">
      <c r="A1003" s="45" t="s">
        <v>639</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hidden="1" x14ac:dyDescent="0.35">
      <c r="A1004" s="45" t="s">
        <v>638</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hidden="1" x14ac:dyDescent="0.35">
      <c r="A1005" s="45" t="s">
        <v>637</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hidden="1" x14ac:dyDescent="0.35">
      <c r="A1006" s="45" t="s">
        <v>636</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hidden="1" x14ac:dyDescent="0.35">
      <c r="A1007" s="45" t="s">
        <v>635</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hidden="1" x14ac:dyDescent="0.35">
      <c r="A1008" s="45" t="s">
        <v>634</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hidden="1" x14ac:dyDescent="0.35">
      <c r="A1009" s="45" t="s">
        <v>633</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hidden="1" x14ac:dyDescent="0.35">
      <c r="A1010" s="45" t="s">
        <v>632</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hidden="1" x14ac:dyDescent="0.35">
      <c r="A1011" s="45" t="s">
        <v>927</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hidden="1" x14ac:dyDescent="0.35">
      <c r="A1012" s="45" t="s">
        <v>631</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hidden="1" x14ac:dyDescent="0.35">
      <c r="A1013" s="45" t="s">
        <v>630</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hidden="1" x14ac:dyDescent="0.35">
      <c r="A1014" s="45" t="s">
        <v>629</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hidden="1" x14ac:dyDescent="0.35">
      <c r="A1015" s="45" t="s">
        <v>628</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hidden="1" x14ac:dyDescent="0.35">
      <c r="A1016" s="45" t="s">
        <v>627</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hidden="1" x14ac:dyDescent="0.35">
      <c r="A1017" s="45" t="s">
        <v>626</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hidden="1" x14ac:dyDescent="0.35">
      <c r="A1018" s="45" t="s">
        <v>625</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hidden="1" x14ac:dyDescent="0.35">
      <c r="A1019" s="45" t="s">
        <v>624</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hidden="1" x14ac:dyDescent="0.35">
      <c r="A1020" s="45" t="s">
        <v>623</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hidden="1" x14ac:dyDescent="0.35">
      <c r="A1021" s="45" t="s">
        <v>622</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hidden="1" x14ac:dyDescent="0.35">
      <c r="A1022" s="45" t="s">
        <v>621</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hidden="1" x14ac:dyDescent="0.35">
      <c r="A1023" s="45" t="s">
        <v>620</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hidden="1" x14ac:dyDescent="0.35">
      <c r="A1024" s="45" t="s">
        <v>619</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hidden="1" x14ac:dyDescent="0.35">
      <c r="A1025" s="45" t="s">
        <v>618</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hidden="1" x14ac:dyDescent="0.35">
      <c r="A1026" s="45" t="s">
        <v>617</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hidden="1" x14ac:dyDescent="0.35">
      <c r="A1027" s="45" t="s">
        <v>616</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hidden="1" x14ac:dyDescent="0.35">
      <c r="A1028" s="45" t="s">
        <v>615</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hidden="1" x14ac:dyDescent="0.35">
      <c r="A1029" s="45" t="s">
        <v>614</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hidden="1" x14ac:dyDescent="0.35">
      <c r="A1030" s="45" t="s">
        <v>613</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hidden="1" x14ac:dyDescent="0.35">
      <c r="A1031" s="45" t="s">
        <v>612</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hidden="1" x14ac:dyDescent="0.35">
      <c r="A1032" s="45" t="s">
        <v>611</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hidden="1" x14ac:dyDescent="0.35">
      <c r="A1033" s="45" t="s">
        <v>610</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hidden="1" x14ac:dyDescent="0.35">
      <c r="A1034" s="45" t="s">
        <v>609</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hidden="1" x14ac:dyDescent="0.35">
      <c r="A1035" s="45" t="s">
        <v>608</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hidden="1" x14ac:dyDescent="0.35">
      <c r="A1036" s="45" t="s">
        <v>607</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hidden="1" x14ac:dyDescent="0.35">
      <c r="A1037" s="45" t="s">
        <v>606</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hidden="1" x14ac:dyDescent="0.35">
      <c r="A1038" s="45" t="s">
        <v>605</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hidden="1" x14ac:dyDescent="0.35">
      <c r="A1039" s="45" t="s">
        <v>604</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hidden="1" x14ac:dyDescent="0.35">
      <c r="A1040" s="45" t="s">
        <v>603</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hidden="1" x14ac:dyDescent="0.35">
      <c r="A1041" s="45" t="s">
        <v>602</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hidden="1" x14ac:dyDescent="0.35">
      <c r="A1042" s="45" t="s">
        <v>601</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hidden="1" x14ac:dyDescent="0.35">
      <c r="A1043" s="45" t="s">
        <v>600</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hidden="1" x14ac:dyDescent="0.35">
      <c r="A1044" s="45" t="s">
        <v>599</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hidden="1" x14ac:dyDescent="0.35">
      <c r="A1045" s="45" t="s">
        <v>598</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hidden="1" x14ac:dyDescent="0.35">
      <c r="A1046" s="45" t="s">
        <v>597</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hidden="1" x14ac:dyDescent="0.35">
      <c r="A1047" s="45" t="s">
        <v>596</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hidden="1" x14ac:dyDescent="0.35">
      <c r="A1048" s="45" t="s">
        <v>595</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hidden="1" x14ac:dyDescent="0.35">
      <c r="A1049" s="45" t="s">
        <v>594</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hidden="1" x14ac:dyDescent="0.35">
      <c r="A1050" s="45" t="s">
        <v>593</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hidden="1" x14ac:dyDescent="0.35">
      <c r="A1051" s="45" t="s">
        <v>592</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hidden="1" x14ac:dyDescent="0.35">
      <c r="A1052" s="45" t="s">
        <v>591</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hidden="1" x14ac:dyDescent="0.35">
      <c r="A1053" s="45" t="s">
        <v>590</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hidden="1" x14ac:dyDescent="0.35">
      <c r="A1054" s="45" t="s">
        <v>589</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hidden="1" x14ac:dyDescent="0.35">
      <c r="A1055" s="45" t="s">
        <v>588</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hidden="1" x14ac:dyDescent="0.35">
      <c r="A1056" s="45" t="s">
        <v>587</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hidden="1"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hidden="1" x14ac:dyDescent="0.35">
      <c r="A1058" s="45" t="s">
        <v>586</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hidden="1" x14ac:dyDescent="0.35">
      <c r="A1059" s="45" t="s">
        <v>585</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hidden="1" x14ac:dyDescent="0.35">
      <c r="A1060" s="45" t="s">
        <v>584</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hidden="1" x14ac:dyDescent="0.35">
      <c r="A1061" s="45" t="s">
        <v>926</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hidden="1" x14ac:dyDescent="0.35">
      <c r="A1062" s="45" t="s">
        <v>925</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hidden="1" x14ac:dyDescent="0.35">
      <c r="A1063" s="45" t="s">
        <v>924</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hidden="1" x14ac:dyDescent="0.35">
      <c r="A1064" s="45" t="s">
        <v>923</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hidden="1" x14ac:dyDescent="0.35">
      <c r="A1065" s="45" t="s">
        <v>922</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hidden="1" x14ac:dyDescent="0.35">
      <c r="A1066" s="45" t="s">
        <v>921</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hidden="1" x14ac:dyDescent="0.35">
      <c r="A1067" s="45" t="s">
        <v>37</v>
      </c>
      <c r="B1067" s="56" t="s">
        <v>929</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hidden="1" x14ac:dyDescent="0.35">
      <c r="A1068" s="45" t="s">
        <v>920</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hidden="1" x14ac:dyDescent="0.35">
      <c r="A1069" s="45" t="s">
        <v>919</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hidden="1" x14ac:dyDescent="0.35">
      <c r="A1070" s="45" t="s">
        <v>918</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hidden="1" x14ac:dyDescent="0.35">
      <c r="A1071" s="45" t="s">
        <v>917</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hidden="1" x14ac:dyDescent="0.35">
      <c r="A1072" s="45" t="s">
        <v>916</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hidden="1" x14ac:dyDescent="0.35">
      <c r="A1073" s="45" t="s">
        <v>915</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hidden="1" x14ac:dyDescent="0.35">
      <c r="A1074" s="45" t="s">
        <v>914</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hidden="1" x14ac:dyDescent="0.35">
      <c r="A1075" s="45" t="s">
        <v>913</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hidden="1" x14ac:dyDescent="0.35">
      <c r="A1076" s="45" t="s">
        <v>912</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hidden="1" x14ac:dyDescent="0.35">
      <c r="A1077" s="45" t="s">
        <v>911</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hidden="1" x14ac:dyDescent="0.35">
      <c r="A1078" s="45" t="s">
        <v>910</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hidden="1" x14ac:dyDescent="0.35">
      <c r="A1079" s="45" t="s">
        <v>909</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hidden="1" x14ac:dyDescent="0.35">
      <c r="A1080" s="45" t="s">
        <v>908</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hidden="1" x14ac:dyDescent="0.35">
      <c r="A1081" s="45" t="s">
        <v>907</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hidden="1"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hidden="1" x14ac:dyDescent="0.35">
      <c r="A1083" s="45" t="s">
        <v>906</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hidden="1" x14ac:dyDescent="0.35">
      <c r="A1084" s="45" t="s">
        <v>905</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hidden="1" x14ac:dyDescent="0.35">
      <c r="A1085" s="45" t="s">
        <v>904</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hidden="1" x14ac:dyDescent="0.35">
      <c r="A1086" s="45" t="s">
        <v>903</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hidden="1" x14ac:dyDescent="0.35">
      <c r="A1087" s="45" t="s">
        <v>902</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hidden="1" x14ac:dyDescent="0.35">
      <c r="A1088" s="45" t="s">
        <v>901</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hidden="1" x14ac:dyDescent="0.35">
      <c r="A1089" s="45" t="s">
        <v>900</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hidden="1" x14ac:dyDescent="0.35">
      <c r="A1090" s="45" t="s">
        <v>899</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hidden="1" x14ac:dyDescent="0.35">
      <c r="A1091" s="45" t="s">
        <v>898</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hidden="1" x14ac:dyDescent="0.35">
      <c r="A1092" s="45" t="s">
        <v>897</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hidden="1" x14ac:dyDescent="0.35">
      <c r="A1093" s="45" t="s">
        <v>896</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hidden="1" x14ac:dyDescent="0.35">
      <c r="A1094" s="45" t="s">
        <v>895</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hidden="1" x14ac:dyDescent="0.35">
      <c r="A1095" s="45" t="s">
        <v>894</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hidden="1" x14ac:dyDescent="0.35">
      <c r="A1096" s="45" t="s">
        <v>893</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hidden="1" x14ac:dyDescent="0.35">
      <c r="A1097" s="45" t="s">
        <v>892</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hidden="1" x14ac:dyDescent="0.35">
      <c r="A1098" s="45" t="s">
        <v>891</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hidden="1" x14ac:dyDescent="0.35">
      <c r="A1099" s="45" t="s">
        <v>890</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hidden="1" x14ac:dyDescent="0.35">
      <c r="A1100" s="45" t="s">
        <v>889</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hidden="1" x14ac:dyDescent="0.35">
      <c r="A1101" s="45" t="s">
        <v>888</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hidden="1" x14ac:dyDescent="0.35">
      <c r="A1102" s="45" t="s">
        <v>887</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hidden="1" x14ac:dyDescent="0.35">
      <c r="A1103" s="45" t="s">
        <v>886</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hidden="1" x14ac:dyDescent="0.35">
      <c r="A1104" s="45" t="s">
        <v>885</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hidden="1" x14ac:dyDescent="0.35">
      <c r="A1105" s="45" t="s">
        <v>884</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hidden="1" x14ac:dyDescent="0.35">
      <c r="A1106" s="45" t="s">
        <v>883</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hidden="1" x14ac:dyDescent="0.35">
      <c r="A1107" s="45" t="s">
        <v>882</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hidden="1" x14ac:dyDescent="0.35">
      <c r="A1108" s="45" t="s">
        <v>881</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hidden="1" x14ac:dyDescent="0.35">
      <c r="A1109" s="45" t="s">
        <v>880</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hidden="1" x14ac:dyDescent="0.35">
      <c r="A1110" s="45" t="s">
        <v>879</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hidden="1" x14ac:dyDescent="0.35">
      <c r="A1111" s="45" t="s">
        <v>878</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hidden="1" x14ac:dyDescent="0.35">
      <c r="A1112" s="45" t="s">
        <v>877</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hidden="1" x14ac:dyDescent="0.35">
      <c r="A1113" s="45" t="s">
        <v>876</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hidden="1" x14ac:dyDescent="0.35">
      <c r="A1114" s="45" t="s">
        <v>875</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hidden="1" x14ac:dyDescent="0.35">
      <c r="A1115" s="45" t="s">
        <v>874</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hidden="1" x14ac:dyDescent="0.35">
      <c r="A1116" s="45" t="s">
        <v>873</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hidden="1" x14ac:dyDescent="0.35">
      <c r="A1117" s="45" t="s">
        <v>872</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hidden="1" x14ac:dyDescent="0.35">
      <c r="A1118" s="45" t="s">
        <v>871</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hidden="1" x14ac:dyDescent="0.35">
      <c r="A1119" s="45" t="s">
        <v>870</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hidden="1" x14ac:dyDescent="0.35">
      <c r="A1120" s="45" t="s">
        <v>869</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hidden="1" x14ac:dyDescent="0.35">
      <c r="A1121" s="45" t="s">
        <v>868</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hidden="1" x14ac:dyDescent="0.35">
      <c r="A1122" s="45" t="s">
        <v>867</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hidden="1" x14ac:dyDescent="0.35">
      <c r="A1123" s="45" t="s">
        <v>866</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hidden="1" x14ac:dyDescent="0.35">
      <c r="A1124" s="45" t="s">
        <v>865</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hidden="1" x14ac:dyDescent="0.35">
      <c r="A1125" s="45" t="s">
        <v>864</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hidden="1" x14ac:dyDescent="0.35">
      <c r="A1126" s="45" t="s">
        <v>863</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hidden="1" x14ac:dyDescent="0.35">
      <c r="A1127" s="45" t="s">
        <v>862</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hidden="1" x14ac:dyDescent="0.35">
      <c r="A1128" s="45" t="s">
        <v>861</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hidden="1" x14ac:dyDescent="0.35">
      <c r="A1129" s="45" t="s">
        <v>860</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hidden="1" x14ac:dyDescent="0.35">
      <c r="A1130" s="45" t="s">
        <v>859</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hidden="1" x14ac:dyDescent="0.35">
      <c r="A1131" s="45" t="s">
        <v>858</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hidden="1" x14ac:dyDescent="0.35">
      <c r="A1132" s="45" t="s">
        <v>857</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hidden="1" x14ac:dyDescent="0.35">
      <c r="A1133" s="45" t="s">
        <v>856</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hidden="1" x14ac:dyDescent="0.35">
      <c r="A1134" s="45" t="s">
        <v>855</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hidden="1" x14ac:dyDescent="0.35">
      <c r="A1135" s="45" t="s">
        <v>854</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hidden="1" x14ac:dyDescent="0.35">
      <c r="A1136" s="45" t="s">
        <v>853</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hidden="1" x14ac:dyDescent="0.35">
      <c r="A1137" s="45" t="s">
        <v>852</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hidden="1" x14ac:dyDescent="0.35">
      <c r="A1138" s="45" t="s">
        <v>851</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hidden="1" x14ac:dyDescent="0.35">
      <c r="A1139" s="45" t="s">
        <v>850</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hidden="1" x14ac:dyDescent="0.35">
      <c r="A1140" s="45" t="s">
        <v>849</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hidden="1" x14ac:dyDescent="0.35">
      <c r="A1141" s="45" t="s">
        <v>848</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hidden="1" x14ac:dyDescent="0.35">
      <c r="A1142" s="45" t="s">
        <v>847</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hidden="1" x14ac:dyDescent="0.35">
      <c r="A1143" s="45" t="s">
        <v>846</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hidden="1" x14ac:dyDescent="0.35">
      <c r="A1144" s="45" t="s">
        <v>845</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hidden="1" x14ac:dyDescent="0.35">
      <c r="A1145" s="45" t="s">
        <v>844</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hidden="1" x14ac:dyDescent="0.35">
      <c r="A1146" s="45" t="s">
        <v>843</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hidden="1" x14ac:dyDescent="0.35">
      <c r="A1147" s="45" t="s">
        <v>842</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hidden="1" x14ac:dyDescent="0.35">
      <c r="A1148" s="45" t="s">
        <v>841</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hidden="1" x14ac:dyDescent="0.35">
      <c r="A1149" s="45" t="s">
        <v>840</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hidden="1" x14ac:dyDescent="0.35">
      <c r="A1150" s="45" t="s">
        <v>839</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hidden="1" x14ac:dyDescent="0.35">
      <c r="A1151" s="45" t="s">
        <v>838</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hidden="1" x14ac:dyDescent="0.35">
      <c r="A1152" s="45" t="s">
        <v>837</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hidden="1" x14ac:dyDescent="0.35">
      <c r="A1153" s="45" t="s">
        <v>836</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hidden="1"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hidden="1" x14ac:dyDescent="0.35">
      <c r="A1155" s="45" t="s">
        <v>835</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hidden="1" x14ac:dyDescent="0.35">
      <c r="A1156" s="45" t="s">
        <v>834</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hidden="1" x14ac:dyDescent="0.35">
      <c r="A1157" s="45" t="s">
        <v>833</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hidden="1" x14ac:dyDescent="0.35">
      <c r="A1158" s="45" t="s">
        <v>832</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hidden="1" x14ac:dyDescent="0.35">
      <c r="A1159" s="45" t="s">
        <v>831</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hidden="1" x14ac:dyDescent="0.35">
      <c r="A1160" s="45" t="s">
        <v>830</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hidden="1" x14ac:dyDescent="0.35">
      <c r="A1161" s="45" t="s">
        <v>829</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hidden="1" x14ac:dyDescent="0.35">
      <c r="A1162" s="45" t="s">
        <v>828</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hidden="1"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hidden="1" x14ac:dyDescent="0.35">
      <c r="A1164" s="45" t="s">
        <v>827</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hidden="1" x14ac:dyDescent="0.35">
      <c r="A1165" s="45" t="s">
        <v>826</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hidden="1" x14ac:dyDescent="0.35">
      <c r="A1166" s="45" t="s">
        <v>825</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hidden="1" x14ac:dyDescent="0.35">
      <c r="A1167" s="45" t="s">
        <v>824</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hidden="1" x14ac:dyDescent="0.35">
      <c r="A1168" s="45" t="s">
        <v>823</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hidden="1" x14ac:dyDescent="0.35">
      <c r="A1169" s="45" t="s">
        <v>822</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hidden="1" x14ac:dyDescent="0.35">
      <c r="A1170" s="45" t="s">
        <v>821</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hidden="1" x14ac:dyDescent="0.35">
      <c r="A1171" s="45" t="s">
        <v>820</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hidden="1" x14ac:dyDescent="0.35">
      <c r="A1172" s="45" t="s">
        <v>819</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hidden="1" x14ac:dyDescent="0.35">
      <c r="A1173" s="45" t="s">
        <v>818</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hidden="1" x14ac:dyDescent="0.35">
      <c r="A1174" s="45" t="s">
        <v>817</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hidden="1" x14ac:dyDescent="0.35">
      <c r="A1175" s="45" t="s">
        <v>816</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hidden="1" x14ac:dyDescent="0.35">
      <c r="A1176" s="45" t="s">
        <v>815</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hidden="1" x14ac:dyDescent="0.35">
      <c r="A1177" s="45" t="s">
        <v>814</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hidden="1" x14ac:dyDescent="0.35">
      <c r="A1178" s="45" t="s">
        <v>813</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hidden="1" x14ac:dyDescent="0.35">
      <c r="A1179" s="45" t="s">
        <v>812</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hidden="1" x14ac:dyDescent="0.35">
      <c r="A1180" s="45" t="s">
        <v>811</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hidden="1"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hidden="1" x14ac:dyDescent="0.35">
      <c r="A1182" s="45" t="s">
        <v>810</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hidden="1" x14ac:dyDescent="0.35">
      <c r="A1183" s="45" t="s">
        <v>809</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hidden="1" x14ac:dyDescent="0.35">
      <c r="A1184" s="45" t="s">
        <v>808</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hidden="1" x14ac:dyDescent="0.35">
      <c r="A1185" s="45" t="s">
        <v>807</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hidden="1" x14ac:dyDescent="0.35">
      <c r="A1186" s="45" t="s">
        <v>806</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hidden="1" x14ac:dyDescent="0.35">
      <c r="A1187" s="45" t="s">
        <v>805</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hidden="1" x14ac:dyDescent="0.35">
      <c r="A1188" s="45" t="s">
        <v>804</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hidden="1" x14ac:dyDescent="0.35">
      <c r="A1189" s="45" t="s">
        <v>803</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hidden="1" x14ac:dyDescent="0.35">
      <c r="A1190" s="45" t="s">
        <v>802</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hidden="1" x14ac:dyDescent="0.35">
      <c r="A1191" s="45" t="s">
        <v>801</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hidden="1" x14ac:dyDescent="0.35">
      <c r="A1192" s="45" t="s">
        <v>800</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hidden="1" x14ac:dyDescent="0.35">
      <c r="A1193" s="45" t="s">
        <v>799</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hidden="1" x14ac:dyDescent="0.35">
      <c r="A1194" s="45" t="s">
        <v>798</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hidden="1" x14ac:dyDescent="0.35">
      <c r="A1195" s="45" t="s">
        <v>797</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hidden="1" x14ac:dyDescent="0.35">
      <c r="A1196" s="45" t="s">
        <v>796</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hidden="1" x14ac:dyDescent="0.35">
      <c r="A1197" s="45" t="s">
        <v>795</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hidden="1" x14ac:dyDescent="0.35">
      <c r="A1198" s="45" t="s">
        <v>794</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hidden="1" x14ac:dyDescent="0.35">
      <c r="A1199" s="45" t="s">
        <v>793</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hidden="1" x14ac:dyDescent="0.35">
      <c r="A1200" s="45" t="s">
        <v>792</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hidden="1" x14ac:dyDescent="0.35">
      <c r="A1201" s="45" t="s">
        <v>791</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hidden="1" x14ac:dyDescent="0.35">
      <c r="A1202" s="45" t="s">
        <v>790</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hidden="1" x14ac:dyDescent="0.35">
      <c r="A1203" s="45" t="s">
        <v>789</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hidden="1" x14ac:dyDescent="0.35">
      <c r="A1204" s="45" t="s">
        <v>788</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hidden="1" x14ac:dyDescent="0.35">
      <c r="A1205" s="45" t="s">
        <v>787</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hidden="1" x14ac:dyDescent="0.35">
      <c r="A1206" s="45" t="s">
        <v>786</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hidden="1" x14ac:dyDescent="0.35">
      <c r="A1207" s="45" t="s">
        <v>785</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hidden="1" x14ac:dyDescent="0.35">
      <c r="A1208" s="45" t="s">
        <v>784</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hidden="1" x14ac:dyDescent="0.35">
      <c r="A1209" s="45" t="s">
        <v>783</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hidden="1" x14ac:dyDescent="0.35">
      <c r="A1210" s="45" t="s">
        <v>782</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hidden="1" x14ac:dyDescent="0.35">
      <c r="A1211" s="45" t="s">
        <v>781</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hidden="1" x14ac:dyDescent="0.35">
      <c r="A1212" s="45" t="s">
        <v>780</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hidden="1" x14ac:dyDescent="0.35">
      <c r="A1213" s="45" t="s">
        <v>779</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hidden="1" x14ac:dyDescent="0.35">
      <c r="A1214" s="45" t="s">
        <v>778</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hidden="1" x14ac:dyDescent="0.35">
      <c r="A1215" s="45" t="s">
        <v>777</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hidden="1" x14ac:dyDescent="0.35">
      <c r="A1216" s="45" t="s">
        <v>776</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hidden="1" x14ac:dyDescent="0.35">
      <c r="A1217" s="45" t="s">
        <v>775</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hidden="1" x14ac:dyDescent="0.35">
      <c r="A1218" s="45" t="s">
        <v>774</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hidden="1" x14ac:dyDescent="0.35">
      <c r="A1219" s="45" t="s">
        <v>773</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hidden="1" x14ac:dyDescent="0.35">
      <c r="A1220" s="45" t="s">
        <v>772</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hidden="1" x14ac:dyDescent="0.35">
      <c r="A1221" s="45" t="s">
        <v>771</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hidden="1" x14ac:dyDescent="0.35">
      <c r="A1222" s="45" t="s">
        <v>770</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hidden="1" x14ac:dyDescent="0.35">
      <c r="A1223" s="45" t="s">
        <v>769</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hidden="1" x14ac:dyDescent="0.35">
      <c r="A1224" s="45" t="s">
        <v>768</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hidden="1" x14ac:dyDescent="0.35">
      <c r="A1225" s="45" t="s">
        <v>767</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hidden="1" x14ac:dyDescent="0.35">
      <c r="A1226" s="45" t="s">
        <v>766</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hidden="1" x14ac:dyDescent="0.35">
      <c r="A1227" s="45" t="s">
        <v>765</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hidden="1" x14ac:dyDescent="0.35">
      <c r="A1228" s="45" t="s">
        <v>764</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hidden="1" x14ac:dyDescent="0.35">
      <c r="A1229" s="45" t="s">
        <v>763</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hidden="1" x14ac:dyDescent="0.35">
      <c r="A1230" s="45" t="s">
        <v>762</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hidden="1" x14ac:dyDescent="0.35">
      <c r="A1231" s="45" t="s">
        <v>761</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hidden="1" x14ac:dyDescent="0.35">
      <c r="A1232" s="45" t="s">
        <v>760</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hidden="1" x14ac:dyDescent="0.35">
      <c r="A1233" s="45" t="s">
        <v>759</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hidden="1" x14ac:dyDescent="0.35">
      <c r="A1234" s="45" t="s">
        <v>758</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hidden="1" x14ac:dyDescent="0.35">
      <c r="A1235" s="45" t="s">
        <v>757</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hidden="1" x14ac:dyDescent="0.35">
      <c r="A1236" s="45" t="s">
        <v>756</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hidden="1" x14ac:dyDescent="0.35">
      <c r="A1237" s="45" t="s">
        <v>755</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hidden="1" x14ac:dyDescent="0.35">
      <c r="A1238" s="45" t="s">
        <v>754</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hidden="1" x14ac:dyDescent="0.35">
      <c r="A1239" s="45" t="s">
        <v>753</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hidden="1" x14ac:dyDescent="0.35">
      <c r="A1240" s="45" t="s">
        <v>752</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hidden="1" x14ac:dyDescent="0.35">
      <c r="A1241" s="45" t="s">
        <v>751</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hidden="1" x14ac:dyDescent="0.35">
      <c r="A1242" s="45" t="s">
        <v>750</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hidden="1" x14ac:dyDescent="0.35">
      <c r="A1243" s="45" t="s">
        <v>749</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hidden="1" x14ac:dyDescent="0.35">
      <c r="A1244" s="45" t="s">
        <v>748</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hidden="1" x14ac:dyDescent="0.35">
      <c r="A1245" s="45" t="s">
        <v>747</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hidden="1" x14ac:dyDescent="0.35">
      <c r="A1246" s="45" t="s">
        <v>746</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hidden="1" x14ac:dyDescent="0.35">
      <c r="A1247" s="45" t="s">
        <v>745</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hidden="1" x14ac:dyDescent="0.35">
      <c r="A1248" s="45" t="s">
        <v>744</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hidden="1" x14ac:dyDescent="0.35">
      <c r="A1249" s="45" t="s">
        <v>743</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hidden="1" x14ac:dyDescent="0.35">
      <c r="A1250" s="45" t="s">
        <v>742</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hidden="1" x14ac:dyDescent="0.35">
      <c r="A1251" s="45" t="s">
        <v>741</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hidden="1" x14ac:dyDescent="0.35">
      <c r="A1252" s="45" t="s">
        <v>740</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hidden="1" x14ac:dyDescent="0.35">
      <c r="A1253" s="45" t="s">
        <v>739</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hidden="1" x14ac:dyDescent="0.35">
      <c r="A1254" s="45" t="s">
        <v>738</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hidden="1" x14ac:dyDescent="0.35">
      <c r="A1255" s="45" t="s">
        <v>737</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hidden="1" x14ac:dyDescent="0.35">
      <c r="A1256" s="45" t="s">
        <v>736</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hidden="1" x14ac:dyDescent="0.35">
      <c r="A1257" s="45" t="s">
        <v>735</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hidden="1"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hidden="1" x14ac:dyDescent="0.35">
      <c r="A1259" s="45" t="s">
        <v>734</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hidden="1" x14ac:dyDescent="0.35">
      <c r="A1260" s="45" t="s">
        <v>733</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hidden="1" x14ac:dyDescent="0.35">
      <c r="A1261" s="45" t="s">
        <v>732</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hidden="1" x14ac:dyDescent="0.35">
      <c r="A1262" s="45" t="s">
        <v>731</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hidden="1" x14ac:dyDescent="0.35">
      <c r="A1263" s="45" t="s">
        <v>730</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hidden="1" x14ac:dyDescent="0.35">
      <c r="A1264" s="45" t="s">
        <v>729</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hidden="1" x14ac:dyDescent="0.35">
      <c r="A1265" s="45" t="s">
        <v>728</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hidden="1" x14ac:dyDescent="0.35">
      <c r="A1266" s="45" t="s">
        <v>727</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hidden="1" x14ac:dyDescent="0.35">
      <c r="A1267" s="45" t="s">
        <v>726</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hidden="1" x14ac:dyDescent="0.35">
      <c r="A1268" s="45" t="s">
        <v>725</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hidden="1"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hidden="1" x14ac:dyDescent="0.35">
      <c r="A1270" s="45" t="s">
        <v>724</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hidden="1" x14ac:dyDescent="0.35">
      <c r="A1271" s="45" t="s">
        <v>723</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hidden="1" x14ac:dyDescent="0.35">
      <c r="A1272" s="45" t="s">
        <v>722</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hidden="1" x14ac:dyDescent="0.35">
      <c r="A1273" s="45" t="s">
        <v>721</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hidden="1" x14ac:dyDescent="0.35">
      <c r="A1274" s="45" t="s">
        <v>720</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hidden="1" x14ac:dyDescent="0.35">
      <c r="A1275" s="45" t="s">
        <v>719</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hidden="1" x14ac:dyDescent="0.35">
      <c r="A1276" s="45" t="s">
        <v>718</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hidden="1" x14ac:dyDescent="0.35">
      <c r="A1277" s="45" t="s">
        <v>717</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hidden="1" x14ac:dyDescent="0.35">
      <c r="A1278" s="45" t="s">
        <v>716</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hidden="1" x14ac:dyDescent="0.35">
      <c r="A1279" s="45" t="s">
        <v>715</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hidden="1" x14ac:dyDescent="0.35">
      <c r="A1280" s="45" t="s">
        <v>714</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hidden="1" x14ac:dyDescent="0.35">
      <c r="A1281" s="45" t="s">
        <v>713</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hidden="1" x14ac:dyDescent="0.35">
      <c r="A1282" s="45" t="s">
        <v>712</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hidden="1" x14ac:dyDescent="0.35">
      <c r="A1283" s="45" t="s">
        <v>711</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hidden="1" x14ac:dyDescent="0.35">
      <c r="A1284" s="45" t="s">
        <v>710</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hidden="1" x14ac:dyDescent="0.35">
      <c r="A1285" s="45" t="s">
        <v>709</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hidden="1" x14ac:dyDescent="0.35">
      <c r="A1286" s="45" t="s">
        <v>708</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hidden="1" x14ac:dyDescent="0.35">
      <c r="A1287" s="45" t="s">
        <v>707</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hidden="1" x14ac:dyDescent="0.35">
      <c r="A1288" s="45" t="s">
        <v>706</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hidden="1" x14ac:dyDescent="0.35">
      <c r="A1289" s="45" t="s">
        <v>705</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hidden="1" x14ac:dyDescent="0.35">
      <c r="A1290" s="45" t="s">
        <v>704</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hidden="1" x14ac:dyDescent="0.35">
      <c r="A1291" s="45" t="s">
        <v>703</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hidden="1" x14ac:dyDescent="0.35">
      <c r="A1292" s="45" t="s">
        <v>702</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hidden="1" x14ac:dyDescent="0.35">
      <c r="A1293" s="45" t="s">
        <v>701</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hidden="1" x14ac:dyDescent="0.35">
      <c r="A1294" s="45" t="s">
        <v>700</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hidden="1" x14ac:dyDescent="0.35">
      <c r="A1295" s="45" t="s">
        <v>699</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hidden="1" x14ac:dyDescent="0.35">
      <c r="A1296" s="45" t="s">
        <v>698</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hidden="1" x14ac:dyDescent="0.35">
      <c r="A1297" s="45" t="s">
        <v>697</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hidden="1" x14ac:dyDescent="0.35">
      <c r="A1298" s="45" t="s">
        <v>696</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hidden="1" x14ac:dyDescent="0.35">
      <c r="A1299" s="45" t="s">
        <v>695</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hidden="1"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hidden="1" x14ac:dyDescent="0.35">
      <c r="A1301" s="45" t="s">
        <v>694</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hidden="1" x14ac:dyDescent="0.35">
      <c r="A1302" s="45" t="s">
        <v>693</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hidden="1" x14ac:dyDescent="0.35">
      <c r="A1303" s="45" t="s">
        <v>692</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hidden="1" x14ac:dyDescent="0.35">
      <c r="A1304" s="45" t="s">
        <v>691</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hidden="1" x14ac:dyDescent="0.35">
      <c r="A1305" s="45" t="s">
        <v>690</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hidden="1" x14ac:dyDescent="0.35">
      <c r="A1306" s="45" t="s">
        <v>689</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hidden="1" x14ac:dyDescent="0.35">
      <c r="A1307" s="45" t="s">
        <v>688</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hidden="1" x14ac:dyDescent="0.35">
      <c r="A1308" s="45" t="s">
        <v>687</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hidden="1" x14ac:dyDescent="0.35">
      <c r="A1309" s="45" t="s">
        <v>686</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hidden="1" x14ac:dyDescent="0.35">
      <c r="A1310" s="45" t="s">
        <v>685</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hidden="1" x14ac:dyDescent="0.35">
      <c r="A1311" s="45" t="s">
        <v>684</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hidden="1" x14ac:dyDescent="0.35">
      <c r="A1312" s="45" t="s">
        <v>683</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hidden="1" x14ac:dyDescent="0.35">
      <c r="A1313" s="45" t="s">
        <v>682</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hidden="1" x14ac:dyDescent="0.35">
      <c r="A1314" s="45" t="s">
        <v>681</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hidden="1" x14ac:dyDescent="0.35">
      <c r="A1315" s="45" t="s">
        <v>680</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hidden="1" x14ac:dyDescent="0.35">
      <c r="A1316" s="45" t="s">
        <v>679</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hidden="1" x14ac:dyDescent="0.35">
      <c r="A1317" s="45" t="s">
        <v>678</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hidden="1" x14ac:dyDescent="0.35">
      <c r="A1318" s="45" t="s">
        <v>677</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hidden="1" x14ac:dyDescent="0.35">
      <c r="A1319" s="45" t="s">
        <v>676</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hidden="1" x14ac:dyDescent="0.35">
      <c r="A1320" s="45" t="s">
        <v>675</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hidden="1" x14ac:dyDescent="0.35">
      <c r="A1321" s="45" t="s">
        <v>674</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hidden="1" x14ac:dyDescent="0.35">
      <c r="A1322" s="45" t="s">
        <v>673</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hidden="1" x14ac:dyDescent="0.35">
      <c r="A1323" s="45" t="s">
        <v>672</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hidden="1" x14ac:dyDescent="0.35">
      <c r="A1324" s="45" t="s">
        <v>671</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hidden="1" x14ac:dyDescent="0.35">
      <c r="A1325" s="45" t="s">
        <v>670</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hidden="1" x14ac:dyDescent="0.35">
      <c r="A1326" s="45" t="s">
        <v>669</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hidden="1" x14ac:dyDescent="0.35">
      <c r="A1327" s="45" t="s">
        <v>668</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hidden="1" x14ac:dyDescent="0.35">
      <c r="A1328" s="45" t="s">
        <v>667</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hidden="1" x14ac:dyDescent="0.35">
      <c r="A1329" s="45" t="s">
        <v>666</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hidden="1" x14ac:dyDescent="0.35">
      <c r="A1330" s="45" t="s">
        <v>665</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hidden="1" x14ac:dyDescent="0.35">
      <c r="A1331" s="45" t="s">
        <v>664</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hidden="1" x14ac:dyDescent="0.35">
      <c r="A1332" s="45" t="s">
        <v>663</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hidden="1" x14ac:dyDescent="0.35">
      <c r="A1333" s="45" t="s">
        <v>662</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hidden="1" x14ac:dyDescent="0.35">
      <c r="A1334" s="45" t="s">
        <v>661</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hidden="1" x14ac:dyDescent="0.35">
      <c r="A1335" s="45" t="s">
        <v>660</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hidden="1" x14ac:dyDescent="0.35">
      <c r="A1336" s="45" t="s">
        <v>659</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hidden="1" x14ac:dyDescent="0.35">
      <c r="A1337" s="45" t="s">
        <v>658</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hidden="1" x14ac:dyDescent="0.35">
      <c r="A1338" s="45" t="s">
        <v>657</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hidden="1" x14ac:dyDescent="0.35">
      <c r="A1339" s="45" t="s">
        <v>656</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hidden="1" x14ac:dyDescent="0.35">
      <c r="A1340" s="45" t="s">
        <v>655</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hidden="1" x14ac:dyDescent="0.35">
      <c r="A1341" s="45" t="s">
        <v>654</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hidden="1" x14ac:dyDescent="0.35">
      <c r="A1342" s="45" t="s">
        <v>653</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hidden="1" x14ac:dyDescent="0.35">
      <c r="A1343" s="45" t="s">
        <v>652</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hidden="1" x14ac:dyDescent="0.35">
      <c r="A1344" s="45" t="s">
        <v>651</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hidden="1" x14ac:dyDescent="0.35">
      <c r="A1345" s="45" t="s">
        <v>650</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hidden="1" x14ac:dyDescent="0.35">
      <c r="A1346" s="45" t="s">
        <v>649</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hidden="1" x14ac:dyDescent="0.35">
      <c r="A1347" s="45" t="s">
        <v>648</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hidden="1" x14ac:dyDescent="0.35">
      <c r="A1348" s="45" t="s">
        <v>647</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hidden="1" x14ac:dyDescent="0.35">
      <c r="A1349" s="45" t="s">
        <v>646</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hidden="1" x14ac:dyDescent="0.35">
      <c r="A1350" s="45" t="s">
        <v>645</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hidden="1" x14ac:dyDescent="0.35">
      <c r="A1351" s="45" t="s">
        <v>644</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hidden="1" x14ac:dyDescent="0.35">
      <c r="A1352" s="45" t="s">
        <v>643</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hidden="1" x14ac:dyDescent="0.35">
      <c r="A1353" s="45" t="s">
        <v>642</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hidden="1" x14ac:dyDescent="0.35">
      <c r="A1354" s="45" t="s">
        <v>641</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hidden="1" x14ac:dyDescent="0.35">
      <c r="A1355" s="45" t="s">
        <v>640</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hidden="1" x14ac:dyDescent="0.35">
      <c r="A1356" s="45" t="s">
        <v>639</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hidden="1" x14ac:dyDescent="0.35">
      <c r="A1357" s="45" t="s">
        <v>638</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hidden="1" x14ac:dyDescent="0.35">
      <c r="A1358" s="45" t="s">
        <v>637</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hidden="1" x14ac:dyDescent="0.35">
      <c r="A1359" s="45" t="s">
        <v>636</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hidden="1" x14ac:dyDescent="0.35">
      <c r="A1360" s="45" t="s">
        <v>635</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hidden="1" x14ac:dyDescent="0.35">
      <c r="A1361" s="45" t="s">
        <v>634</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hidden="1" x14ac:dyDescent="0.35">
      <c r="A1362" s="45" t="s">
        <v>633</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hidden="1" x14ac:dyDescent="0.35">
      <c r="A1363" s="45" t="s">
        <v>632</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hidden="1" x14ac:dyDescent="0.35">
      <c r="A1364" s="62" t="s">
        <v>927</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hidden="1" x14ac:dyDescent="0.35">
      <c r="A1365" s="45" t="s">
        <v>631</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hidden="1" x14ac:dyDescent="0.35">
      <c r="A1366" s="45" t="s">
        <v>630</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hidden="1" x14ac:dyDescent="0.35">
      <c r="A1367" s="45" t="s">
        <v>629</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hidden="1" x14ac:dyDescent="0.35">
      <c r="A1368" s="45" t="s">
        <v>628</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hidden="1" x14ac:dyDescent="0.35">
      <c r="A1369" s="45" t="s">
        <v>627</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hidden="1" x14ac:dyDescent="0.35">
      <c r="A1370" s="45" t="s">
        <v>626</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hidden="1" x14ac:dyDescent="0.35">
      <c r="A1371" s="45" t="s">
        <v>625</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hidden="1" x14ac:dyDescent="0.35">
      <c r="A1372" s="45" t="s">
        <v>624</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hidden="1" x14ac:dyDescent="0.35">
      <c r="A1373" s="45" t="s">
        <v>623</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hidden="1" x14ac:dyDescent="0.35">
      <c r="A1374" s="45" t="s">
        <v>622</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hidden="1" x14ac:dyDescent="0.35">
      <c r="A1375" s="45" t="s">
        <v>621</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hidden="1" x14ac:dyDescent="0.35">
      <c r="A1376" s="45" t="s">
        <v>620</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hidden="1" x14ac:dyDescent="0.35">
      <c r="A1377" s="45" t="s">
        <v>619</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hidden="1" x14ac:dyDescent="0.35">
      <c r="A1378" s="45" t="s">
        <v>618</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hidden="1" x14ac:dyDescent="0.35">
      <c r="A1379" s="45" t="s">
        <v>617</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hidden="1" x14ac:dyDescent="0.35">
      <c r="A1380" s="45" t="s">
        <v>616</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hidden="1" x14ac:dyDescent="0.35">
      <c r="A1381" s="45" t="s">
        <v>615</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hidden="1" x14ac:dyDescent="0.35">
      <c r="A1382" s="45" t="s">
        <v>614</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hidden="1" x14ac:dyDescent="0.35">
      <c r="A1383" s="45" t="s">
        <v>613</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hidden="1" x14ac:dyDescent="0.35">
      <c r="A1384" s="45" t="s">
        <v>612</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hidden="1" x14ac:dyDescent="0.35">
      <c r="A1385" s="45" t="s">
        <v>611</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hidden="1" x14ac:dyDescent="0.35">
      <c r="A1386" s="45" t="s">
        <v>610</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hidden="1" x14ac:dyDescent="0.35">
      <c r="A1387" s="45" t="s">
        <v>609</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hidden="1" x14ac:dyDescent="0.35">
      <c r="A1388" s="45" t="s">
        <v>608</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hidden="1" x14ac:dyDescent="0.35">
      <c r="A1389" s="45" t="s">
        <v>607</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hidden="1" x14ac:dyDescent="0.35">
      <c r="A1390" s="45" t="s">
        <v>606</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hidden="1" x14ac:dyDescent="0.35">
      <c r="A1391" s="45" t="s">
        <v>605</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hidden="1" x14ac:dyDescent="0.35">
      <c r="A1392" s="45" t="s">
        <v>604</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hidden="1" x14ac:dyDescent="0.35">
      <c r="A1393" s="45" t="s">
        <v>603</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hidden="1" x14ac:dyDescent="0.35">
      <c r="A1394" s="45" t="s">
        <v>602</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hidden="1" x14ac:dyDescent="0.35">
      <c r="A1395" s="45" t="s">
        <v>601</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hidden="1" x14ac:dyDescent="0.35">
      <c r="A1396" s="45" t="s">
        <v>600</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hidden="1" x14ac:dyDescent="0.35">
      <c r="A1397" s="45" t="s">
        <v>599</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hidden="1" x14ac:dyDescent="0.35">
      <c r="A1398" s="45" t="s">
        <v>598</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hidden="1" x14ac:dyDescent="0.35">
      <c r="A1399" s="45" t="s">
        <v>597</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hidden="1" x14ac:dyDescent="0.35">
      <c r="A1400" s="45" t="s">
        <v>596</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hidden="1" x14ac:dyDescent="0.35">
      <c r="A1401" s="45" t="s">
        <v>595</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hidden="1" x14ac:dyDescent="0.35">
      <c r="A1402" s="45" t="s">
        <v>594</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hidden="1" x14ac:dyDescent="0.35">
      <c r="A1403" s="45" t="s">
        <v>593</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hidden="1" x14ac:dyDescent="0.35">
      <c r="A1404" s="45" t="s">
        <v>592</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hidden="1" x14ac:dyDescent="0.35">
      <c r="A1405" s="45" t="s">
        <v>591</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hidden="1" x14ac:dyDescent="0.35">
      <c r="A1406" s="45" t="s">
        <v>590</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hidden="1" x14ac:dyDescent="0.35">
      <c r="A1407" s="45" t="s">
        <v>589</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hidden="1" x14ac:dyDescent="0.35">
      <c r="A1408" s="45" t="s">
        <v>588</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hidden="1" x14ac:dyDescent="0.35">
      <c r="A1409" s="45" t="s">
        <v>587</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hidden="1"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hidden="1" x14ac:dyDescent="0.35">
      <c r="A1411" s="45" t="s">
        <v>586</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hidden="1" x14ac:dyDescent="0.35">
      <c r="A1412" s="45" t="s">
        <v>585</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hidden="1" x14ac:dyDescent="0.35">
      <c r="A1413" s="45" t="s">
        <v>584</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hidden="1" x14ac:dyDescent="0.35">
      <c r="A1414" s="45" t="s">
        <v>926</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hidden="1" x14ac:dyDescent="0.35">
      <c r="A1415" s="45" t="s">
        <v>925</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hidden="1" x14ac:dyDescent="0.35">
      <c r="A1416" s="45" t="s">
        <v>924</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hidden="1" x14ac:dyDescent="0.35">
      <c r="A1417" s="45" t="s">
        <v>923</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hidden="1" x14ac:dyDescent="0.35">
      <c r="A1418" s="45" t="s">
        <v>922</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hidden="1" x14ac:dyDescent="0.35">
      <c r="A1419" s="45" t="s">
        <v>921</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hidden="1" x14ac:dyDescent="0.35">
      <c r="A1420" s="45" t="s">
        <v>37</v>
      </c>
      <c r="B1420" s="56" t="s">
        <v>929</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hidden="1" x14ac:dyDescent="0.35">
      <c r="A1421" s="45" t="s">
        <v>920</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hidden="1" x14ac:dyDescent="0.35">
      <c r="A1422" s="45" t="s">
        <v>919</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hidden="1" x14ac:dyDescent="0.35">
      <c r="A1423" s="45" t="s">
        <v>918</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hidden="1" x14ac:dyDescent="0.35">
      <c r="A1424" s="45" t="s">
        <v>917</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hidden="1" x14ac:dyDescent="0.35">
      <c r="A1425" s="45" t="s">
        <v>916</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hidden="1" x14ac:dyDescent="0.35">
      <c r="A1426" s="45" t="s">
        <v>915</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hidden="1" x14ac:dyDescent="0.35">
      <c r="A1427" s="45" t="s">
        <v>914</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hidden="1" x14ac:dyDescent="0.35">
      <c r="A1428" s="45" t="s">
        <v>913</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hidden="1" x14ac:dyDescent="0.35">
      <c r="A1429" s="45" t="s">
        <v>912</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hidden="1" x14ac:dyDescent="0.35">
      <c r="A1430" s="45" t="s">
        <v>911</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hidden="1" x14ac:dyDescent="0.35">
      <c r="A1431" s="45" t="s">
        <v>910</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hidden="1" x14ac:dyDescent="0.35">
      <c r="A1432" s="45" t="s">
        <v>909</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hidden="1" x14ac:dyDescent="0.35">
      <c r="A1433" s="45" t="s">
        <v>908</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hidden="1" x14ac:dyDescent="0.35">
      <c r="A1434" s="45" t="s">
        <v>907</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hidden="1"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hidden="1" x14ac:dyDescent="0.35">
      <c r="A1436" s="45" t="s">
        <v>906</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hidden="1" x14ac:dyDescent="0.35">
      <c r="A1437" s="45" t="s">
        <v>905</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hidden="1" x14ac:dyDescent="0.35">
      <c r="A1438" s="45" t="s">
        <v>904</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hidden="1" x14ac:dyDescent="0.35">
      <c r="A1439" s="45" t="s">
        <v>903</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hidden="1" x14ac:dyDescent="0.35">
      <c r="A1440" s="45" t="s">
        <v>902</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hidden="1" x14ac:dyDescent="0.35">
      <c r="A1441" s="45" t="s">
        <v>901</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hidden="1" x14ac:dyDescent="0.35">
      <c r="A1442" s="45" t="s">
        <v>900</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hidden="1" x14ac:dyDescent="0.35">
      <c r="A1443" s="45" t="s">
        <v>899</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hidden="1" x14ac:dyDescent="0.35">
      <c r="A1444" s="45" t="s">
        <v>898</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hidden="1" x14ac:dyDescent="0.35">
      <c r="A1445" s="45" t="s">
        <v>897</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hidden="1" x14ac:dyDescent="0.35">
      <c r="A1446" s="45" t="s">
        <v>896</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hidden="1" x14ac:dyDescent="0.35">
      <c r="A1447" s="45" t="s">
        <v>895</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hidden="1" x14ac:dyDescent="0.35">
      <c r="A1448" s="45" t="s">
        <v>894</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hidden="1" x14ac:dyDescent="0.35">
      <c r="A1449" s="45" t="s">
        <v>893</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hidden="1" x14ac:dyDescent="0.35">
      <c r="A1450" s="45" t="s">
        <v>892</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hidden="1" x14ac:dyDescent="0.35">
      <c r="A1451" s="45" t="s">
        <v>891</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hidden="1" x14ac:dyDescent="0.35">
      <c r="A1452" s="45" t="s">
        <v>890</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hidden="1" x14ac:dyDescent="0.35">
      <c r="A1453" s="45" t="s">
        <v>889</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hidden="1" x14ac:dyDescent="0.35">
      <c r="A1454" s="45" t="s">
        <v>888</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hidden="1" x14ac:dyDescent="0.35">
      <c r="A1455" s="45" t="s">
        <v>887</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hidden="1" x14ac:dyDescent="0.35">
      <c r="A1456" s="45" t="s">
        <v>886</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hidden="1" x14ac:dyDescent="0.35">
      <c r="A1457" s="45" t="s">
        <v>885</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hidden="1" x14ac:dyDescent="0.35">
      <c r="A1458" s="45" t="s">
        <v>884</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hidden="1" x14ac:dyDescent="0.35">
      <c r="A1459" s="45" t="s">
        <v>883</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hidden="1" x14ac:dyDescent="0.35">
      <c r="A1460" s="45" t="s">
        <v>882</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hidden="1" x14ac:dyDescent="0.35">
      <c r="A1461" s="45" t="s">
        <v>881</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hidden="1" x14ac:dyDescent="0.35">
      <c r="A1462" s="45" t="s">
        <v>880</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hidden="1" x14ac:dyDescent="0.35">
      <c r="A1463" s="45" t="s">
        <v>879</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hidden="1" x14ac:dyDescent="0.35">
      <c r="A1464" s="45" t="s">
        <v>878</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hidden="1" x14ac:dyDescent="0.35">
      <c r="A1465" s="45" t="s">
        <v>877</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hidden="1" x14ac:dyDescent="0.35">
      <c r="A1466" s="45" t="s">
        <v>876</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hidden="1" x14ac:dyDescent="0.35">
      <c r="A1467" s="45" t="s">
        <v>875</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hidden="1" x14ac:dyDescent="0.35">
      <c r="A1468" s="45" t="s">
        <v>874</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hidden="1" x14ac:dyDescent="0.35">
      <c r="A1469" s="45" t="s">
        <v>873</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hidden="1" x14ac:dyDescent="0.35">
      <c r="A1470" s="45" t="s">
        <v>872</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hidden="1" x14ac:dyDescent="0.35">
      <c r="A1471" s="45" t="s">
        <v>871</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hidden="1" x14ac:dyDescent="0.35">
      <c r="A1472" s="45" t="s">
        <v>870</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hidden="1" x14ac:dyDescent="0.35">
      <c r="A1473" s="45" t="s">
        <v>869</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hidden="1" x14ac:dyDescent="0.35">
      <c r="A1474" s="45" t="s">
        <v>868</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hidden="1" x14ac:dyDescent="0.35">
      <c r="A1475" s="45" t="s">
        <v>867</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hidden="1" x14ac:dyDescent="0.35">
      <c r="A1476" s="45" t="s">
        <v>866</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hidden="1" x14ac:dyDescent="0.35">
      <c r="A1477" s="45" t="s">
        <v>865</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hidden="1" x14ac:dyDescent="0.35">
      <c r="A1478" s="45" t="s">
        <v>864</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hidden="1" x14ac:dyDescent="0.35">
      <c r="A1479" s="45" t="s">
        <v>863</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hidden="1" x14ac:dyDescent="0.35">
      <c r="A1480" s="45" t="s">
        <v>862</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hidden="1" x14ac:dyDescent="0.35">
      <c r="A1481" s="45" t="s">
        <v>861</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hidden="1" x14ac:dyDescent="0.35">
      <c r="A1482" s="45" t="s">
        <v>860</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hidden="1" x14ac:dyDescent="0.35">
      <c r="A1483" s="45" t="s">
        <v>859</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hidden="1" x14ac:dyDescent="0.35">
      <c r="A1484" s="45" t="s">
        <v>858</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hidden="1" x14ac:dyDescent="0.35">
      <c r="A1485" s="45" t="s">
        <v>857</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hidden="1" x14ac:dyDescent="0.35">
      <c r="A1486" s="45" t="s">
        <v>856</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hidden="1" x14ac:dyDescent="0.35">
      <c r="A1487" s="45" t="s">
        <v>855</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hidden="1" x14ac:dyDescent="0.35">
      <c r="A1488" s="45" t="s">
        <v>854</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hidden="1" x14ac:dyDescent="0.35">
      <c r="A1489" s="45" t="s">
        <v>853</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hidden="1" x14ac:dyDescent="0.35">
      <c r="A1490" s="45" t="s">
        <v>852</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hidden="1" x14ac:dyDescent="0.35">
      <c r="A1491" s="45" t="s">
        <v>851</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hidden="1" x14ac:dyDescent="0.35">
      <c r="A1492" s="45" t="s">
        <v>850</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hidden="1" x14ac:dyDescent="0.35">
      <c r="A1493" s="45" t="s">
        <v>849</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hidden="1" x14ac:dyDescent="0.35">
      <c r="A1494" s="45" t="s">
        <v>848</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hidden="1" x14ac:dyDescent="0.35">
      <c r="A1495" s="45" t="s">
        <v>847</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hidden="1" x14ac:dyDescent="0.35">
      <c r="A1496" s="45" t="s">
        <v>846</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hidden="1" x14ac:dyDescent="0.35">
      <c r="A1497" s="45" t="s">
        <v>845</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hidden="1" x14ac:dyDescent="0.35">
      <c r="A1498" s="45" t="s">
        <v>844</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hidden="1" x14ac:dyDescent="0.35">
      <c r="A1499" s="45" t="s">
        <v>843</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hidden="1" x14ac:dyDescent="0.35">
      <c r="A1500" s="45" t="s">
        <v>842</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hidden="1" x14ac:dyDescent="0.35">
      <c r="A1501" s="45" t="s">
        <v>841</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hidden="1" x14ac:dyDescent="0.35">
      <c r="A1502" s="45" t="s">
        <v>840</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hidden="1" x14ac:dyDescent="0.35">
      <c r="A1503" s="45" t="s">
        <v>839</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hidden="1" x14ac:dyDescent="0.35">
      <c r="A1504" s="45" t="s">
        <v>838</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hidden="1" x14ac:dyDescent="0.35">
      <c r="A1505" s="45" t="s">
        <v>837</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hidden="1" x14ac:dyDescent="0.35">
      <c r="A1506" s="45" t="s">
        <v>836</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hidden="1"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hidden="1" x14ac:dyDescent="0.35">
      <c r="A1508" s="45" t="s">
        <v>835</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hidden="1" x14ac:dyDescent="0.35">
      <c r="A1509" s="45" t="s">
        <v>834</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hidden="1" x14ac:dyDescent="0.35">
      <c r="A1510" s="45" t="s">
        <v>833</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hidden="1" x14ac:dyDescent="0.35">
      <c r="A1511" s="45" t="s">
        <v>832</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hidden="1" x14ac:dyDescent="0.35">
      <c r="A1512" s="45" t="s">
        <v>831</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hidden="1" x14ac:dyDescent="0.35">
      <c r="A1513" s="45" t="s">
        <v>830</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hidden="1" x14ac:dyDescent="0.35">
      <c r="A1514" s="45" t="s">
        <v>829</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hidden="1" x14ac:dyDescent="0.35">
      <c r="A1515" s="45" t="s">
        <v>828</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hidden="1"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hidden="1" x14ac:dyDescent="0.35">
      <c r="A1517" s="45" t="s">
        <v>827</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hidden="1" x14ac:dyDescent="0.35">
      <c r="A1518" s="45" t="s">
        <v>826</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hidden="1" x14ac:dyDescent="0.35">
      <c r="A1519" s="45" t="s">
        <v>825</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hidden="1" x14ac:dyDescent="0.35">
      <c r="A1520" s="45" t="s">
        <v>824</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hidden="1" x14ac:dyDescent="0.35">
      <c r="A1521" s="45" t="s">
        <v>823</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hidden="1" x14ac:dyDescent="0.35">
      <c r="A1522" s="45" t="s">
        <v>822</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hidden="1" x14ac:dyDescent="0.35">
      <c r="A1523" s="45" t="s">
        <v>821</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hidden="1" x14ac:dyDescent="0.35">
      <c r="A1524" s="45" t="s">
        <v>820</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hidden="1" x14ac:dyDescent="0.35">
      <c r="A1525" s="45" t="s">
        <v>819</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hidden="1" x14ac:dyDescent="0.35">
      <c r="A1526" s="45" t="s">
        <v>818</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hidden="1" x14ac:dyDescent="0.35">
      <c r="A1527" s="45" t="s">
        <v>817</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hidden="1" x14ac:dyDescent="0.35">
      <c r="A1528" s="45" t="s">
        <v>816</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hidden="1" x14ac:dyDescent="0.35">
      <c r="A1529" s="45" t="s">
        <v>815</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hidden="1" x14ac:dyDescent="0.35">
      <c r="A1530" s="45" t="s">
        <v>814</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hidden="1" x14ac:dyDescent="0.35">
      <c r="A1531" s="45" t="s">
        <v>813</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hidden="1" x14ac:dyDescent="0.35">
      <c r="A1532" s="45" t="s">
        <v>812</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hidden="1" x14ac:dyDescent="0.35">
      <c r="A1533" s="45" t="s">
        <v>811</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hidden="1"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hidden="1" x14ac:dyDescent="0.35">
      <c r="A1535" s="45" t="s">
        <v>810</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hidden="1" x14ac:dyDescent="0.35">
      <c r="A1536" s="45" t="s">
        <v>809</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hidden="1" x14ac:dyDescent="0.35">
      <c r="A1537" s="45" t="s">
        <v>808</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hidden="1" x14ac:dyDescent="0.35">
      <c r="A1538" s="45" t="s">
        <v>807</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hidden="1" x14ac:dyDescent="0.35">
      <c r="A1539" s="45" t="s">
        <v>806</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hidden="1" x14ac:dyDescent="0.35">
      <c r="A1540" s="45" t="s">
        <v>805</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hidden="1" x14ac:dyDescent="0.35">
      <c r="A1541" s="45" t="s">
        <v>804</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hidden="1" x14ac:dyDescent="0.35">
      <c r="A1542" s="45" t="s">
        <v>803</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hidden="1" x14ac:dyDescent="0.35">
      <c r="A1543" s="45" t="s">
        <v>802</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hidden="1" x14ac:dyDescent="0.35">
      <c r="A1544" s="45" t="s">
        <v>801</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hidden="1" x14ac:dyDescent="0.35">
      <c r="A1545" s="45" t="s">
        <v>800</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hidden="1" x14ac:dyDescent="0.35">
      <c r="A1546" s="45" t="s">
        <v>799</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hidden="1" x14ac:dyDescent="0.35">
      <c r="A1547" s="45" t="s">
        <v>798</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hidden="1" x14ac:dyDescent="0.35">
      <c r="A1548" s="45" t="s">
        <v>797</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hidden="1" x14ac:dyDescent="0.35">
      <c r="A1549" s="45" t="s">
        <v>796</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hidden="1" x14ac:dyDescent="0.35">
      <c r="A1550" s="45" t="s">
        <v>795</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hidden="1" x14ac:dyDescent="0.35">
      <c r="A1551" s="45" t="s">
        <v>794</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hidden="1" x14ac:dyDescent="0.35">
      <c r="A1552" s="45" t="s">
        <v>793</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hidden="1" x14ac:dyDescent="0.35">
      <c r="A1553" s="45" t="s">
        <v>792</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hidden="1" x14ac:dyDescent="0.35">
      <c r="A1554" s="45" t="s">
        <v>791</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hidden="1" x14ac:dyDescent="0.35">
      <c r="A1555" s="45" t="s">
        <v>790</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hidden="1" x14ac:dyDescent="0.35">
      <c r="A1556" s="45" t="s">
        <v>789</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hidden="1" x14ac:dyDescent="0.35">
      <c r="A1557" s="45" t="s">
        <v>788</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hidden="1" x14ac:dyDescent="0.35">
      <c r="A1558" s="45" t="s">
        <v>787</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hidden="1" x14ac:dyDescent="0.35">
      <c r="A1559" s="45" t="s">
        <v>786</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hidden="1" x14ac:dyDescent="0.35">
      <c r="A1560" s="45" t="s">
        <v>785</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hidden="1" x14ac:dyDescent="0.35">
      <c r="A1561" s="45" t="s">
        <v>784</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hidden="1" x14ac:dyDescent="0.35">
      <c r="A1562" s="45" t="s">
        <v>783</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hidden="1" x14ac:dyDescent="0.35">
      <c r="A1563" s="45" t="s">
        <v>782</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hidden="1" x14ac:dyDescent="0.35">
      <c r="A1564" s="45" t="s">
        <v>781</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hidden="1" x14ac:dyDescent="0.35">
      <c r="A1565" s="45" t="s">
        <v>780</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hidden="1" x14ac:dyDescent="0.35">
      <c r="A1566" s="45" t="s">
        <v>779</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hidden="1" x14ac:dyDescent="0.35">
      <c r="A1567" s="45" t="s">
        <v>778</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hidden="1" x14ac:dyDescent="0.35">
      <c r="A1568" s="45" t="s">
        <v>777</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hidden="1" x14ac:dyDescent="0.35">
      <c r="A1569" s="45" t="s">
        <v>776</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hidden="1" x14ac:dyDescent="0.35">
      <c r="A1570" s="45" t="s">
        <v>775</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hidden="1" x14ac:dyDescent="0.35">
      <c r="A1571" s="45" t="s">
        <v>774</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hidden="1" x14ac:dyDescent="0.35">
      <c r="A1572" s="45" t="s">
        <v>773</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hidden="1" x14ac:dyDescent="0.35">
      <c r="A1573" s="45" t="s">
        <v>772</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hidden="1" x14ac:dyDescent="0.35">
      <c r="A1574" s="45" t="s">
        <v>771</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hidden="1" x14ac:dyDescent="0.35">
      <c r="A1575" s="45" t="s">
        <v>770</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hidden="1" x14ac:dyDescent="0.35">
      <c r="A1576" s="45" t="s">
        <v>769</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hidden="1" x14ac:dyDescent="0.35">
      <c r="A1577" s="45" t="s">
        <v>768</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hidden="1" x14ac:dyDescent="0.35">
      <c r="A1578" s="45" t="s">
        <v>767</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hidden="1" x14ac:dyDescent="0.35">
      <c r="A1579" s="45" t="s">
        <v>766</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hidden="1" x14ac:dyDescent="0.35">
      <c r="A1580" s="45" t="s">
        <v>765</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hidden="1" x14ac:dyDescent="0.35">
      <c r="A1581" s="45" t="s">
        <v>764</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hidden="1" x14ac:dyDescent="0.35">
      <c r="A1582" s="45" t="s">
        <v>763</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hidden="1" x14ac:dyDescent="0.35">
      <c r="A1583" s="45" t="s">
        <v>762</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hidden="1" x14ac:dyDescent="0.35">
      <c r="A1584" s="45" t="s">
        <v>761</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hidden="1" x14ac:dyDescent="0.35">
      <c r="A1585" s="45" t="s">
        <v>760</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hidden="1" x14ac:dyDescent="0.35">
      <c r="A1586" s="45" t="s">
        <v>759</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hidden="1" x14ac:dyDescent="0.35">
      <c r="A1587" s="45" t="s">
        <v>758</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hidden="1" x14ac:dyDescent="0.35">
      <c r="A1588" s="45" t="s">
        <v>757</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hidden="1" x14ac:dyDescent="0.35">
      <c r="A1589" s="45" t="s">
        <v>756</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hidden="1" x14ac:dyDescent="0.35">
      <c r="A1590" s="45" t="s">
        <v>755</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hidden="1" x14ac:dyDescent="0.35">
      <c r="A1591" s="45" t="s">
        <v>754</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hidden="1" x14ac:dyDescent="0.35">
      <c r="A1592" s="45" t="s">
        <v>753</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hidden="1" x14ac:dyDescent="0.35">
      <c r="A1593" s="45" t="s">
        <v>752</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hidden="1" x14ac:dyDescent="0.35">
      <c r="A1594" s="45" t="s">
        <v>751</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hidden="1" x14ac:dyDescent="0.35">
      <c r="A1595" s="45" t="s">
        <v>750</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hidden="1" x14ac:dyDescent="0.35">
      <c r="A1596" s="45" t="s">
        <v>749</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hidden="1" x14ac:dyDescent="0.35">
      <c r="A1597" s="45" t="s">
        <v>748</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hidden="1" x14ac:dyDescent="0.35">
      <c r="A1598" s="45" t="s">
        <v>747</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hidden="1" x14ac:dyDescent="0.35">
      <c r="A1599" s="45" t="s">
        <v>746</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hidden="1" x14ac:dyDescent="0.35">
      <c r="A1600" s="45" t="s">
        <v>745</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hidden="1" x14ac:dyDescent="0.35">
      <c r="A1601" s="45" t="s">
        <v>744</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hidden="1" x14ac:dyDescent="0.35">
      <c r="A1602" s="45" t="s">
        <v>743</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hidden="1" x14ac:dyDescent="0.35">
      <c r="A1603" s="45" t="s">
        <v>742</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hidden="1" x14ac:dyDescent="0.35">
      <c r="A1604" s="45" t="s">
        <v>741</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hidden="1" x14ac:dyDescent="0.35">
      <c r="A1605" s="45" t="s">
        <v>740</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hidden="1" x14ac:dyDescent="0.35">
      <c r="A1606" s="45" t="s">
        <v>739</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hidden="1" x14ac:dyDescent="0.35">
      <c r="A1607" s="45" t="s">
        <v>738</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hidden="1" x14ac:dyDescent="0.35">
      <c r="A1608" s="45" t="s">
        <v>737</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hidden="1" x14ac:dyDescent="0.35">
      <c r="A1609" s="45" t="s">
        <v>736</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hidden="1" x14ac:dyDescent="0.35">
      <c r="A1610" s="45" t="s">
        <v>735</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hidden="1"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hidden="1" x14ac:dyDescent="0.35">
      <c r="A1612" s="45" t="s">
        <v>734</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hidden="1" x14ac:dyDescent="0.35">
      <c r="A1613" s="45" t="s">
        <v>733</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hidden="1" x14ac:dyDescent="0.35">
      <c r="A1614" s="45" t="s">
        <v>732</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hidden="1" x14ac:dyDescent="0.35">
      <c r="A1615" s="45" t="s">
        <v>731</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hidden="1" x14ac:dyDescent="0.35">
      <c r="A1616" s="45" t="s">
        <v>730</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hidden="1" x14ac:dyDescent="0.35">
      <c r="A1617" s="45" t="s">
        <v>729</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hidden="1" x14ac:dyDescent="0.35">
      <c r="A1618" s="45" t="s">
        <v>728</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hidden="1" x14ac:dyDescent="0.35">
      <c r="A1619" s="45" t="s">
        <v>727</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hidden="1" x14ac:dyDescent="0.35">
      <c r="A1620" s="45" t="s">
        <v>726</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hidden="1" x14ac:dyDescent="0.35">
      <c r="A1621" s="45" t="s">
        <v>725</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hidden="1"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hidden="1" x14ac:dyDescent="0.35">
      <c r="A1623" s="45" t="s">
        <v>724</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hidden="1" x14ac:dyDescent="0.35">
      <c r="A1624" s="45" t="s">
        <v>723</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hidden="1" x14ac:dyDescent="0.35">
      <c r="A1625" s="45" t="s">
        <v>722</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hidden="1" x14ac:dyDescent="0.35">
      <c r="A1626" s="45" t="s">
        <v>721</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hidden="1" x14ac:dyDescent="0.35">
      <c r="A1627" s="45" t="s">
        <v>720</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hidden="1" x14ac:dyDescent="0.35">
      <c r="A1628" s="45" t="s">
        <v>719</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hidden="1" x14ac:dyDescent="0.35">
      <c r="A1629" s="45" t="s">
        <v>718</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hidden="1" x14ac:dyDescent="0.35">
      <c r="A1630" s="45" t="s">
        <v>717</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hidden="1" x14ac:dyDescent="0.35">
      <c r="A1631" s="45" t="s">
        <v>716</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hidden="1" x14ac:dyDescent="0.35">
      <c r="A1632" s="45" t="s">
        <v>715</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hidden="1" x14ac:dyDescent="0.35">
      <c r="A1633" s="45" t="s">
        <v>714</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hidden="1" x14ac:dyDescent="0.35">
      <c r="A1634" s="45" t="s">
        <v>713</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hidden="1" x14ac:dyDescent="0.35">
      <c r="A1635" s="45" t="s">
        <v>712</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hidden="1" x14ac:dyDescent="0.35">
      <c r="A1636" s="45" t="s">
        <v>711</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hidden="1" x14ac:dyDescent="0.35">
      <c r="A1637" s="45" t="s">
        <v>710</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hidden="1" x14ac:dyDescent="0.35">
      <c r="A1638" s="45" t="s">
        <v>709</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hidden="1" x14ac:dyDescent="0.35">
      <c r="A1639" s="45" t="s">
        <v>708</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hidden="1" x14ac:dyDescent="0.35">
      <c r="A1640" s="45" t="s">
        <v>707</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hidden="1" x14ac:dyDescent="0.35">
      <c r="A1641" s="45" t="s">
        <v>706</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hidden="1" x14ac:dyDescent="0.35">
      <c r="A1642" s="45" t="s">
        <v>705</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hidden="1" x14ac:dyDescent="0.35">
      <c r="A1643" s="45" t="s">
        <v>704</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hidden="1" x14ac:dyDescent="0.35">
      <c r="A1644" s="45" t="s">
        <v>703</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hidden="1" x14ac:dyDescent="0.35">
      <c r="A1645" s="45" t="s">
        <v>702</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hidden="1" x14ac:dyDescent="0.35">
      <c r="A1646" s="45" t="s">
        <v>701</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hidden="1" x14ac:dyDescent="0.35">
      <c r="A1647" s="45" t="s">
        <v>700</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hidden="1" x14ac:dyDescent="0.35">
      <c r="A1648" s="45" t="s">
        <v>699</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hidden="1" x14ac:dyDescent="0.35">
      <c r="A1649" s="45" t="s">
        <v>698</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hidden="1" x14ac:dyDescent="0.35">
      <c r="A1650" s="45" t="s">
        <v>697</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hidden="1" x14ac:dyDescent="0.35">
      <c r="A1651" s="45" t="s">
        <v>696</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hidden="1" x14ac:dyDescent="0.35">
      <c r="A1652" s="45" t="s">
        <v>695</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hidden="1"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hidden="1" x14ac:dyDescent="0.35">
      <c r="A1654" s="45" t="s">
        <v>694</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hidden="1" x14ac:dyDescent="0.35">
      <c r="A1655" s="45" t="s">
        <v>693</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hidden="1" x14ac:dyDescent="0.35">
      <c r="A1656" s="45" t="s">
        <v>692</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hidden="1" x14ac:dyDescent="0.35">
      <c r="A1657" s="45" t="s">
        <v>691</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hidden="1" x14ac:dyDescent="0.35">
      <c r="A1658" s="45" t="s">
        <v>690</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hidden="1" x14ac:dyDescent="0.35">
      <c r="A1659" s="45" t="s">
        <v>689</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hidden="1" x14ac:dyDescent="0.35">
      <c r="A1660" s="45" t="s">
        <v>688</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hidden="1" x14ac:dyDescent="0.35">
      <c r="A1661" s="45" t="s">
        <v>687</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hidden="1" x14ac:dyDescent="0.35">
      <c r="A1662" s="45" t="s">
        <v>686</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hidden="1" x14ac:dyDescent="0.35">
      <c r="A1663" s="45" t="s">
        <v>685</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hidden="1" x14ac:dyDescent="0.35">
      <c r="A1664" s="45" t="s">
        <v>684</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hidden="1" x14ac:dyDescent="0.35">
      <c r="A1665" s="45" t="s">
        <v>683</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hidden="1" x14ac:dyDescent="0.35">
      <c r="A1666" s="45" t="s">
        <v>682</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hidden="1" x14ac:dyDescent="0.35">
      <c r="A1667" s="45" t="s">
        <v>681</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hidden="1" x14ac:dyDescent="0.35">
      <c r="A1668" s="45" t="s">
        <v>680</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hidden="1" x14ac:dyDescent="0.35">
      <c r="A1669" s="45" t="s">
        <v>679</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hidden="1" x14ac:dyDescent="0.35">
      <c r="A1670" s="45" t="s">
        <v>678</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hidden="1" x14ac:dyDescent="0.35">
      <c r="A1671" s="45" t="s">
        <v>677</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hidden="1" x14ac:dyDescent="0.35">
      <c r="A1672" s="45" t="s">
        <v>676</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hidden="1" x14ac:dyDescent="0.35">
      <c r="A1673" s="45" t="s">
        <v>675</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hidden="1" x14ac:dyDescent="0.35">
      <c r="A1674" s="45" t="s">
        <v>674</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hidden="1" x14ac:dyDescent="0.35">
      <c r="A1675" s="45" t="s">
        <v>673</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hidden="1" x14ac:dyDescent="0.35">
      <c r="A1676" s="45" t="s">
        <v>672</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hidden="1" x14ac:dyDescent="0.35">
      <c r="A1677" s="45" t="s">
        <v>671</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hidden="1" x14ac:dyDescent="0.35">
      <c r="A1678" s="45" t="s">
        <v>670</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hidden="1" x14ac:dyDescent="0.35">
      <c r="A1679" s="45" t="s">
        <v>669</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hidden="1" x14ac:dyDescent="0.35">
      <c r="A1680" s="45" t="s">
        <v>668</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hidden="1" x14ac:dyDescent="0.35">
      <c r="A1681" s="45" t="s">
        <v>667</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hidden="1" x14ac:dyDescent="0.35">
      <c r="A1682" s="45" t="s">
        <v>666</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hidden="1" x14ac:dyDescent="0.35">
      <c r="A1683" s="45" t="s">
        <v>665</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hidden="1" x14ac:dyDescent="0.35">
      <c r="A1684" s="45" t="s">
        <v>664</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hidden="1" x14ac:dyDescent="0.35">
      <c r="A1685" s="45" t="s">
        <v>663</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hidden="1" x14ac:dyDescent="0.35">
      <c r="A1686" s="45" t="s">
        <v>662</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hidden="1" x14ac:dyDescent="0.35">
      <c r="A1687" s="45" t="s">
        <v>661</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hidden="1" x14ac:dyDescent="0.35">
      <c r="A1688" s="45" t="s">
        <v>660</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hidden="1" x14ac:dyDescent="0.35">
      <c r="A1689" s="45" t="s">
        <v>659</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hidden="1" x14ac:dyDescent="0.35">
      <c r="A1690" s="45" t="s">
        <v>658</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hidden="1" x14ac:dyDescent="0.35">
      <c r="A1691" s="45" t="s">
        <v>657</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hidden="1" x14ac:dyDescent="0.35">
      <c r="A1692" s="45" t="s">
        <v>656</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hidden="1" x14ac:dyDescent="0.35">
      <c r="A1693" s="45" t="s">
        <v>655</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hidden="1" x14ac:dyDescent="0.35">
      <c r="A1694" s="45" t="s">
        <v>654</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hidden="1" x14ac:dyDescent="0.35">
      <c r="A1695" s="45" t="s">
        <v>653</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hidden="1" x14ac:dyDescent="0.35">
      <c r="A1696" s="45" t="s">
        <v>652</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hidden="1" x14ac:dyDescent="0.35">
      <c r="A1697" s="45" t="s">
        <v>651</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hidden="1" x14ac:dyDescent="0.35">
      <c r="A1698" s="45" t="s">
        <v>650</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hidden="1" x14ac:dyDescent="0.35">
      <c r="A1699" s="45" t="s">
        <v>649</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hidden="1" x14ac:dyDescent="0.35">
      <c r="A1700" s="45" t="s">
        <v>648</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hidden="1" x14ac:dyDescent="0.35">
      <c r="A1701" s="45" t="s">
        <v>647</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hidden="1" x14ac:dyDescent="0.35">
      <c r="A1702" s="45" t="s">
        <v>646</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hidden="1" x14ac:dyDescent="0.35">
      <c r="A1703" s="45" t="s">
        <v>645</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hidden="1" x14ac:dyDescent="0.35">
      <c r="A1704" s="45" t="s">
        <v>644</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hidden="1" x14ac:dyDescent="0.35">
      <c r="A1705" s="45" t="s">
        <v>643</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hidden="1" x14ac:dyDescent="0.35">
      <c r="A1706" s="45" t="s">
        <v>642</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hidden="1" x14ac:dyDescent="0.35">
      <c r="A1707" s="45" t="s">
        <v>641</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hidden="1" x14ac:dyDescent="0.35">
      <c r="A1708" s="45" t="s">
        <v>640</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hidden="1" x14ac:dyDescent="0.35">
      <c r="A1709" s="45" t="s">
        <v>639</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hidden="1" x14ac:dyDescent="0.35">
      <c r="A1710" s="45" t="s">
        <v>638</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hidden="1" x14ac:dyDescent="0.35">
      <c r="A1711" s="45" t="s">
        <v>637</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hidden="1" x14ac:dyDescent="0.35">
      <c r="A1712" s="45" t="s">
        <v>636</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hidden="1" x14ac:dyDescent="0.35">
      <c r="A1713" s="45" t="s">
        <v>635</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hidden="1" x14ac:dyDescent="0.35">
      <c r="A1714" s="45" t="s">
        <v>634</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hidden="1" x14ac:dyDescent="0.35">
      <c r="A1715" s="45" t="s">
        <v>633</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hidden="1" x14ac:dyDescent="0.35">
      <c r="A1716" s="45" t="s">
        <v>632</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hidden="1" x14ac:dyDescent="0.35">
      <c r="A1717" s="45" t="s">
        <v>927</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hidden="1" x14ac:dyDescent="0.35">
      <c r="A1718" s="45" t="s">
        <v>631</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hidden="1" x14ac:dyDescent="0.35">
      <c r="A1719" s="45" t="s">
        <v>630</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hidden="1" x14ac:dyDescent="0.35">
      <c r="A1720" s="45" t="s">
        <v>629</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hidden="1" x14ac:dyDescent="0.35">
      <c r="A1721" s="45" t="s">
        <v>628</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hidden="1" x14ac:dyDescent="0.35">
      <c r="A1722" s="45" t="s">
        <v>627</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hidden="1" x14ac:dyDescent="0.35">
      <c r="A1723" s="45" t="s">
        <v>626</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hidden="1" x14ac:dyDescent="0.35">
      <c r="A1724" s="45" t="s">
        <v>625</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hidden="1" x14ac:dyDescent="0.35">
      <c r="A1725" s="45" t="s">
        <v>624</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hidden="1" x14ac:dyDescent="0.35">
      <c r="A1726" s="45" t="s">
        <v>623</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hidden="1" x14ac:dyDescent="0.35">
      <c r="A1727" s="45" t="s">
        <v>622</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hidden="1" x14ac:dyDescent="0.35">
      <c r="A1728" s="45" t="s">
        <v>621</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hidden="1" x14ac:dyDescent="0.35">
      <c r="A1729" s="45" t="s">
        <v>620</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hidden="1" x14ac:dyDescent="0.35">
      <c r="A1730" s="45" t="s">
        <v>619</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hidden="1" x14ac:dyDescent="0.35">
      <c r="A1731" s="45" t="s">
        <v>618</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hidden="1" x14ac:dyDescent="0.35">
      <c r="A1732" s="45" t="s">
        <v>617</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hidden="1" x14ac:dyDescent="0.35">
      <c r="A1733" s="45" t="s">
        <v>616</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hidden="1" x14ac:dyDescent="0.35">
      <c r="A1734" s="45" t="s">
        <v>615</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hidden="1" x14ac:dyDescent="0.35">
      <c r="A1735" s="45" t="s">
        <v>614</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hidden="1" x14ac:dyDescent="0.35">
      <c r="A1736" s="45" t="s">
        <v>613</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hidden="1" x14ac:dyDescent="0.35">
      <c r="A1737" s="45" t="s">
        <v>612</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hidden="1" x14ac:dyDescent="0.35">
      <c r="A1738" s="45" t="s">
        <v>611</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hidden="1" x14ac:dyDescent="0.35">
      <c r="A1739" s="45" t="s">
        <v>610</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hidden="1" x14ac:dyDescent="0.35">
      <c r="A1740" s="45" t="s">
        <v>609</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hidden="1" x14ac:dyDescent="0.35">
      <c r="A1741" s="45" t="s">
        <v>608</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hidden="1" x14ac:dyDescent="0.35">
      <c r="A1742" s="45" t="s">
        <v>607</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hidden="1" x14ac:dyDescent="0.35">
      <c r="A1743" s="45" t="s">
        <v>606</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hidden="1" x14ac:dyDescent="0.35">
      <c r="A1744" s="45" t="s">
        <v>605</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hidden="1" x14ac:dyDescent="0.35">
      <c r="A1745" s="45" t="s">
        <v>604</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hidden="1" x14ac:dyDescent="0.35">
      <c r="A1746" s="45" t="s">
        <v>603</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hidden="1" x14ac:dyDescent="0.35">
      <c r="A1747" s="45" t="s">
        <v>602</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hidden="1" x14ac:dyDescent="0.35">
      <c r="A1748" s="45" t="s">
        <v>601</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hidden="1" x14ac:dyDescent="0.35">
      <c r="A1749" s="45" t="s">
        <v>600</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hidden="1" x14ac:dyDescent="0.35">
      <c r="A1750" s="45" t="s">
        <v>599</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hidden="1" x14ac:dyDescent="0.35">
      <c r="A1751" s="45" t="s">
        <v>598</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hidden="1" x14ac:dyDescent="0.35">
      <c r="A1752" s="45" t="s">
        <v>597</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hidden="1" x14ac:dyDescent="0.35">
      <c r="A1753" s="45" t="s">
        <v>596</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hidden="1" x14ac:dyDescent="0.35">
      <c r="A1754" s="45" t="s">
        <v>595</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hidden="1" x14ac:dyDescent="0.35">
      <c r="A1755" s="45" t="s">
        <v>594</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hidden="1" x14ac:dyDescent="0.35">
      <c r="A1756" s="45" t="s">
        <v>593</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hidden="1" x14ac:dyDescent="0.35">
      <c r="A1757" s="45" t="s">
        <v>592</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hidden="1" x14ac:dyDescent="0.35">
      <c r="A1758" s="45" t="s">
        <v>591</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hidden="1" x14ac:dyDescent="0.35">
      <c r="A1759" s="45" t="s">
        <v>590</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hidden="1" x14ac:dyDescent="0.35">
      <c r="A1760" s="45" t="s">
        <v>589</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hidden="1" x14ac:dyDescent="0.35">
      <c r="A1761" s="45" t="s">
        <v>588</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hidden="1" x14ac:dyDescent="0.35">
      <c r="A1762" s="45" t="s">
        <v>587</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hidden="1"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hidden="1" x14ac:dyDescent="0.35">
      <c r="A1764" s="45" t="s">
        <v>586</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hidden="1" x14ac:dyDescent="0.35">
      <c r="A1765" s="45" t="s">
        <v>585</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hidden="1" x14ac:dyDescent="0.35">
      <c r="A1766" s="45" t="s">
        <v>584</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hidden="1" x14ac:dyDescent="0.35">
      <c r="A1767" s="45" t="s">
        <v>926</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hidden="1" x14ac:dyDescent="0.35">
      <c r="A1768" s="45" t="s">
        <v>925</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hidden="1" x14ac:dyDescent="0.35">
      <c r="A1769" s="45" t="s">
        <v>924</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hidden="1" x14ac:dyDescent="0.35">
      <c r="A1770" s="45" t="s">
        <v>923</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hidden="1" x14ac:dyDescent="0.35">
      <c r="A1771" s="45" t="s">
        <v>922</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hidden="1" x14ac:dyDescent="0.35">
      <c r="A1772" s="45" t="s">
        <v>921</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hidden="1" x14ac:dyDescent="0.35">
      <c r="A1773" s="45" t="s">
        <v>37</v>
      </c>
      <c r="B1773" s="56" t="s">
        <v>929</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hidden="1" x14ac:dyDescent="0.35">
      <c r="A1774" s="45" t="s">
        <v>920</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hidden="1" x14ac:dyDescent="0.35">
      <c r="A1775" s="45" t="s">
        <v>919</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hidden="1" x14ac:dyDescent="0.35">
      <c r="A1776" s="45" t="s">
        <v>918</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hidden="1" x14ac:dyDescent="0.35">
      <c r="A1777" s="45" t="s">
        <v>917</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hidden="1" x14ac:dyDescent="0.35">
      <c r="A1778" s="45" t="s">
        <v>916</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hidden="1" x14ac:dyDescent="0.35">
      <c r="A1779" s="45" t="s">
        <v>915</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hidden="1" x14ac:dyDescent="0.35">
      <c r="A1780" s="45" t="s">
        <v>914</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hidden="1" x14ac:dyDescent="0.35">
      <c r="A1781" s="45" t="s">
        <v>913</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hidden="1" x14ac:dyDescent="0.35">
      <c r="A1782" s="45" t="s">
        <v>912</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hidden="1" x14ac:dyDescent="0.35">
      <c r="A1783" s="45" t="s">
        <v>911</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hidden="1" x14ac:dyDescent="0.35">
      <c r="A1784" s="45" t="s">
        <v>910</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hidden="1" x14ac:dyDescent="0.35">
      <c r="A1785" s="45" t="s">
        <v>909</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hidden="1" x14ac:dyDescent="0.35">
      <c r="A1786" s="45" t="s">
        <v>908</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hidden="1" x14ac:dyDescent="0.35">
      <c r="A1787" s="45" t="s">
        <v>907</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hidden="1"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hidden="1" x14ac:dyDescent="0.35">
      <c r="A1789" s="45" t="s">
        <v>906</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hidden="1" x14ac:dyDescent="0.35">
      <c r="A1790" s="45" t="s">
        <v>905</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hidden="1" x14ac:dyDescent="0.35">
      <c r="A1791" s="45" t="s">
        <v>904</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hidden="1" x14ac:dyDescent="0.35">
      <c r="A1792" s="45" t="s">
        <v>903</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hidden="1" x14ac:dyDescent="0.35">
      <c r="A1793" s="45" t="s">
        <v>902</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hidden="1" x14ac:dyDescent="0.35">
      <c r="A1794" s="45" t="s">
        <v>901</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hidden="1" x14ac:dyDescent="0.35">
      <c r="A1795" s="45" t="s">
        <v>900</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hidden="1" x14ac:dyDescent="0.35">
      <c r="A1796" s="45" t="s">
        <v>899</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hidden="1" x14ac:dyDescent="0.35">
      <c r="A1797" s="45" t="s">
        <v>898</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hidden="1" x14ac:dyDescent="0.35">
      <c r="A1798" s="45" t="s">
        <v>897</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hidden="1" x14ac:dyDescent="0.35">
      <c r="A1799" s="45" t="s">
        <v>896</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hidden="1" x14ac:dyDescent="0.35">
      <c r="A1800" s="45" t="s">
        <v>895</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hidden="1" x14ac:dyDescent="0.35">
      <c r="A1801" s="45" t="s">
        <v>894</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hidden="1" x14ac:dyDescent="0.35">
      <c r="A1802" s="45" t="s">
        <v>893</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hidden="1" x14ac:dyDescent="0.35">
      <c r="A1803" s="45" t="s">
        <v>892</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hidden="1" x14ac:dyDescent="0.35">
      <c r="A1804" s="45" t="s">
        <v>891</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hidden="1" x14ac:dyDescent="0.35">
      <c r="A1805" s="45" t="s">
        <v>890</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hidden="1" x14ac:dyDescent="0.35">
      <c r="A1806" s="45" t="s">
        <v>889</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hidden="1" x14ac:dyDescent="0.35">
      <c r="A1807" s="45" t="s">
        <v>888</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hidden="1" x14ac:dyDescent="0.35">
      <c r="A1808" s="45" t="s">
        <v>887</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hidden="1" x14ac:dyDescent="0.35">
      <c r="A1809" s="45" t="s">
        <v>886</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hidden="1" x14ac:dyDescent="0.35">
      <c r="A1810" s="45" t="s">
        <v>885</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hidden="1" x14ac:dyDescent="0.35">
      <c r="A1811" s="45" t="s">
        <v>884</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hidden="1" x14ac:dyDescent="0.35">
      <c r="A1812" s="45" t="s">
        <v>883</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hidden="1" x14ac:dyDescent="0.35">
      <c r="A1813" s="45" t="s">
        <v>882</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hidden="1" x14ac:dyDescent="0.35">
      <c r="A1814" s="45" t="s">
        <v>881</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hidden="1" x14ac:dyDescent="0.35">
      <c r="A1815" s="45" t="s">
        <v>880</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hidden="1" x14ac:dyDescent="0.35">
      <c r="A1816" s="45" t="s">
        <v>879</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hidden="1" x14ac:dyDescent="0.35">
      <c r="A1817" s="45" t="s">
        <v>878</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hidden="1" x14ac:dyDescent="0.35">
      <c r="A1818" s="45" t="s">
        <v>877</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hidden="1" x14ac:dyDescent="0.35">
      <c r="A1819" s="45" t="s">
        <v>876</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hidden="1" x14ac:dyDescent="0.35">
      <c r="A1820" s="45" t="s">
        <v>875</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hidden="1" x14ac:dyDescent="0.35">
      <c r="A1821" s="45" t="s">
        <v>874</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hidden="1" x14ac:dyDescent="0.35">
      <c r="A1822" s="45" t="s">
        <v>873</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hidden="1" x14ac:dyDescent="0.35">
      <c r="A1823" s="45" t="s">
        <v>872</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hidden="1" x14ac:dyDescent="0.35">
      <c r="A1824" s="45" t="s">
        <v>871</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hidden="1" x14ac:dyDescent="0.35">
      <c r="A1825" s="45" t="s">
        <v>870</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hidden="1" x14ac:dyDescent="0.35">
      <c r="A1826" s="45" t="s">
        <v>869</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hidden="1" x14ac:dyDescent="0.35">
      <c r="A1827" s="45" t="s">
        <v>868</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hidden="1" x14ac:dyDescent="0.35">
      <c r="A1828" s="45" t="s">
        <v>867</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hidden="1" x14ac:dyDescent="0.35">
      <c r="A1829" s="45" t="s">
        <v>866</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hidden="1" x14ac:dyDescent="0.35">
      <c r="A1830" s="45" t="s">
        <v>865</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hidden="1" x14ac:dyDescent="0.35">
      <c r="A1831" s="45" t="s">
        <v>864</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hidden="1" x14ac:dyDescent="0.35">
      <c r="A1832" s="45" t="s">
        <v>863</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hidden="1" x14ac:dyDescent="0.35">
      <c r="A1833" s="45" t="s">
        <v>862</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hidden="1" x14ac:dyDescent="0.35">
      <c r="A1834" s="45" t="s">
        <v>861</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hidden="1" x14ac:dyDescent="0.35">
      <c r="A1835" s="45" t="s">
        <v>860</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hidden="1" x14ac:dyDescent="0.35">
      <c r="A1836" s="45" t="s">
        <v>859</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hidden="1" x14ac:dyDescent="0.35">
      <c r="A1837" s="45" t="s">
        <v>858</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hidden="1" x14ac:dyDescent="0.35">
      <c r="A1838" s="45" t="s">
        <v>857</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hidden="1" x14ac:dyDescent="0.35">
      <c r="A1839" s="45" t="s">
        <v>856</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hidden="1" x14ac:dyDescent="0.35">
      <c r="A1840" s="45" t="s">
        <v>855</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hidden="1" x14ac:dyDescent="0.35">
      <c r="A1841" s="45" t="s">
        <v>854</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hidden="1" x14ac:dyDescent="0.35">
      <c r="A1842" s="45" t="s">
        <v>853</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hidden="1" x14ac:dyDescent="0.35">
      <c r="A1843" s="45" t="s">
        <v>852</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hidden="1" x14ac:dyDescent="0.35">
      <c r="A1844" s="45" t="s">
        <v>851</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hidden="1" x14ac:dyDescent="0.35">
      <c r="A1845" s="45" t="s">
        <v>850</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hidden="1" x14ac:dyDescent="0.35">
      <c r="A1846" s="45" t="s">
        <v>849</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hidden="1" x14ac:dyDescent="0.35">
      <c r="A1847" s="45" t="s">
        <v>848</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hidden="1" x14ac:dyDescent="0.35">
      <c r="A1848" s="45" t="s">
        <v>847</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hidden="1" x14ac:dyDescent="0.35">
      <c r="A1849" s="45" t="s">
        <v>846</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hidden="1" x14ac:dyDescent="0.35">
      <c r="A1850" s="45" t="s">
        <v>845</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hidden="1" x14ac:dyDescent="0.35">
      <c r="A1851" s="45" t="s">
        <v>844</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hidden="1" x14ac:dyDescent="0.35">
      <c r="A1852" s="45" t="s">
        <v>843</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hidden="1" x14ac:dyDescent="0.35">
      <c r="A1853" s="45" t="s">
        <v>842</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hidden="1" x14ac:dyDescent="0.35">
      <c r="A1854" s="45" t="s">
        <v>841</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hidden="1" x14ac:dyDescent="0.35">
      <c r="A1855" s="45" t="s">
        <v>840</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hidden="1" x14ac:dyDescent="0.35">
      <c r="A1856" s="45" t="s">
        <v>839</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hidden="1" x14ac:dyDescent="0.35">
      <c r="A1857" s="45" t="s">
        <v>838</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hidden="1" x14ac:dyDescent="0.35">
      <c r="A1858" s="45" t="s">
        <v>837</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hidden="1" x14ac:dyDescent="0.35">
      <c r="A1859" s="45" t="s">
        <v>836</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hidden="1"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hidden="1" x14ac:dyDescent="0.35">
      <c r="A1861" s="45" t="s">
        <v>835</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hidden="1" x14ac:dyDescent="0.35">
      <c r="A1862" s="45" t="s">
        <v>834</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hidden="1" x14ac:dyDescent="0.35">
      <c r="A1863" s="45" t="s">
        <v>833</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hidden="1" x14ac:dyDescent="0.35">
      <c r="A1864" s="45" t="s">
        <v>832</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hidden="1" x14ac:dyDescent="0.35">
      <c r="A1865" s="45" t="s">
        <v>831</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hidden="1" x14ac:dyDescent="0.35">
      <c r="A1866" s="45" t="s">
        <v>830</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hidden="1" x14ac:dyDescent="0.35">
      <c r="A1867" s="45" t="s">
        <v>829</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hidden="1" x14ac:dyDescent="0.35">
      <c r="A1868" s="45" t="s">
        <v>828</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hidden="1"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hidden="1" x14ac:dyDescent="0.35">
      <c r="A1870" s="45" t="s">
        <v>827</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hidden="1" x14ac:dyDescent="0.35">
      <c r="A1871" s="45" t="s">
        <v>826</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hidden="1" x14ac:dyDescent="0.35">
      <c r="A1872" s="45" t="s">
        <v>825</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hidden="1" x14ac:dyDescent="0.35">
      <c r="A1873" s="45" t="s">
        <v>824</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hidden="1" x14ac:dyDescent="0.35">
      <c r="A1874" s="45" t="s">
        <v>823</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hidden="1" x14ac:dyDescent="0.35">
      <c r="A1875" s="45" t="s">
        <v>822</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hidden="1" x14ac:dyDescent="0.35">
      <c r="A1876" s="45" t="s">
        <v>821</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hidden="1" x14ac:dyDescent="0.35">
      <c r="A1877" s="45" t="s">
        <v>820</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hidden="1" x14ac:dyDescent="0.35">
      <c r="A1878" s="45" t="s">
        <v>819</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hidden="1" x14ac:dyDescent="0.35">
      <c r="A1879" s="45" t="s">
        <v>818</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hidden="1" x14ac:dyDescent="0.35">
      <c r="A1880" s="45" t="s">
        <v>817</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hidden="1" x14ac:dyDescent="0.35">
      <c r="A1881" s="45" t="s">
        <v>816</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hidden="1" x14ac:dyDescent="0.35">
      <c r="A1882" s="45" t="s">
        <v>815</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hidden="1" x14ac:dyDescent="0.35">
      <c r="A1883" s="45" t="s">
        <v>814</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hidden="1" x14ac:dyDescent="0.35">
      <c r="A1884" s="45" t="s">
        <v>813</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hidden="1" x14ac:dyDescent="0.35">
      <c r="A1885" s="45" t="s">
        <v>812</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hidden="1" x14ac:dyDescent="0.35">
      <c r="A1886" s="45" t="s">
        <v>811</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hidden="1"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hidden="1" x14ac:dyDescent="0.35">
      <c r="A1888" s="45" t="s">
        <v>810</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hidden="1" x14ac:dyDescent="0.35">
      <c r="A1889" s="45" t="s">
        <v>809</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hidden="1" x14ac:dyDescent="0.35">
      <c r="A1890" s="45" t="s">
        <v>808</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hidden="1" x14ac:dyDescent="0.35">
      <c r="A1891" s="45" t="s">
        <v>807</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hidden="1" x14ac:dyDescent="0.35">
      <c r="A1892" s="45" t="s">
        <v>806</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hidden="1" x14ac:dyDescent="0.35">
      <c r="A1893" s="45" t="s">
        <v>805</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hidden="1" x14ac:dyDescent="0.35">
      <c r="A1894" s="45" t="s">
        <v>804</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hidden="1" x14ac:dyDescent="0.35">
      <c r="A1895" s="45" t="s">
        <v>803</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hidden="1" x14ac:dyDescent="0.35">
      <c r="A1896" s="45" t="s">
        <v>802</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hidden="1" x14ac:dyDescent="0.35">
      <c r="A1897" s="45" t="s">
        <v>801</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hidden="1" x14ac:dyDescent="0.35">
      <c r="A1898" s="45" t="s">
        <v>800</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hidden="1" x14ac:dyDescent="0.35">
      <c r="A1899" s="45" t="s">
        <v>799</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hidden="1" x14ac:dyDescent="0.35">
      <c r="A1900" s="45" t="s">
        <v>798</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hidden="1" x14ac:dyDescent="0.35">
      <c r="A1901" s="45" t="s">
        <v>797</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hidden="1" x14ac:dyDescent="0.35">
      <c r="A1902" s="45" t="s">
        <v>796</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hidden="1" x14ac:dyDescent="0.35">
      <c r="A1903" s="45" t="s">
        <v>795</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hidden="1" x14ac:dyDescent="0.35">
      <c r="A1904" s="45" t="s">
        <v>794</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hidden="1" x14ac:dyDescent="0.35">
      <c r="A1905" s="45" t="s">
        <v>793</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hidden="1" x14ac:dyDescent="0.35">
      <c r="A1906" s="45" t="s">
        <v>792</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hidden="1" x14ac:dyDescent="0.35">
      <c r="A1907" s="45" t="s">
        <v>791</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hidden="1" x14ac:dyDescent="0.35">
      <c r="A1908" s="45" t="s">
        <v>790</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hidden="1" x14ac:dyDescent="0.35">
      <c r="A1909" s="45" t="s">
        <v>789</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hidden="1" x14ac:dyDescent="0.35">
      <c r="A1910" s="45" t="s">
        <v>788</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hidden="1" x14ac:dyDescent="0.35">
      <c r="A1911" s="45" t="s">
        <v>787</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hidden="1" x14ac:dyDescent="0.35">
      <c r="A1912" s="45" t="s">
        <v>786</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hidden="1" x14ac:dyDescent="0.35">
      <c r="A1913" s="45" t="s">
        <v>785</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hidden="1" x14ac:dyDescent="0.35">
      <c r="A1914" s="45" t="s">
        <v>784</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hidden="1" x14ac:dyDescent="0.35">
      <c r="A1915" s="45" t="s">
        <v>783</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hidden="1" x14ac:dyDescent="0.35">
      <c r="A1916" s="45" t="s">
        <v>782</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hidden="1" x14ac:dyDescent="0.35">
      <c r="A1917" s="45" t="s">
        <v>781</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hidden="1" x14ac:dyDescent="0.35">
      <c r="A1918" s="45" t="s">
        <v>780</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hidden="1" x14ac:dyDescent="0.35">
      <c r="A1919" s="45" t="s">
        <v>779</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hidden="1" x14ac:dyDescent="0.35">
      <c r="A1920" s="45" t="s">
        <v>778</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hidden="1" x14ac:dyDescent="0.35">
      <c r="A1921" s="45" t="s">
        <v>777</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hidden="1" x14ac:dyDescent="0.35">
      <c r="A1922" s="45" t="s">
        <v>776</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hidden="1" x14ac:dyDescent="0.35">
      <c r="A1923" s="45" t="s">
        <v>775</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hidden="1" x14ac:dyDescent="0.35">
      <c r="A1924" s="45" t="s">
        <v>774</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hidden="1" x14ac:dyDescent="0.35">
      <c r="A1925" s="45" t="s">
        <v>773</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hidden="1" x14ac:dyDescent="0.35">
      <c r="A1926" s="45" t="s">
        <v>772</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hidden="1" x14ac:dyDescent="0.35">
      <c r="A1927" s="45" t="s">
        <v>771</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hidden="1" x14ac:dyDescent="0.35">
      <c r="A1928" s="45" t="s">
        <v>770</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hidden="1" x14ac:dyDescent="0.35">
      <c r="A1929" s="45" t="s">
        <v>769</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hidden="1" x14ac:dyDescent="0.35">
      <c r="A1930" s="45" t="s">
        <v>768</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hidden="1" x14ac:dyDescent="0.35">
      <c r="A1931" s="45" t="s">
        <v>767</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hidden="1" x14ac:dyDescent="0.35">
      <c r="A1932" s="45" t="s">
        <v>766</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hidden="1" x14ac:dyDescent="0.35">
      <c r="A1933" s="45" t="s">
        <v>765</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hidden="1" x14ac:dyDescent="0.35">
      <c r="A1934" s="45" t="s">
        <v>764</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hidden="1" x14ac:dyDescent="0.35">
      <c r="A1935" s="45" t="s">
        <v>763</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hidden="1" x14ac:dyDescent="0.35">
      <c r="A1936" s="45" t="s">
        <v>762</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hidden="1" x14ac:dyDescent="0.35">
      <c r="A1937" s="45" t="s">
        <v>761</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hidden="1" x14ac:dyDescent="0.35">
      <c r="A1938" s="45" t="s">
        <v>760</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hidden="1" x14ac:dyDescent="0.35">
      <c r="A1939" s="45" t="s">
        <v>759</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hidden="1" x14ac:dyDescent="0.35">
      <c r="A1940" s="45" t="s">
        <v>758</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hidden="1" x14ac:dyDescent="0.35">
      <c r="A1941" s="45" t="s">
        <v>757</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hidden="1" x14ac:dyDescent="0.35">
      <c r="A1942" s="45" t="s">
        <v>756</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hidden="1" x14ac:dyDescent="0.35">
      <c r="A1943" s="45" t="s">
        <v>755</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hidden="1" x14ac:dyDescent="0.35">
      <c r="A1944" s="45" t="s">
        <v>754</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hidden="1" x14ac:dyDescent="0.35">
      <c r="A1945" s="45" t="s">
        <v>753</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hidden="1" x14ac:dyDescent="0.35">
      <c r="A1946" s="45" t="s">
        <v>752</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hidden="1" x14ac:dyDescent="0.35">
      <c r="A1947" s="45" t="s">
        <v>751</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hidden="1" x14ac:dyDescent="0.35">
      <c r="A1948" s="45" t="s">
        <v>750</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hidden="1" x14ac:dyDescent="0.35">
      <c r="A1949" s="45" t="s">
        <v>749</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hidden="1" x14ac:dyDescent="0.35">
      <c r="A1950" s="45" t="s">
        <v>748</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hidden="1" x14ac:dyDescent="0.35">
      <c r="A1951" s="45" t="s">
        <v>747</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hidden="1" x14ac:dyDescent="0.35">
      <c r="A1952" s="45" t="s">
        <v>746</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hidden="1" x14ac:dyDescent="0.35">
      <c r="A1953" s="45" t="s">
        <v>745</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hidden="1" x14ac:dyDescent="0.35">
      <c r="A1954" s="45" t="s">
        <v>744</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hidden="1" x14ac:dyDescent="0.35">
      <c r="A1955" s="45" t="s">
        <v>743</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hidden="1" x14ac:dyDescent="0.35">
      <c r="A1956" s="45" t="s">
        <v>742</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hidden="1" x14ac:dyDescent="0.35">
      <c r="A1957" s="45" t="s">
        <v>741</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hidden="1" x14ac:dyDescent="0.35">
      <c r="A1958" s="45" t="s">
        <v>740</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hidden="1" x14ac:dyDescent="0.35">
      <c r="A1959" s="45" t="s">
        <v>739</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hidden="1" x14ac:dyDescent="0.35">
      <c r="A1960" s="45" t="s">
        <v>738</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hidden="1" x14ac:dyDescent="0.35">
      <c r="A1961" s="45" t="s">
        <v>737</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hidden="1" x14ac:dyDescent="0.35">
      <c r="A1962" s="45" t="s">
        <v>736</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hidden="1" x14ac:dyDescent="0.35">
      <c r="A1963" s="45" t="s">
        <v>735</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hidden="1"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hidden="1" x14ac:dyDescent="0.35">
      <c r="A1965" s="45" t="s">
        <v>734</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hidden="1" x14ac:dyDescent="0.35">
      <c r="A1966" s="45" t="s">
        <v>733</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hidden="1" x14ac:dyDescent="0.35">
      <c r="A1967" s="45" t="s">
        <v>732</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hidden="1" x14ac:dyDescent="0.35">
      <c r="A1968" s="45" t="s">
        <v>731</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hidden="1" x14ac:dyDescent="0.35">
      <c r="A1969" s="45" t="s">
        <v>730</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hidden="1" x14ac:dyDescent="0.35">
      <c r="A1970" s="45" t="s">
        <v>729</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hidden="1" x14ac:dyDescent="0.35">
      <c r="A1971" s="45" t="s">
        <v>728</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hidden="1" x14ac:dyDescent="0.35">
      <c r="A1972" s="45" t="s">
        <v>727</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hidden="1" x14ac:dyDescent="0.35">
      <c r="A1973" s="45" t="s">
        <v>726</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hidden="1" x14ac:dyDescent="0.35">
      <c r="A1974" s="45" t="s">
        <v>725</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hidden="1"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hidden="1" x14ac:dyDescent="0.35">
      <c r="A1976" s="45" t="s">
        <v>724</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hidden="1" x14ac:dyDescent="0.35">
      <c r="A1977" s="45" t="s">
        <v>723</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hidden="1" x14ac:dyDescent="0.35">
      <c r="A1978" s="45" t="s">
        <v>722</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hidden="1" x14ac:dyDescent="0.35">
      <c r="A1979" s="45" t="s">
        <v>721</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hidden="1" x14ac:dyDescent="0.35">
      <c r="A1980" s="45" t="s">
        <v>720</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hidden="1" x14ac:dyDescent="0.35">
      <c r="A1981" s="45" t="s">
        <v>719</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hidden="1" x14ac:dyDescent="0.35">
      <c r="A1982" s="45" t="s">
        <v>718</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hidden="1" x14ac:dyDescent="0.35">
      <c r="A1983" s="45" t="s">
        <v>717</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hidden="1" x14ac:dyDescent="0.35">
      <c r="A1984" s="45" t="s">
        <v>716</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hidden="1" x14ac:dyDescent="0.35">
      <c r="A1985" s="45" t="s">
        <v>715</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hidden="1" x14ac:dyDescent="0.35">
      <c r="A1986" s="45" t="s">
        <v>714</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hidden="1" x14ac:dyDescent="0.35">
      <c r="A1987" s="45" t="s">
        <v>713</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hidden="1" x14ac:dyDescent="0.35">
      <c r="A1988" s="45" t="s">
        <v>712</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hidden="1" x14ac:dyDescent="0.35">
      <c r="A1989" s="45" t="s">
        <v>711</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hidden="1" x14ac:dyDescent="0.35">
      <c r="A1990" s="45" t="s">
        <v>710</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hidden="1" x14ac:dyDescent="0.35">
      <c r="A1991" s="45" t="s">
        <v>709</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hidden="1" x14ac:dyDescent="0.35">
      <c r="A1992" s="45" t="s">
        <v>708</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hidden="1" x14ac:dyDescent="0.35">
      <c r="A1993" s="45" t="s">
        <v>707</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hidden="1" x14ac:dyDescent="0.35">
      <c r="A1994" s="45" t="s">
        <v>706</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hidden="1" x14ac:dyDescent="0.35">
      <c r="A1995" s="45" t="s">
        <v>705</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hidden="1" x14ac:dyDescent="0.35">
      <c r="A1996" s="45" t="s">
        <v>704</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hidden="1" x14ac:dyDescent="0.35">
      <c r="A1997" s="45" t="s">
        <v>703</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hidden="1" x14ac:dyDescent="0.35">
      <c r="A1998" s="45" t="s">
        <v>702</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hidden="1" x14ac:dyDescent="0.35">
      <c r="A1999" s="45" t="s">
        <v>701</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hidden="1" x14ac:dyDescent="0.35">
      <c r="A2000" s="45" t="s">
        <v>700</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hidden="1" x14ac:dyDescent="0.35">
      <c r="A2001" s="45" t="s">
        <v>699</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hidden="1" x14ac:dyDescent="0.35">
      <c r="A2002" s="45" t="s">
        <v>698</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hidden="1" x14ac:dyDescent="0.35">
      <c r="A2003" s="45" t="s">
        <v>697</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hidden="1" x14ac:dyDescent="0.35">
      <c r="A2004" s="45" t="s">
        <v>696</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hidden="1" x14ac:dyDescent="0.35">
      <c r="A2005" s="45" t="s">
        <v>695</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hidden="1"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hidden="1" x14ac:dyDescent="0.35">
      <c r="A2007" s="45" t="s">
        <v>694</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hidden="1" x14ac:dyDescent="0.35">
      <c r="A2008" s="45" t="s">
        <v>693</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hidden="1" x14ac:dyDescent="0.35">
      <c r="A2009" s="45" t="s">
        <v>692</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hidden="1" x14ac:dyDescent="0.35">
      <c r="A2010" s="45" t="s">
        <v>691</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hidden="1" x14ac:dyDescent="0.35">
      <c r="A2011" s="45" t="s">
        <v>690</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hidden="1" x14ac:dyDescent="0.35">
      <c r="A2012" s="45" t="s">
        <v>689</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hidden="1" x14ac:dyDescent="0.35">
      <c r="A2013" s="45" t="s">
        <v>688</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hidden="1" x14ac:dyDescent="0.35">
      <c r="A2014" s="45" t="s">
        <v>687</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hidden="1" x14ac:dyDescent="0.35">
      <c r="A2015" s="45" t="s">
        <v>686</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hidden="1" x14ac:dyDescent="0.35">
      <c r="A2016" s="45" t="s">
        <v>685</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hidden="1" x14ac:dyDescent="0.35">
      <c r="A2017" s="45" t="s">
        <v>684</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hidden="1" x14ac:dyDescent="0.35">
      <c r="A2018" s="45" t="s">
        <v>683</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hidden="1" x14ac:dyDescent="0.35">
      <c r="A2019" s="45" t="s">
        <v>682</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hidden="1" x14ac:dyDescent="0.35">
      <c r="A2020" s="45" t="s">
        <v>681</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hidden="1" x14ac:dyDescent="0.35">
      <c r="A2021" s="45" t="s">
        <v>680</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hidden="1" x14ac:dyDescent="0.35">
      <c r="A2022" s="45" t="s">
        <v>679</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hidden="1" x14ac:dyDescent="0.35">
      <c r="A2023" s="45" t="s">
        <v>678</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hidden="1" x14ac:dyDescent="0.35">
      <c r="A2024" s="45" t="s">
        <v>677</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hidden="1" x14ac:dyDescent="0.35">
      <c r="A2025" s="45" t="s">
        <v>676</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hidden="1" x14ac:dyDescent="0.35">
      <c r="A2026" s="45" t="s">
        <v>675</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hidden="1" x14ac:dyDescent="0.35">
      <c r="A2027" s="45" t="s">
        <v>674</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hidden="1" x14ac:dyDescent="0.35">
      <c r="A2028" s="45" t="s">
        <v>673</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hidden="1" x14ac:dyDescent="0.35">
      <c r="A2029" s="45" t="s">
        <v>672</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hidden="1" x14ac:dyDescent="0.35">
      <c r="A2030" s="45" t="s">
        <v>671</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hidden="1" x14ac:dyDescent="0.35">
      <c r="A2031" s="45" t="s">
        <v>670</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hidden="1" x14ac:dyDescent="0.35">
      <c r="A2032" s="45" t="s">
        <v>669</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hidden="1" x14ac:dyDescent="0.35">
      <c r="A2033" s="45" t="s">
        <v>668</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hidden="1" x14ac:dyDescent="0.35">
      <c r="A2034" s="45" t="s">
        <v>667</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hidden="1" x14ac:dyDescent="0.35">
      <c r="A2035" s="45" t="s">
        <v>666</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hidden="1" x14ac:dyDescent="0.35">
      <c r="A2036" s="45" t="s">
        <v>665</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hidden="1" x14ac:dyDescent="0.35">
      <c r="A2037" s="45" t="s">
        <v>664</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hidden="1" x14ac:dyDescent="0.35">
      <c r="A2038" s="45" t="s">
        <v>663</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hidden="1" x14ac:dyDescent="0.35">
      <c r="A2039" s="45" t="s">
        <v>662</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hidden="1" x14ac:dyDescent="0.35">
      <c r="A2040" s="45" t="s">
        <v>661</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hidden="1" x14ac:dyDescent="0.35">
      <c r="A2041" s="45" t="s">
        <v>660</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hidden="1" x14ac:dyDescent="0.35">
      <c r="A2042" s="45" t="s">
        <v>659</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hidden="1" x14ac:dyDescent="0.35">
      <c r="A2043" s="45" t="s">
        <v>658</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hidden="1" x14ac:dyDescent="0.35">
      <c r="A2044" s="45" t="s">
        <v>657</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hidden="1" x14ac:dyDescent="0.35">
      <c r="A2045" s="45" t="s">
        <v>656</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hidden="1" x14ac:dyDescent="0.35">
      <c r="A2046" s="45" t="s">
        <v>655</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hidden="1" x14ac:dyDescent="0.35">
      <c r="A2047" s="45" t="s">
        <v>654</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hidden="1" x14ac:dyDescent="0.35">
      <c r="A2048" s="45" t="s">
        <v>653</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hidden="1" x14ac:dyDescent="0.35">
      <c r="A2049" s="45" t="s">
        <v>652</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hidden="1" x14ac:dyDescent="0.35">
      <c r="A2050" s="45" t="s">
        <v>651</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hidden="1" x14ac:dyDescent="0.35">
      <c r="A2051" s="45" t="s">
        <v>650</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hidden="1" x14ac:dyDescent="0.35">
      <c r="A2052" s="45" t="s">
        <v>649</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hidden="1" x14ac:dyDescent="0.35">
      <c r="A2053" s="45" t="s">
        <v>648</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hidden="1" x14ac:dyDescent="0.35">
      <c r="A2054" s="45" t="s">
        <v>647</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hidden="1" x14ac:dyDescent="0.35">
      <c r="A2055" s="45" t="s">
        <v>646</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hidden="1" x14ac:dyDescent="0.35">
      <c r="A2056" s="45" t="s">
        <v>645</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hidden="1" x14ac:dyDescent="0.35">
      <c r="A2057" s="45" t="s">
        <v>644</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hidden="1" x14ac:dyDescent="0.35">
      <c r="A2058" s="45" t="s">
        <v>643</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hidden="1" x14ac:dyDescent="0.35">
      <c r="A2059" s="45" t="s">
        <v>642</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hidden="1" x14ac:dyDescent="0.35">
      <c r="A2060" s="45" t="s">
        <v>641</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hidden="1" x14ac:dyDescent="0.35">
      <c r="A2061" s="45" t="s">
        <v>640</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hidden="1" x14ac:dyDescent="0.35">
      <c r="A2062" s="45" t="s">
        <v>639</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hidden="1" x14ac:dyDescent="0.35">
      <c r="A2063" s="45" t="s">
        <v>638</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hidden="1" x14ac:dyDescent="0.35">
      <c r="A2064" s="45" t="s">
        <v>637</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hidden="1" x14ac:dyDescent="0.35">
      <c r="A2065" s="45" t="s">
        <v>636</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hidden="1" x14ac:dyDescent="0.35">
      <c r="A2066" s="45" t="s">
        <v>635</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hidden="1" x14ac:dyDescent="0.35">
      <c r="A2067" s="45" t="s">
        <v>634</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hidden="1" x14ac:dyDescent="0.35">
      <c r="A2068" s="45" t="s">
        <v>633</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hidden="1" x14ac:dyDescent="0.35">
      <c r="A2069" s="45" t="s">
        <v>632</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hidden="1" x14ac:dyDescent="0.35">
      <c r="A2070" s="45" t="s">
        <v>927</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hidden="1" x14ac:dyDescent="0.35">
      <c r="A2071" s="45" t="s">
        <v>631</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hidden="1" x14ac:dyDescent="0.35">
      <c r="A2072" s="45" t="s">
        <v>630</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hidden="1" x14ac:dyDescent="0.35">
      <c r="A2073" s="45" t="s">
        <v>629</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hidden="1" x14ac:dyDescent="0.35">
      <c r="A2074" s="45" t="s">
        <v>628</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hidden="1" x14ac:dyDescent="0.35">
      <c r="A2075" s="45" t="s">
        <v>627</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hidden="1" x14ac:dyDescent="0.35">
      <c r="A2076" s="45" t="s">
        <v>626</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hidden="1" x14ac:dyDescent="0.35">
      <c r="A2077" s="45" t="s">
        <v>625</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hidden="1" x14ac:dyDescent="0.35">
      <c r="A2078" s="45" t="s">
        <v>624</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hidden="1" x14ac:dyDescent="0.35">
      <c r="A2079" s="45" t="s">
        <v>623</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hidden="1" x14ac:dyDescent="0.35">
      <c r="A2080" s="45" t="s">
        <v>622</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hidden="1" x14ac:dyDescent="0.35">
      <c r="A2081" s="45" t="s">
        <v>621</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hidden="1" x14ac:dyDescent="0.35">
      <c r="A2082" s="45" t="s">
        <v>620</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hidden="1" x14ac:dyDescent="0.35">
      <c r="A2083" s="45" t="s">
        <v>619</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hidden="1" x14ac:dyDescent="0.35">
      <c r="A2084" s="45" t="s">
        <v>618</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hidden="1" x14ac:dyDescent="0.35">
      <c r="A2085" s="45" t="s">
        <v>617</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hidden="1" x14ac:dyDescent="0.35">
      <c r="A2086" s="45" t="s">
        <v>616</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hidden="1" x14ac:dyDescent="0.35">
      <c r="A2087" s="45" t="s">
        <v>615</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hidden="1" x14ac:dyDescent="0.35">
      <c r="A2088" s="45" t="s">
        <v>614</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hidden="1" x14ac:dyDescent="0.35">
      <c r="A2089" s="45" t="s">
        <v>613</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hidden="1" x14ac:dyDescent="0.35">
      <c r="A2090" s="45" t="s">
        <v>612</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hidden="1" x14ac:dyDescent="0.35">
      <c r="A2091" s="45" t="s">
        <v>611</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hidden="1" x14ac:dyDescent="0.35">
      <c r="A2092" s="45" t="s">
        <v>610</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hidden="1" x14ac:dyDescent="0.35">
      <c r="A2093" s="45" t="s">
        <v>609</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hidden="1" x14ac:dyDescent="0.35">
      <c r="A2094" s="45" t="s">
        <v>608</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hidden="1" x14ac:dyDescent="0.35">
      <c r="A2095" s="45" t="s">
        <v>607</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hidden="1" x14ac:dyDescent="0.35">
      <c r="A2096" s="45" t="s">
        <v>606</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hidden="1" x14ac:dyDescent="0.35">
      <c r="A2097" s="45" t="s">
        <v>605</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hidden="1" x14ac:dyDescent="0.35">
      <c r="A2098" s="45" t="s">
        <v>604</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hidden="1" x14ac:dyDescent="0.35">
      <c r="A2099" s="45" t="s">
        <v>603</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hidden="1" x14ac:dyDescent="0.35">
      <c r="A2100" s="45" t="s">
        <v>602</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hidden="1" x14ac:dyDescent="0.35">
      <c r="A2101" s="45" t="s">
        <v>601</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hidden="1" x14ac:dyDescent="0.35">
      <c r="A2102" s="45" t="s">
        <v>600</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hidden="1" x14ac:dyDescent="0.35">
      <c r="A2103" s="45" t="s">
        <v>599</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hidden="1" x14ac:dyDescent="0.35">
      <c r="A2104" s="45" t="s">
        <v>598</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hidden="1" x14ac:dyDescent="0.35">
      <c r="A2105" s="45" t="s">
        <v>597</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hidden="1" x14ac:dyDescent="0.35">
      <c r="A2106" s="45" t="s">
        <v>596</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hidden="1" x14ac:dyDescent="0.35">
      <c r="A2107" s="45" t="s">
        <v>595</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hidden="1" x14ac:dyDescent="0.35">
      <c r="A2108" s="45" t="s">
        <v>594</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hidden="1" x14ac:dyDescent="0.35">
      <c r="A2109" s="45" t="s">
        <v>593</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hidden="1" x14ac:dyDescent="0.35">
      <c r="A2110" s="45" t="s">
        <v>592</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hidden="1" x14ac:dyDescent="0.35">
      <c r="A2111" s="45" t="s">
        <v>591</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hidden="1" x14ac:dyDescent="0.35">
      <c r="A2112" s="45" t="s">
        <v>590</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hidden="1" x14ac:dyDescent="0.35">
      <c r="A2113" s="45" t="s">
        <v>589</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hidden="1" x14ac:dyDescent="0.35">
      <c r="A2114" s="45" t="s">
        <v>588</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hidden="1" x14ac:dyDescent="0.35">
      <c r="A2115" s="45" t="s">
        <v>587</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hidden="1"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hidden="1" x14ac:dyDescent="0.35">
      <c r="A2117" s="45" t="s">
        <v>586</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hidden="1" x14ac:dyDescent="0.35">
      <c r="A2118" s="45" t="s">
        <v>585</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hidden="1" x14ac:dyDescent="0.35">
      <c r="A2119" s="45" t="s">
        <v>584</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hidden="1" x14ac:dyDescent="0.35">
      <c r="A2120" s="45" t="s">
        <v>926</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hidden="1" x14ac:dyDescent="0.35">
      <c r="A2121" s="45" t="s">
        <v>925</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hidden="1" x14ac:dyDescent="0.35">
      <c r="A2122" s="45" t="s">
        <v>924</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hidden="1" x14ac:dyDescent="0.35">
      <c r="A2123" s="45" t="s">
        <v>923</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hidden="1" x14ac:dyDescent="0.35">
      <c r="A2124" s="45" t="s">
        <v>922</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hidden="1" x14ac:dyDescent="0.35">
      <c r="A2125" s="45" t="s">
        <v>921</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hidden="1" x14ac:dyDescent="0.35">
      <c r="A2126" s="45" t="s">
        <v>37</v>
      </c>
      <c r="B2126" s="56" t="s">
        <v>929</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hidden="1" x14ac:dyDescent="0.35">
      <c r="A2127" s="45" t="s">
        <v>920</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hidden="1" x14ac:dyDescent="0.35">
      <c r="A2128" s="45" t="s">
        <v>919</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hidden="1" x14ac:dyDescent="0.35">
      <c r="A2129" s="45" t="s">
        <v>918</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hidden="1" x14ac:dyDescent="0.35">
      <c r="A2130" s="45" t="s">
        <v>917</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hidden="1" x14ac:dyDescent="0.35">
      <c r="A2131" s="45" t="s">
        <v>916</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hidden="1" x14ac:dyDescent="0.35">
      <c r="A2132" s="45" t="s">
        <v>915</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hidden="1" x14ac:dyDescent="0.35">
      <c r="A2133" s="45" t="s">
        <v>914</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hidden="1" x14ac:dyDescent="0.35">
      <c r="A2134" s="45" t="s">
        <v>913</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hidden="1" x14ac:dyDescent="0.35">
      <c r="A2135" s="45" t="s">
        <v>912</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hidden="1" x14ac:dyDescent="0.35">
      <c r="A2136" s="45" t="s">
        <v>911</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hidden="1" x14ac:dyDescent="0.35">
      <c r="A2137" s="45" t="s">
        <v>910</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hidden="1" x14ac:dyDescent="0.35">
      <c r="A2138" s="45" t="s">
        <v>909</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hidden="1" x14ac:dyDescent="0.35">
      <c r="A2139" s="45" t="s">
        <v>908</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hidden="1" x14ac:dyDescent="0.35">
      <c r="A2140" s="45" t="s">
        <v>907</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hidden="1"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hidden="1" x14ac:dyDescent="0.35">
      <c r="A2142" s="45" t="s">
        <v>906</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hidden="1" x14ac:dyDescent="0.35">
      <c r="A2143" s="45" t="s">
        <v>905</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hidden="1" x14ac:dyDescent="0.35">
      <c r="A2144" s="45" t="s">
        <v>904</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hidden="1" x14ac:dyDescent="0.35">
      <c r="A2145" s="45" t="s">
        <v>903</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hidden="1" x14ac:dyDescent="0.35">
      <c r="A2146" s="45" t="s">
        <v>902</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hidden="1" x14ac:dyDescent="0.35">
      <c r="A2147" s="45" t="s">
        <v>901</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hidden="1" x14ac:dyDescent="0.35">
      <c r="A2148" s="45" t="s">
        <v>900</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hidden="1" x14ac:dyDescent="0.35">
      <c r="A2149" s="45" t="s">
        <v>899</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hidden="1" x14ac:dyDescent="0.35">
      <c r="A2150" s="45" t="s">
        <v>898</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hidden="1" x14ac:dyDescent="0.35">
      <c r="A2151" s="45" t="s">
        <v>897</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hidden="1" x14ac:dyDescent="0.35">
      <c r="A2152" s="45" t="s">
        <v>896</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hidden="1" x14ac:dyDescent="0.35">
      <c r="A2153" s="45" t="s">
        <v>895</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hidden="1" x14ac:dyDescent="0.35">
      <c r="A2154" s="45" t="s">
        <v>894</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hidden="1" x14ac:dyDescent="0.35">
      <c r="A2155" s="45" t="s">
        <v>893</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hidden="1" x14ac:dyDescent="0.35">
      <c r="A2156" s="45" t="s">
        <v>892</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hidden="1" x14ac:dyDescent="0.35">
      <c r="A2157" s="45" t="s">
        <v>891</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hidden="1" x14ac:dyDescent="0.35">
      <c r="A2158" s="45" t="s">
        <v>890</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hidden="1" x14ac:dyDescent="0.35">
      <c r="A2159" s="45" t="s">
        <v>889</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hidden="1" x14ac:dyDescent="0.35">
      <c r="A2160" s="45" t="s">
        <v>888</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hidden="1" x14ac:dyDescent="0.35">
      <c r="A2161" s="45" t="s">
        <v>887</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hidden="1" x14ac:dyDescent="0.35">
      <c r="A2162" s="45" t="s">
        <v>886</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hidden="1" x14ac:dyDescent="0.35">
      <c r="A2163" s="45" t="s">
        <v>885</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hidden="1" x14ac:dyDescent="0.35">
      <c r="A2164" s="45" t="s">
        <v>884</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hidden="1" x14ac:dyDescent="0.35">
      <c r="A2165" s="45" t="s">
        <v>883</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hidden="1" x14ac:dyDescent="0.35">
      <c r="A2166" s="45" t="s">
        <v>882</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hidden="1" x14ac:dyDescent="0.35">
      <c r="A2167" s="45" t="s">
        <v>881</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hidden="1" x14ac:dyDescent="0.35">
      <c r="A2168" s="45" t="s">
        <v>880</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hidden="1" x14ac:dyDescent="0.35">
      <c r="A2169" s="45" t="s">
        <v>879</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hidden="1" x14ac:dyDescent="0.35">
      <c r="A2170" s="45" t="s">
        <v>878</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hidden="1" x14ac:dyDescent="0.35">
      <c r="A2171" s="45" t="s">
        <v>877</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hidden="1" x14ac:dyDescent="0.35">
      <c r="A2172" s="45" t="s">
        <v>876</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hidden="1" x14ac:dyDescent="0.35">
      <c r="A2173" s="45" t="s">
        <v>875</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hidden="1" x14ac:dyDescent="0.35">
      <c r="A2174" s="45" t="s">
        <v>874</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hidden="1" x14ac:dyDescent="0.35">
      <c r="A2175" s="45" t="s">
        <v>873</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hidden="1" x14ac:dyDescent="0.35">
      <c r="A2176" s="45" t="s">
        <v>872</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hidden="1" x14ac:dyDescent="0.35">
      <c r="A2177" s="45" t="s">
        <v>871</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hidden="1" x14ac:dyDescent="0.35">
      <c r="A2178" s="45" t="s">
        <v>870</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hidden="1" x14ac:dyDescent="0.35">
      <c r="A2179" s="45" t="s">
        <v>869</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hidden="1" x14ac:dyDescent="0.35">
      <c r="A2180" s="45" t="s">
        <v>868</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hidden="1" x14ac:dyDescent="0.35">
      <c r="A2181" s="45" t="s">
        <v>867</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hidden="1" x14ac:dyDescent="0.35">
      <c r="A2182" s="45" t="s">
        <v>866</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hidden="1" x14ac:dyDescent="0.35">
      <c r="A2183" s="45" t="s">
        <v>865</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hidden="1" x14ac:dyDescent="0.35">
      <c r="A2184" s="45" t="s">
        <v>864</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hidden="1" x14ac:dyDescent="0.35">
      <c r="A2185" s="45" t="s">
        <v>863</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hidden="1" x14ac:dyDescent="0.35">
      <c r="A2186" s="45" t="s">
        <v>862</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hidden="1" x14ac:dyDescent="0.35">
      <c r="A2187" s="45" t="s">
        <v>861</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hidden="1" x14ac:dyDescent="0.35">
      <c r="A2188" s="45" t="s">
        <v>860</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hidden="1" x14ac:dyDescent="0.35">
      <c r="A2189" s="45" t="s">
        <v>859</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hidden="1" x14ac:dyDescent="0.35">
      <c r="A2190" s="45" t="s">
        <v>858</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hidden="1" x14ac:dyDescent="0.35">
      <c r="A2191" s="45" t="s">
        <v>857</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hidden="1" x14ac:dyDescent="0.35">
      <c r="A2192" s="45" t="s">
        <v>856</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hidden="1" x14ac:dyDescent="0.35">
      <c r="A2193" s="45" t="s">
        <v>855</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hidden="1" x14ac:dyDescent="0.35">
      <c r="A2194" s="45" t="s">
        <v>854</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hidden="1" x14ac:dyDescent="0.35">
      <c r="A2195" s="45" t="s">
        <v>853</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hidden="1" x14ac:dyDescent="0.35">
      <c r="A2196" s="45" t="s">
        <v>852</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hidden="1" x14ac:dyDescent="0.35">
      <c r="A2197" s="45" t="s">
        <v>851</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hidden="1" x14ac:dyDescent="0.35">
      <c r="A2198" s="45" t="s">
        <v>850</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hidden="1" x14ac:dyDescent="0.35">
      <c r="A2199" s="45" t="s">
        <v>849</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hidden="1" x14ac:dyDescent="0.35">
      <c r="A2200" s="45" t="s">
        <v>848</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hidden="1" x14ac:dyDescent="0.35">
      <c r="A2201" s="45" t="s">
        <v>847</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hidden="1" x14ac:dyDescent="0.35">
      <c r="A2202" s="45" t="s">
        <v>846</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hidden="1" x14ac:dyDescent="0.35">
      <c r="A2203" s="45" t="s">
        <v>845</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hidden="1" x14ac:dyDescent="0.35">
      <c r="A2204" s="45" t="s">
        <v>844</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hidden="1" x14ac:dyDescent="0.35">
      <c r="A2205" s="45" t="s">
        <v>843</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hidden="1" x14ac:dyDescent="0.35">
      <c r="A2206" s="45" t="s">
        <v>842</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hidden="1" x14ac:dyDescent="0.35">
      <c r="A2207" s="45" t="s">
        <v>841</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hidden="1" x14ac:dyDescent="0.35">
      <c r="A2208" s="45" t="s">
        <v>840</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hidden="1" x14ac:dyDescent="0.35">
      <c r="A2209" s="45" t="s">
        <v>839</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hidden="1" x14ac:dyDescent="0.35">
      <c r="A2210" s="45" t="s">
        <v>838</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hidden="1" x14ac:dyDescent="0.35">
      <c r="A2211" s="45" t="s">
        <v>837</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hidden="1" x14ac:dyDescent="0.35">
      <c r="A2212" s="45" t="s">
        <v>836</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hidden="1"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hidden="1" x14ac:dyDescent="0.35">
      <c r="A2214" s="45" t="s">
        <v>835</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hidden="1" x14ac:dyDescent="0.35">
      <c r="A2215" s="45" t="s">
        <v>834</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hidden="1" x14ac:dyDescent="0.35">
      <c r="A2216" s="45" t="s">
        <v>833</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hidden="1" x14ac:dyDescent="0.35">
      <c r="A2217" s="45" t="s">
        <v>832</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hidden="1" x14ac:dyDescent="0.35">
      <c r="A2218" s="45" t="s">
        <v>831</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hidden="1" x14ac:dyDescent="0.35">
      <c r="A2219" s="45" t="s">
        <v>830</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hidden="1" x14ac:dyDescent="0.35">
      <c r="A2220" s="45" t="s">
        <v>829</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hidden="1" x14ac:dyDescent="0.35">
      <c r="A2221" s="45" t="s">
        <v>828</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hidden="1"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hidden="1" x14ac:dyDescent="0.35">
      <c r="A2223" s="45" t="s">
        <v>827</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hidden="1" x14ac:dyDescent="0.35">
      <c r="A2224" s="45" t="s">
        <v>826</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hidden="1" x14ac:dyDescent="0.35">
      <c r="A2225" s="45" t="s">
        <v>825</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hidden="1" x14ac:dyDescent="0.35">
      <c r="A2226" s="45" t="s">
        <v>824</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hidden="1" x14ac:dyDescent="0.35">
      <c r="A2227" s="45" t="s">
        <v>823</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hidden="1" x14ac:dyDescent="0.35">
      <c r="A2228" s="45" t="s">
        <v>822</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hidden="1" x14ac:dyDescent="0.35">
      <c r="A2229" s="45" t="s">
        <v>821</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hidden="1" x14ac:dyDescent="0.35">
      <c r="A2230" s="45" t="s">
        <v>820</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hidden="1" x14ac:dyDescent="0.35">
      <c r="A2231" s="45" t="s">
        <v>819</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hidden="1" x14ac:dyDescent="0.35">
      <c r="A2232" s="45" t="s">
        <v>818</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hidden="1" x14ac:dyDescent="0.35">
      <c r="A2233" s="45" t="s">
        <v>817</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hidden="1" x14ac:dyDescent="0.35">
      <c r="A2234" s="45" t="s">
        <v>816</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hidden="1" x14ac:dyDescent="0.35">
      <c r="A2235" s="45" t="s">
        <v>815</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hidden="1" x14ac:dyDescent="0.35">
      <c r="A2236" s="45" t="s">
        <v>814</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hidden="1" x14ac:dyDescent="0.35">
      <c r="A2237" s="45" t="s">
        <v>813</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hidden="1" x14ac:dyDescent="0.35">
      <c r="A2238" s="45" t="s">
        <v>812</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hidden="1" x14ac:dyDescent="0.35">
      <c r="A2239" s="45" t="s">
        <v>811</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hidden="1"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hidden="1" x14ac:dyDescent="0.35">
      <c r="A2241" s="45" t="s">
        <v>810</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hidden="1" x14ac:dyDescent="0.35">
      <c r="A2242" s="45" t="s">
        <v>809</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hidden="1" x14ac:dyDescent="0.35">
      <c r="A2243" s="45" t="s">
        <v>808</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hidden="1" x14ac:dyDescent="0.35">
      <c r="A2244" s="45" t="s">
        <v>807</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hidden="1" x14ac:dyDescent="0.35">
      <c r="A2245" s="45" t="s">
        <v>806</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hidden="1" x14ac:dyDescent="0.35">
      <c r="A2246" s="45" t="s">
        <v>805</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hidden="1" x14ac:dyDescent="0.35">
      <c r="A2247" s="45" t="s">
        <v>804</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hidden="1" x14ac:dyDescent="0.35">
      <c r="A2248" s="45" t="s">
        <v>803</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hidden="1" x14ac:dyDescent="0.35">
      <c r="A2249" s="45" t="s">
        <v>802</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hidden="1" x14ac:dyDescent="0.35">
      <c r="A2250" s="45" t="s">
        <v>801</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hidden="1" x14ac:dyDescent="0.35">
      <c r="A2251" s="45" t="s">
        <v>800</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hidden="1" x14ac:dyDescent="0.35">
      <c r="A2252" s="45" t="s">
        <v>799</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hidden="1" x14ac:dyDescent="0.35">
      <c r="A2253" s="45" t="s">
        <v>798</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hidden="1" x14ac:dyDescent="0.35">
      <c r="A2254" s="45" t="s">
        <v>797</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hidden="1" x14ac:dyDescent="0.35">
      <c r="A2255" s="45" t="s">
        <v>796</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hidden="1" x14ac:dyDescent="0.35">
      <c r="A2256" s="45" t="s">
        <v>795</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hidden="1" x14ac:dyDescent="0.35">
      <c r="A2257" s="45" t="s">
        <v>794</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hidden="1" x14ac:dyDescent="0.35">
      <c r="A2258" s="45" t="s">
        <v>793</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hidden="1" x14ac:dyDescent="0.35">
      <c r="A2259" s="45" t="s">
        <v>792</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hidden="1" x14ac:dyDescent="0.35">
      <c r="A2260" s="45" t="s">
        <v>791</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hidden="1" x14ac:dyDescent="0.35">
      <c r="A2261" s="45" t="s">
        <v>790</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hidden="1" x14ac:dyDescent="0.35">
      <c r="A2262" s="45" t="s">
        <v>789</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hidden="1" x14ac:dyDescent="0.35">
      <c r="A2263" s="45" t="s">
        <v>788</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hidden="1" x14ac:dyDescent="0.35">
      <c r="A2264" s="45" t="s">
        <v>787</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hidden="1" x14ac:dyDescent="0.35">
      <c r="A2265" s="45" t="s">
        <v>786</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hidden="1" x14ac:dyDescent="0.35">
      <c r="A2266" s="45" t="s">
        <v>785</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hidden="1" x14ac:dyDescent="0.35">
      <c r="A2267" s="45" t="s">
        <v>784</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hidden="1" x14ac:dyDescent="0.35">
      <c r="A2268" s="45" t="s">
        <v>783</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hidden="1" x14ac:dyDescent="0.35">
      <c r="A2269" s="45" t="s">
        <v>782</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hidden="1" x14ac:dyDescent="0.35">
      <c r="A2270" s="45" t="s">
        <v>781</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hidden="1" x14ac:dyDescent="0.35">
      <c r="A2271" s="45" t="s">
        <v>780</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hidden="1" x14ac:dyDescent="0.35">
      <c r="A2272" s="45" t="s">
        <v>779</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hidden="1" x14ac:dyDescent="0.35">
      <c r="A2273" s="45" t="s">
        <v>778</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hidden="1" x14ac:dyDescent="0.35">
      <c r="A2274" s="45" t="s">
        <v>777</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hidden="1" x14ac:dyDescent="0.35">
      <c r="A2275" s="45" t="s">
        <v>776</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hidden="1" x14ac:dyDescent="0.35">
      <c r="A2276" s="45" t="s">
        <v>775</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hidden="1" x14ac:dyDescent="0.35">
      <c r="A2277" s="45" t="s">
        <v>774</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hidden="1" x14ac:dyDescent="0.35">
      <c r="A2278" s="45" t="s">
        <v>773</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hidden="1" x14ac:dyDescent="0.35">
      <c r="A2279" s="45" t="s">
        <v>772</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hidden="1" x14ac:dyDescent="0.35">
      <c r="A2280" s="45" t="s">
        <v>771</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hidden="1" x14ac:dyDescent="0.35">
      <c r="A2281" s="45" t="s">
        <v>770</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hidden="1" x14ac:dyDescent="0.35">
      <c r="A2282" s="45" t="s">
        <v>769</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hidden="1" x14ac:dyDescent="0.35">
      <c r="A2283" s="45" t="s">
        <v>768</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hidden="1" x14ac:dyDescent="0.35">
      <c r="A2284" s="45" t="s">
        <v>767</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hidden="1" x14ac:dyDescent="0.35">
      <c r="A2285" s="45" t="s">
        <v>766</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hidden="1" x14ac:dyDescent="0.35">
      <c r="A2286" s="45" t="s">
        <v>765</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hidden="1" x14ac:dyDescent="0.35">
      <c r="A2287" s="45" t="s">
        <v>764</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hidden="1" x14ac:dyDescent="0.35">
      <c r="A2288" s="45" t="s">
        <v>763</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hidden="1" x14ac:dyDescent="0.35">
      <c r="A2289" s="45" t="s">
        <v>762</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hidden="1" x14ac:dyDescent="0.35">
      <c r="A2290" s="45" t="s">
        <v>761</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hidden="1" x14ac:dyDescent="0.35">
      <c r="A2291" s="45" t="s">
        <v>760</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hidden="1" x14ac:dyDescent="0.35">
      <c r="A2292" s="45" t="s">
        <v>759</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hidden="1" x14ac:dyDescent="0.35">
      <c r="A2293" s="45" t="s">
        <v>758</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hidden="1" x14ac:dyDescent="0.35">
      <c r="A2294" s="45" t="s">
        <v>757</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hidden="1" x14ac:dyDescent="0.35">
      <c r="A2295" s="45" t="s">
        <v>756</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hidden="1" x14ac:dyDescent="0.35">
      <c r="A2296" s="45" t="s">
        <v>755</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hidden="1" x14ac:dyDescent="0.35">
      <c r="A2297" s="45" t="s">
        <v>754</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hidden="1" x14ac:dyDescent="0.35">
      <c r="A2298" s="45" t="s">
        <v>753</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hidden="1" x14ac:dyDescent="0.35">
      <c r="A2299" s="45" t="s">
        <v>752</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hidden="1" x14ac:dyDescent="0.35">
      <c r="A2300" s="45" t="s">
        <v>751</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hidden="1" x14ac:dyDescent="0.35">
      <c r="A2301" s="45" t="s">
        <v>750</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hidden="1" x14ac:dyDescent="0.35">
      <c r="A2302" s="45" t="s">
        <v>749</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hidden="1" x14ac:dyDescent="0.35">
      <c r="A2303" s="45" t="s">
        <v>748</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hidden="1" x14ac:dyDescent="0.35">
      <c r="A2304" s="45" t="s">
        <v>747</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hidden="1" x14ac:dyDescent="0.35">
      <c r="A2305" s="45" t="s">
        <v>746</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hidden="1" x14ac:dyDescent="0.35">
      <c r="A2306" s="45" t="s">
        <v>745</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hidden="1" x14ac:dyDescent="0.35">
      <c r="A2307" s="45" t="s">
        <v>744</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hidden="1" x14ac:dyDescent="0.35">
      <c r="A2308" s="45" t="s">
        <v>743</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hidden="1" x14ac:dyDescent="0.35">
      <c r="A2309" s="45" t="s">
        <v>742</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hidden="1" x14ac:dyDescent="0.35">
      <c r="A2310" s="45" t="s">
        <v>741</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hidden="1" x14ac:dyDescent="0.35">
      <c r="A2311" s="45" t="s">
        <v>740</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hidden="1" x14ac:dyDescent="0.35">
      <c r="A2312" s="45" t="s">
        <v>739</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hidden="1" x14ac:dyDescent="0.35">
      <c r="A2313" s="45" t="s">
        <v>738</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hidden="1" x14ac:dyDescent="0.35">
      <c r="A2314" s="45" t="s">
        <v>737</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hidden="1" x14ac:dyDescent="0.35">
      <c r="A2315" s="45" t="s">
        <v>736</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hidden="1" x14ac:dyDescent="0.35">
      <c r="A2316" s="45" t="s">
        <v>735</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hidden="1"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hidden="1" x14ac:dyDescent="0.35">
      <c r="A2318" s="45" t="s">
        <v>734</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hidden="1" x14ac:dyDescent="0.35">
      <c r="A2319" s="45" t="s">
        <v>733</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hidden="1" x14ac:dyDescent="0.35">
      <c r="A2320" s="45" t="s">
        <v>732</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hidden="1" x14ac:dyDescent="0.35">
      <c r="A2321" s="45" t="s">
        <v>731</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hidden="1" x14ac:dyDescent="0.35">
      <c r="A2322" s="45" t="s">
        <v>730</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hidden="1" x14ac:dyDescent="0.35">
      <c r="A2323" s="45" t="s">
        <v>729</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hidden="1" x14ac:dyDescent="0.35">
      <c r="A2324" s="45" t="s">
        <v>728</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hidden="1" x14ac:dyDescent="0.35">
      <c r="A2325" s="45" t="s">
        <v>727</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hidden="1" x14ac:dyDescent="0.35">
      <c r="A2326" s="45" t="s">
        <v>726</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hidden="1" x14ac:dyDescent="0.35">
      <c r="A2327" s="45" t="s">
        <v>725</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hidden="1"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hidden="1" x14ac:dyDescent="0.35">
      <c r="A2329" s="45" t="s">
        <v>724</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hidden="1" x14ac:dyDescent="0.35">
      <c r="A2330" s="45" t="s">
        <v>723</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hidden="1" x14ac:dyDescent="0.35">
      <c r="A2331" s="45" t="s">
        <v>722</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hidden="1" x14ac:dyDescent="0.35">
      <c r="A2332" s="45" t="s">
        <v>721</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hidden="1" x14ac:dyDescent="0.35">
      <c r="A2333" s="45" t="s">
        <v>720</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hidden="1" x14ac:dyDescent="0.35">
      <c r="A2334" s="45" t="s">
        <v>719</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hidden="1" x14ac:dyDescent="0.35">
      <c r="A2335" s="45" t="s">
        <v>718</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hidden="1" x14ac:dyDescent="0.35">
      <c r="A2336" s="45" t="s">
        <v>717</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hidden="1" x14ac:dyDescent="0.35">
      <c r="A2337" s="45" t="s">
        <v>716</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hidden="1" x14ac:dyDescent="0.35">
      <c r="A2338" s="45" t="s">
        <v>715</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hidden="1" x14ac:dyDescent="0.35">
      <c r="A2339" s="45" t="s">
        <v>714</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hidden="1" x14ac:dyDescent="0.35">
      <c r="A2340" s="45" t="s">
        <v>713</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hidden="1" x14ac:dyDescent="0.35">
      <c r="A2341" s="45" t="s">
        <v>712</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hidden="1" x14ac:dyDescent="0.35">
      <c r="A2342" s="45" t="s">
        <v>711</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hidden="1" x14ac:dyDescent="0.35">
      <c r="A2343" s="45" t="s">
        <v>710</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hidden="1" x14ac:dyDescent="0.35">
      <c r="A2344" s="45" t="s">
        <v>709</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hidden="1" x14ac:dyDescent="0.35">
      <c r="A2345" s="45" t="s">
        <v>708</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hidden="1" x14ac:dyDescent="0.35">
      <c r="A2346" s="45" t="s">
        <v>707</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hidden="1" x14ac:dyDescent="0.35">
      <c r="A2347" s="45" t="s">
        <v>706</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hidden="1" x14ac:dyDescent="0.35">
      <c r="A2348" s="45" t="s">
        <v>705</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hidden="1" x14ac:dyDescent="0.35">
      <c r="A2349" s="45" t="s">
        <v>704</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hidden="1" x14ac:dyDescent="0.35">
      <c r="A2350" s="45" t="s">
        <v>703</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hidden="1" x14ac:dyDescent="0.35">
      <c r="A2351" s="45" t="s">
        <v>702</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hidden="1" x14ac:dyDescent="0.35">
      <c r="A2352" s="45" t="s">
        <v>701</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hidden="1" x14ac:dyDescent="0.35">
      <c r="A2353" s="45" t="s">
        <v>700</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hidden="1" x14ac:dyDescent="0.35">
      <c r="A2354" s="45" t="s">
        <v>699</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hidden="1" x14ac:dyDescent="0.35">
      <c r="A2355" s="45" t="s">
        <v>698</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hidden="1" x14ac:dyDescent="0.35">
      <c r="A2356" s="45" t="s">
        <v>697</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hidden="1" x14ac:dyDescent="0.35">
      <c r="A2357" s="45" t="s">
        <v>696</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hidden="1" x14ac:dyDescent="0.35">
      <c r="A2358" s="45" t="s">
        <v>695</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hidden="1"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hidden="1" x14ac:dyDescent="0.35">
      <c r="A2360" s="45" t="s">
        <v>694</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hidden="1" x14ac:dyDescent="0.35">
      <c r="A2361" s="45" t="s">
        <v>693</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hidden="1" x14ac:dyDescent="0.35">
      <c r="A2362" s="45" t="s">
        <v>692</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hidden="1" x14ac:dyDescent="0.35">
      <c r="A2363" s="45" t="s">
        <v>691</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hidden="1" x14ac:dyDescent="0.35">
      <c r="A2364" s="45" t="s">
        <v>690</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hidden="1" x14ac:dyDescent="0.35">
      <c r="A2365" s="45" t="s">
        <v>689</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hidden="1" x14ac:dyDescent="0.35">
      <c r="A2366" s="45" t="s">
        <v>688</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hidden="1" x14ac:dyDescent="0.35">
      <c r="A2367" s="45" t="s">
        <v>687</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hidden="1" x14ac:dyDescent="0.35">
      <c r="A2368" s="45" t="s">
        <v>686</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hidden="1" x14ac:dyDescent="0.35">
      <c r="A2369" s="45" t="s">
        <v>685</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hidden="1" x14ac:dyDescent="0.35">
      <c r="A2370" s="45" t="s">
        <v>684</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hidden="1" x14ac:dyDescent="0.35">
      <c r="A2371" s="45" t="s">
        <v>683</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hidden="1" x14ac:dyDescent="0.35">
      <c r="A2372" s="45" t="s">
        <v>682</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hidden="1" x14ac:dyDescent="0.35">
      <c r="A2373" s="45" t="s">
        <v>681</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hidden="1" x14ac:dyDescent="0.35">
      <c r="A2374" s="45" t="s">
        <v>680</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hidden="1" x14ac:dyDescent="0.35">
      <c r="A2375" s="45" t="s">
        <v>679</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hidden="1" x14ac:dyDescent="0.35">
      <c r="A2376" s="45" t="s">
        <v>678</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hidden="1" x14ac:dyDescent="0.35">
      <c r="A2377" s="45" t="s">
        <v>677</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hidden="1" x14ac:dyDescent="0.35">
      <c r="A2378" s="45" t="s">
        <v>676</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hidden="1" x14ac:dyDescent="0.35">
      <c r="A2379" s="45" t="s">
        <v>675</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hidden="1" x14ac:dyDescent="0.35">
      <c r="A2380" s="45" t="s">
        <v>674</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hidden="1" x14ac:dyDescent="0.35">
      <c r="A2381" s="45" t="s">
        <v>673</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hidden="1" x14ac:dyDescent="0.35">
      <c r="A2382" s="45" t="s">
        <v>672</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hidden="1" x14ac:dyDescent="0.35">
      <c r="A2383" s="45" t="s">
        <v>671</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hidden="1" x14ac:dyDescent="0.35">
      <c r="A2384" s="45" t="s">
        <v>670</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hidden="1" x14ac:dyDescent="0.35">
      <c r="A2385" s="45" t="s">
        <v>669</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hidden="1" x14ac:dyDescent="0.35">
      <c r="A2386" s="45" t="s">
        <v>668</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hidden="1" x14ac:dyDescent="0.35">
      <c r="A2387" s="45" t="s">
        <v>667</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hidden="1" x14ac:dyDescent="0.35">
      <c r="A2388" s="45" t="s">
        <v>666</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hidden="1" x14ac:dyDescent="0.35">
      <c r="A2389" s="45" t="s">
        <v>665</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hidden="1" x14ac:dyDescent="0.35">
      <c r="A2390" s="45" t="s">
        <v>664</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hidden="1" x14ac:dyDescent="0.35">
      <c r="A2391" s="45" t="s">
        <v>663</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hidden="1" x14ac:dyDescent="0.35">
      <c r="A2392" s="45" t="s">
        <v>662</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hidden="1" x14ac:dyDescent="0.35">
      <c r="A2393" s="45" t="s">
        <v>661</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hidden="1" x14ac:dyDescent="0.35">
      <c r="A2394" s="45" t="s">
        <v>660</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hidden="1" x14ac:dyDescent="0.35">
      <c r="A2395" s="45" t="s">
        <v>659</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hidden="1" x14ac:dyDescent="0.35">
      <c r="A2396" s="45" t="s">
        <v>658</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hidden="1" x14ac:dyDescent="0.35">
      <c r="A2397" s="45" t="s">
        <v>657</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hidden="1" x14ac:dyDescent="0.35">
      <c r="A2398" s="45" t="s">
        <v>656</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hidden="1" x14ac:dyDescent="0.35">
      <c r="A2399" s="45" t="s">
        <v>655</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hidden="1" x14ac:dyDescent="0.35">
      <c r="A2400" s="45" t="s">
        <v>654</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hidden="1" x14ac:dyDescent="0.35">
      <c r="A2401" s="45" t="s">
        <v>653</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hidden="1" x14ac:dyDescent="0.35">
      <c r="A2402" s="45" t="s">
        <v>652</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hidden="1" x14ac:dyDescent="0.35">
      <c r="A2403" s="45" t="s">
        <v>651</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hidden="1" x14ac:dyDescent="0.35">
      <c r="A2404" s="45" t="s">
        <v>650</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hidden="1" x14ac:dyDescent="0.35">
      <c r="A2405" s="45" t="s">
        <v>649</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hidden="1" x14ac:dyDescent="0.35">
      <c r="A2406" s="45" t="s">
        <v>648</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hidden="1" x14ac:dyDescent="0.35">
      <c r="A2407" s="45" t="s">
        <v>647</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hidden="1" x14ac:dyDescent="0.35">
      <c r="A2408" s="45" t="s">
        <v>646</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hidden="1" x14ac:dyDescent="0.35">
      <c r="A2409" s="45" t="s">
        <v>645</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hidden="1" x14ac:dyDescent="0.35">
      <c r="A2410" s="45" t="s">
        <v>644</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hidden="1" x14ac:dyDescent="0.35">
      <c r="A2411" s="45" t="s">
        <v>643</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hidden="1" x14ac:dyDescent="0.35">
      <c r="A2412" s="45" t="s">
        <v>642</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hidden="1" x14ac:dyDescent="0.35">
      <c r="A2413" s="45" t="s">
        <v>641</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hidden="1" x14ac:dyDescent="0.35">
      <c r="A2414" s="45" t="s">
        <v>640</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hidden="1" x14ac:dyDescent="0.35">
      <c r="A2415" s="45" t="s">
        <v>639</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hidden="1" x14ac:dyDescent="0.35">
      <c r="A2416" s="45" t="s">
        <v>638</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hidden="1" x14ac:dyDescent="0.35">
      <c r="A2417" s="45" t="s">
        <v>637</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hidden="1" x14ac:dyDescent="0.35">
      <c r="A2418" s="45" t="s">
        <v>636</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hidden="1" x14ac:dyDescent="0.35">
      <c r="A2419" s="45" t="s">
        <v>635</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hidden="1" x14ac:dyDescent="0.35">
      <c r="A2420" s="45" t="s">
        <v>634</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hidden="1" x14ac:dyDescent="0.35">
      <c r="A2421" s="45" t="s">
        <v>633</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hidden="1" x14ac:dyDescent="0.35">
      <c r="A2422" s="45" t="s">
        <v>632</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hidden="1"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hidden="1" x14ac:dyDescent="0.35">
      <c r="A2424" s="45" t="s">
        <v>631</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hidden="1" x14ac:dyDescent="0.35">
      <c r="A2425" s="45" t="s">
        <v>630</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hidden="1" x14ac:dyDescent="0.35">
      <c r="A2426" s="45" t="s">
        <v>629</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hidden="1" x14ac:dyDescent="0.35">
      <c r="A2427" s="45" t="s">
        <v>628</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hidden="1" x14ac:dyDescent="0.35">
      <c r="A2428" s="45" t="s">
        <v>627</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hidden="1" x14ac:dyDescent="0.35">
      <c r="A2429" s="45" t="s">
        <v>626</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hidden="1" x14ac:dyDescent="0.35">
      <c r="A2430" s="45" t="s">
        <v>625</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hidden="1" x14ac:dyDescent="0.35">
      <c r="A2431" s="45" t="s">
        <v>624</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hidden="1" x14ac:dyDescent="0.35">
      <c r="A2432" s="45" t="s">
        <v>623</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hidden="1" x14ac:dyDescent="0.35">
      <c r="A2433" s="45" t="s">
        <v>622</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hidden="1" x14ac:dyDescent="0.35">
      <c r="A2434" s="45" t="s">
        <v>621</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hidden="1" x14ac:dyDescent="0.35">
      <c r="A2435" s="45" t="s">
        <v>620</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hidden="1" x14ac:dyDescent="0.35">
      <c r="A2436" s="45" t="s">
        <v>619</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hidden="1" x14ac:dyDescent="0.35">
      <c r="A2437" s="45" t="s">
        <v>618</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hidden="1" x14ac:dyDescent="0.35">
      <c r="A2438" s="45" t="s">
        <v>617</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hidden="1" x14ac:dyDescent="0.35">
      <c r="A2439" s="45" t="s">
        <v>616</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hidden="1" x14ac:dyDescent="0.35">
      <c r="A2440" s="45" t="s">
        <v>615</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hidden="1" x14ac:dyDescent="0.35">
      <c r="A2441" s="45" t="s">
        <v>614</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hidden="1" x14ac:dyDescent="0.35">
      <c r="A2442" s="45" t="s">
        <v>613</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hidden="1" x14ac:dyDescent="0.35">
      <c r="A2443" s="45" t="s">
        <v>612</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hidden="1" x14ac:dyDescent="0.35">
      <c r="A2444" s="45" t="s">
        <v>611</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hidden="1" x14ac:dyDescent="0.35">
      <c r="A2445" s="45" t="s">
        <v>610</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hidden="1" x14ac:dyDescent="0.35">
      <c r="A2446" s="45" t="s">
        <v>609</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hidden="1" x14ac:dyDescent="0.35">
      <c r="A2447" s="45" t="s">
        <v>608</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hidden="1" x14ac:dyDescent="0.35">
      <c r="A2448" s="45" t="s">
        <v>607</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hidden="1" x14ac:dyDescent="0.35">
      <c r="A2449" s="45" t="s">
        <v>606</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hidden="1" x14ac:dyDescent="0.35">
      <c r="A2450" s="45" t="s">
        <v>605</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hidden="1" x14ac:dyDescent="0.35">
      <c r="A2451" s="45" t="s">
        <v>604</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hidden="1" x14ac:dyDescent="0.35">
      <c r="A2452" s="45" t="s">
        <v>603</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hidden="1" x14ac:dyDescent="0.35">
      <c r="A2453" s="45" t="s">
        <v>602</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hidden="1" x14ac:dyDescent="0.35">
      <c r="A2454" s="45" t="s">
        <v>601</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hidden="1" x14ac:dyDescent="0.35">
      <c r="A2455" s="45" t="s">
        <v>600</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hidden="1" x14ac:dyDescent="0.35">
      <c r="A2456" s="45" t="s">
        <v>599</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hidden="1" x14ac:dyDescent="0.35">
      <c r="A2457" s="45" t="s">
        <v>598</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hidden="1" x14ac:dyDescent="0.35">
      <c r="A2458" s="45" t="s">
        <v>597</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hidden="1" x14ac:dyDescent="0.35">
      <c r="A2459" s="45" t="s">
        <v>596</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hidden="1" x14ac:dyDescent="0.35">
      <c r="A2460" s="45" t="s">
        <v>595</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hidden="1" x14ac:dyDescent="0.35">
      <c r="A2461" s="45" t="s">
        <v>594</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hidden="1" x14ac:dyDescent="0.35">
      <c r="A2462" s="45" t="s">
        <v>593</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hidden="1" x14ac:dyDescent="0.35">
      <c r="A2463" s="45" t="s">
        <v>592</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hidden="1" x14ac:dyDescent="0.35">
      <c r="A2464" s="45" t="s">
        <v>591</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hidden="1" x14ac:dyDescent="0.35">
      <c r="A2465" s="45" t="s">
        <v>590</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hidden="1" x14ac:dyDescent="0.35">
      <c r="A2466" s="45" t="s">
        <v>589</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hidden="1" x14ac:dyDescent="0.35">
      <c r="A2467" s="45" t="s">
        <v>588</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hidden="1" x14ac:dyDescent="0.35">
      <c r="A2468" s="45" t="s">
        <v>587</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hidden="1"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hidden="1" x14ac:dyDescent="0.35">
      <c r="A2470" s="45" t="s">
        <v>586</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hidden="1" x14ac:dyDescent="0.35">
      <c r="A2471" s="45" t="s">
        <v>585</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hidden="1" x14ac:dyDescent="0.35">
      <c r="A2472" s="45" t="s">
        <v>584</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hidden="1" x14ac:dyDescent="0.35">
      <c r="A2473" s="45" t="s">
        <v>926</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hidden="1" x14ac:dyDescent="0.35">
      <c r="A2474" s="45" t="s">
        <v>925</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hidden="1" x14ac:dyDescent="0.35">
      <c r="A2475" s="45" t="s">
        <v>924</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hidden="1" x14ac:dyDescent="0.35">
      <c r="A2476" s="45" t="s">
        <v>923</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hidden="1" x14ac:dyDescent="0.35">
      <c r="A2477" s="45" t="s">
        <v>922</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hidden="1" x14ac:dyDescent="0.35">
      <c r="A2478" s="45" t="s">
        <v>921</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hidden="1" x14ac:dyDescent="0.35">
      <c r="A2479" s="45" t="s">
        <v>37</v>
      </c>
      <c r="B2479" s="56" t="s">
        <v>929</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hidden="1" x14ac:dyDescent="0.35">
      <c r="A2480" s="45" t="s">
        <v>920</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hidden="1" x14ac:dyDescent="0.35">
      <c r="A2481" s="45" t="s">
        <v>919</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hidden="1" x14ac:dyDescent="0.35">
      <c r="A2482" s="45" t="s">
        <v>918</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hidden="1" x14ac:dyDescent="0.35">
      <c r="A2483" s="45" t="s">
        <v>917</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hidden="1" x14ac:dyDescent="0.35">
      <c r="A2484" s="45" t="s">
        <v>916</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hidden="1" x14ac:dyDescent="0.35">
      <c r="A2485" s="45" t="s">
        <v>915</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hidden="1" x14ac:dyDescent="0.35">
      <c r="A2486" s="45" t="s">
        <v>914</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hidden="1" x14ac:dyDescent="0.35">
      <c r="A2487" s="45" t="s">
        <v>913</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hidden="1" x14ac:dyDescent="0.35">
      <c r="A2488" s="45" t="s">
        <v>912</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hidden="1" x14ac:dyDescent="0.35">
      <c r="A2489" s="45" t="s">
        <v>911</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hidden="1" x14ac:dyDescent="0.35">
      <c r="A2490" s="45" t="s">
        <v>910</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hidden="1" x14ac:dyDescent="0.35">
      <c r="A2491" s="45" t="s">
        <v>909</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hidden="1" x14ac:dyDescent="0.35">
      <c r="A2492" s="45" t="s">
        <v>908</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hidden="1" x14ac:dyDescent="0.35">
      <c r="A2493" s="45" t="s">
        <v>907</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hidden="1"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hidden="1" x14ac:dyDescent="0.35">
      <c r="A2495" s="45" t="s">
        <v>906</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hidden="1" x14ac:dyDescent="0.35">
      <c r="A2496" s="45" t="s">
        <v>905</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hidden="1" x14ac:dyDescent="0.35">
      <c r="A2497" s="45" t="s">
        <v>904</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hidden="1" x14ac:dyDescent="0.35">
      <c r="A2498" s="45" t="s">
        <v>903</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hidden="1" x14ac:dyDescent="0.35">
      <c r="A2499" s="45" t="s">
        <v>902</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hidden="1" x14ac:dyDescent="0.35">
      <c r="A2500" s="45" t="s">
        <v>901</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hidden="1" x14ac:dyDescent="0.35">
      <c r="A2501" s="45" t="s">
        <v>900</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hidden="1" x14ac:dyDescent="0.35">
      <c r="A2502" s="45" t="s">
        <v>899</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hidden="1" x14ac:dyDescent="0.35">
      <c r="A2503" s="45" t="s">
        <v>898</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hidden="1" x14ac:dyDescent="0.35">
      <c r="A2504" s="45" t="s">
        <v>897</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hidden="1" x14ac:dyDescent="0.35">
      <c r="A2505" s="45" t="s">
        <v>896</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hidden="1" x14ac:dyDescent="0.35">
      <c r="A2506" s="45" t="s">
        <v>895</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hidden="1" x14ac:dyDescent="0.35">
      <c r="A2507" s="45" t="s">
        <v>894</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hidden="1" x14ac:dyDescent="0.35">
      <c r="A2508" s="45" t="s">
        <v>893</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hidden="1" x14ac:dyDescent="0.35">
      <c r="A2509" s="45" t="s">
        <v>892</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hidden="1" x14ac:dyDescent="0.35">
      <c r="A2510" s="45" t="s">
        <v>891</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hidden="1" x14ac:dyDescent="0.35">
      <c r="A2511" s="45" t="s">
        <v>890</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hidden="1" x14ac:dyDescent="0.35">
      <c r="A2512" s="45" t="s">
        <v>889</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hidden="1" x14ac:dyDescent="0.35">
      <c r="A2513" s="45" t="s">
        <v>888</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hidden="1" x14ac:dyDescent="0.35">
      <c r="A2514" s="45" t="s">
        <v>887</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hidden="1" x14ac:dyDescent="0.35">
      <c r="A2515" s="45" t="s">
        <v>886</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hidden="1" x14ac:dyDescent="0.35">
      <c r="A2516" s="45" t="s">
        <v>885</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hidden="1" x14ac:dyDescent="0.35">
      <c r="A2517" s="45" t="s">
        <v>884</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hidden="1" x14ac:dyDescent="0.35">
      <c r="A2518" s="45" t="s">
        <v>883</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hidden="1" x14ac:dyDescent="0.35">
      <c r="A2519" s="45" t="s">
        <v>882</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hidden="1" x14ac:dyDescent="0.35">
      <c r="A2520" s="45" t="s">
        <v>881</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hidden="1" x14ac:dyDescent="0.35">
      <c r="A2521" s="45" t="s">
        <v>880</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hidden="1" x14ac:dyDescent="0.35">
      <c r="A2522" s="45" t="s">
        <v>879</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hidden="1" x14ac:dyDescent="0.35">
      <c r="A2523" s="45" t="s">
        <v>878</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hidden="1" x14ac:dyDescent="0.35">
      <c r="A2524" s="45" t="s">
        <v>877</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hidden="1" x14ac:dyDescent="0.35">
      <c r="A2525" s="45" t="s">
        <v>876</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hidden="1" x14ac:dyDescent="0.35">
      <c r="A2526" s="45" t="s">
        <v>875</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hidden="1" x14ac:dyDescent="0.35">
      <c r="A2527" s="45" t="s">
        <v>874</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hidden="1" x14ac:dyDescent="0.35">
      <c r="A2528" s="45" t="s">
        <v>873</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hidden="1" x14ac:dyDescent="0.35">
      <c r="A2529" s="45" t="s">
        <v>872</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hidden="1" x14ac:dyDescent="0.35">
      <c r="A2530" s="45" t="s">
        <v>871</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hidden="1" x14ac:dyDescent="0.35">
      <c r="A2531" s="45" t="s">
        <v>870</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hidden="1" x14ac:dyDescent="0.35">
      <c r="A2532" s="45" t="s">
        <v>869</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hidden="1" x14ac:dyDescent="0.35">
      <c r="A2533" s="45" t="s">
        <v>868</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hidden="1" x14ac:dyDescent="0.35">
      <c r="A2534" s="45" t="s">
        <v>867</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hidden="1" x14ac:dyDescent="0.35">
      <c r="A2535" s="45" t="s">
        <v>866</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hidden="1" x14ac:dyDescent="0.35">
      <c r="A2536" s="45" t="s">
        <v>865</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hidden="1" x14ac:dyDescent="0.35">
      <c r="A2537" s="45" t="s">
        <v>864</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hidden="1" x14ac:dyDescent="0.35">
      <c r="A2538" s="45" t="s">
        <v>863</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hidden="1" x14ac:dyDescent="0.35">
      <c r="A2539" s="45" t="s">
        <v>862</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hidden="1" x14ac:dyDescent="0.35">
      <c r="A2540" s="45" t="s">
        <v>861</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hidden="1" x14ac:dyDescent="0.35">
      <c r="A2541" s="45" t="s">
        <v>860</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hidden="1" x14ac:dyDescent="0.35">
      <c r="A2542" s="45" t="s">
        <v>859</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hidden="1" x14ac:dyDescent="0.35">
      <c r="A2543" s="45" t="s">
        <v>858</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hidden="1" x14ac:dyDescent="0.35">
      <c r="A2544" s="45" t="s">
        <v>857</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hidden="1" x14ac:dyDescent="0.35">
      <c r="A2545" s="45" t="s">
        <v>856</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hidden="1" x14ac:dyDescent="0.35">
      <c r="A2546" s="45" t="s">
        <v>855</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hidden="1" x14ac:dyDescent="0.35">
      <c r="A2547" s="45" t="s">
        <v>854</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hidden="1" x14ac:dyDescent="0.35">
      <c r="A2548" s="45" t="s">
        <v>853</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hidden="1" x14ac:dyDescent="0.35">
      <c r="A2549" s="45" t="s">
        <v>852</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hidden="1" x14ac:dyDescent="0.35">
      <c r="A2550" s="45" t="s">
        <v>851</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hidden="1" x14ac:dyDescent="0.35">
      <c r="A2551" s="45" t="s">
        <v>850</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hidden="1" x14ac:dyDescent="0.35">
      <c r="A2552" s="45" t="s">
        <v>849</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hidden="1" x14ac:dyDescent="0.35">
      <c r="A2553" s="45" t="s">
        <v>848</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hidden="1" x14ac:dyDescent="0.35">
      <c r="A2554" s="45" t="s">
        <v>847</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hidden="1" x14ac:dyDescent="0.35">
      <c r="A2555" s="45" t="s">
        <v>846</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hidden="1" x14ac:dyDescent="0.35">
      <c r="A2556" s="45" t="s">
        <v>845</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hidden="1" x14ac:dyDescent="0.35">
      <c r="A2557" s="45" t="s">
        <v>844</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hidden="1" x14ac:dyDescent="0.35">
      <c r="A2558" s="45" t="s">
        <v>843</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hidden="1" x14ac:dyDescent="0.35">
      <c r="A2559" s="45" t="s">
        <v>842</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hidden="1" x14ac:dyDescent="0.35">
      <c r="A2560" s="45" t="s">
        <v>841</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hidden="1" x14ac:dyDescent="0.35">
      <c r="A2561" s="45" t="s">
        <v>840</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hidden="1" x14ac:dyDescent="0.35">
      <c r="A2562" s="45" t="s">
        <v>839</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hidden="1" x14ac:dyDescent="0.35">
      <c r="A2563" s="45" t="s">
        <v>838</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hidden="1" x14ac:dyDescent="0.35">
      <c r="A2564" s="45" t="s">
        <v>837</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hidden="1" x14ac:dyDescent="0.35">
      <c r="A2565" s="45" t="s">
        <v>836</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hidden="1"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hidden="1" x14ac:dyDescent="0.35">
      <c r="A2567" s="45" t="s">
        <v>835</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hidden="1" x14ac:dyDescent="0.35">
      <c r="A2568" s="45" t="s">
        <v>834</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hidden="1" x14ac:dyDescent="0.35">
      <c r="A2569" s="45" t="s">
        <v>833</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hidden="1" x14ac:dyDescent="0.35">
      <c r="A2570" s="45" t="s">
        <v>832</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hidden="1" x14ac:dyDescent="0.35">
      <c r="A2571" s="45" t="s">
        <v>831</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hidden="1" x14ac:dyDescent="0.35">
      <c r="A2572" s="45" t="s">
        <v>830</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hidden="1" x14ac:dyDescent="0.35">
      <c r="A2573" s="45" t="s">
        <v>829</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hidden="1" x14ac:dyDescent="0.35">
      <c r="A2574" s="45" t="s">
        <v>828</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hidden="1"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hidden="1" x14ac:dyDescent="0.35">
      <c r="A2576" s="45" t="s">
        <v>827</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hidden="1" x14ac:dyDescent="0.35">
      <c r="A2577" s="45" t="s">
        <v>826</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hidden="1" x14ac:dyDescent="0.35">
      <c r="A2578" s="45" t="s">
        <v>825</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hidden="1" x14ac:dyDescent="0.35">
      <c r="A2579" s="45" t="s">
        <v>824</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hidden="1" x14ac:dyDescent="0.35">
      <c r="A2580" s="45" t="s">
        <v>823</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hidden="1" x14ac:dyDescent="0.35">
      <c r="A2581" s="45" t="s">
        <v>822</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hidden="1" x14ac:dyDescent="0.35">
      <c r="A2582" s="45" t="s">
        <v>821</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hidden="1" x14ac:dyDescent="0.35">
      <c r="A2583" s="45" t="s">
        <v>820</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hidden="1" x14ac:dyDescent="0.35">
      <c r="A2584" s="45" t="s">
        <v>819</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hidden="1" x14ac:dyDescent="0.35">
      <c r="A2585" s="45" t="s">
        <v>818</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hidden="1" x14ac:dyDescent="0.35">
      <c r="A2586" s="45" t="s">
        <v>817</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hidden="1" x14ac:dyDescent="0.35">
      <c r="A2587" s="45" t="s">
        <v>816</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hidden="1" x14ac:dyDescent="0.35">
      <c r="A2588" s="45" t="s">
        <v>815</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hidden="1" x14ac:dyDescent="0.35">
      <c r="A2589" s="45" t="s">
        <v>814</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hidden="1" x14ac:dyDescent="0.35">
      <c r="A2590" s="45" t="s">
        <v>813</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hidden="1" x14ac:dyDescent="0.35">
      <c r="A2591" s="45" t="s">
        <v>812</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hidden="1" x14ac:dyDescent="0.35">
      <c r="A2592" s="45" t="s">
        <v>811</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hidden="1"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hidden="1" x14ac:dyDescent="0.35">
      <c r="A2594" s="45" t="s">
        <v>810</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hidden="1" x14ac:dyDescent="0.35">
      <c r="A2595" s="45" t="s">
        <v>809</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hidden="1" x14ac:dyDescent="0.35">
      <c r="A2596" s="45" t="s">
        <v>808</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hidden="1" x14ac:dyDescent="0.35">
      <c r="A2597" s="45" t="s">
        <v>807</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hidden="1" x14ac:dyDescent="0.35">
      <c r="A2598" s="45" t="s">
        <v>806</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hidden="1" x14ac:dyDescent="0.35">
      <c r="A2599" s="45" t="s">
        <v>805</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hidden="1" x14ac:dyDescent="0.35">
      <c r="A2600" s="45" t="s">
        <v>804</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hidden="1" x14ac:dyDescent="0.35">
      <c r="A2601" s="45" t="s">
        <v>803</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hidden="1" x14ac:dyDescent="0.35">
      <c r="A2602" s="45" t="s">
        <v>802</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hidden="1" x14ac:dyDescent="0.35">
      <c r="A2603" s="45" t="s">
        <v>801</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hidden="1" x14ac:dyDescent="0.35">
      <c r="A2604" s="45" t="s">
        <v>800</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hidden="1" x14ac:dyDescent="0.35">
      <c r="A2605" s="45" t="s">
        <v>799</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hidden="1" x14ac:dyDescent="0.35">
      <c r="A2606" s="45" t="s">
        <v>798</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hidden="1" x14ac:dyDescent="0.35">
      <c r="A2607" s="45" t="s">
        <v>797</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hidden="1" x14ac:dyDescent="0.35">
      <c r="A2608" s="45" t="s">
        <v>796</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hidden="1" x14ac:dyDescent="0.35">
      <c r="A2609" s="45" t="s">
        <v>795</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hidden="1" x14ac:dyDescent="0.35">
      <c r="A2610" s="45" t="s">
        <v>794</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hidden="1" x14ac:dyDescent="0.35">
      <c r="A2611" s="45" t="s">
        <v>793</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hidden="1" x14ac:dyDescent="0.35">
      <c r="A2612" s="45" t="s">
        <v>792</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hidden="1" x14ac:dyDescent="0.35">
      <c r="A2613" s="45" t="s">
        <v>791</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hidden="1" x14ac:dyDescent="0.35">
      <c r="A2614" s="45" t="s">
        <v>790</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hidden="1" x14ac:dyDescent="0.35">
      <c r="A2615" s="45" t="s">
        <v>789</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hidden="1" x14ac:dyDescent="0.35">
      <c r="A2616" s="45" t="s">
        <v>788</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hidden="1" x14ac:dyDescent="0.35">
      <c r="A2617" s="45" t="s">
        <v>787</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hidden="1" x14ac:dyDescent="0.35">
      <c r="A2618" s="45" t="s">
        <v>786</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hidden="1" x14ac:dyDescent="0.35">
      <c r="A2619" s="45" t="s">
        <v>785</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hidden="1" x14ac:dyDescent="0.35">
      <c r="A2620" s="45" t="s">
        <v>784</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hidden="1" x14ac:dyDescent="0.35">
      <c r="A2621" s="45" t="s">
        <v>783</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hidden="1" x14ac:dyDescent="0.35">
      <c r="A2622" s="45" t="s">
        <v>782</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hidden="1" x14ac:dyDescent="0.35">
      <c r="A2623" s="45" t="s">
        <v>781</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hidden="1" x14ac:dyDescent="0.35">
      <c r="A2624" s="45" t="s">
        <v>780</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hidden="1" x14ac:dyDescent="0.35">
      <c r="A2625" s="45" t="s">
        <v>779</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hidden="1" x14ac:dyDescent="0.35">
      <c r="A2626" s="45" t="s">
        <v>778</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hidden="1" x14ac:dyDescent="0.35">
      <c r="A2627" s="45" t="s">
        <v>777</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hidden="1" x14ac:dyDescent="0.35">
      <c r="A2628" s="45" t="s">
        <v>776</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hidden="1" x14ac:dyDescent="0.35">
      <c r="A2629" s="45" t="s">
        <v>775</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hidden="1" x14ac:dyDescent="0.35">
      <c r="A2630" s="45" t="s">
        <v>774</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hidden="1" x14ac:dyDescent="0.35">
      <c r="A2631" s="45" t="s">
        <v>773</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hidden="1" x14ac:dyDescent="0.35">
      <c r="A2632" s="45" t="s">
        <v>772</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hidden="1" x14ac:dyDescent="0.35">
      <c r="A2633" s="45" t="s">
        <v>771</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hidden="1" x14ac:dyDescent="0.35">
      <c r="A2634" s="45" t="s">
        <v>770</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hidden="1" x14ac:dyDescent="0.35">
      <c r="A2635" s="45" t="s">
        <v>769</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hidden="1" x14ac:dyDescent="0.35">
      <c r="A2636" s="45" t="s">
        <v>768</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hidden="1" x14ac:dyDescent="0.35">
      <c r="A2637" s="45" t="s">
        <v>767</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hidden="1" x14ac:dyDescent="0.35">
      <c r="A2638" s="45" t="s">
        <v>766</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hidden="1" x14ac:dyDescent="0.35">
      <c r="A2639" s="45" t="s">
        <v>765</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hidden="1" x14ac:dyDescent="0.35">
      <c r="A2640" s="45" t="s">
        <v>764</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hidden="1" x14ac:dyDescent="0.35">
      <c r="A2641" s="45" t="s">
        <v>763</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hidden="1" x14ac:dyDescent="0.35">
      <c r="A2642" s="45" t="s">
        <v>762</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hidden="1" x14ac:dyDescent="0.35">
      <c r="A2643" s="45" t="s">
        <v>761</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hidden="1" x14ac:dyDescent="0.35">
      <c r="A2644" s="45" t="s">
        <v>760</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hidden="1" x14ac:dyDescent="0.35">
      <c r="A2645" s="45" t="s">
        <v>759</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hidden="1" x14ac:dyDescent="0.35">
      <c r="A2646" s="45" t="s">
        <v>758</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hidden="1" x14ac:dyDescent="0.35">
      <c r="A2647" s="45" t="s">
        <v>757</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hidden="1" x14ac:dyDescent="0.35">
      <c r="A2648" s="45" t="s">
        <v>756</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hidden="1" x14ac:dyDescent="0.35">
      <c r="A2649" s="45" t="s">
        <v>755</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hidden="1" x14ac:dyDescent="0.35">
      <c r="A2650" s="45" t="s">
        <v>754</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hidden="1" x14ac:dyDescent="0.35">
      <c r="A2651" s="45" t="s">
        <v>753</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hidden="1" x14ac:dyDescent="0.35">
      <c r="A2652" s="45" t="s">
        <v>752</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hidden="1" x14ac:dyDescent="0.35">
      <c r="A2653" s="45" t="s">
        <v>751</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hidden="1" x14ac:dyDescent="0.35">
      <c r="A2654" s="45" t="s">
        <v>750</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hidden="1" x14ac:dyDescent="0.35">
      <c r="A2655" s="45" t="s">
        <v>749</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hidden="1" x14ac:dyDescent="0.35">
      <c r="A2656" s="45" t="s">
        <v>748</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hidden="1" x14ac:dyDescent="0.35">
      <c r="A2657" s="45" t="s">
        <v>747</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hidden="1" x14ac:dyDescent="0.35">
      <c r="A2658" s="45" t="s">
        <v>746</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hidden="1" x14ac:dyDescent="0.35">
      <c r="A2659" s="45" t="s">
        <v>745</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hidden="1" x14ac:dyDescent="0.35">
      <c r="A2660" s="45" t="s">
        <v>744</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hidden="1" x14ac:dyDescent="0.35">
      <c r="A2661" s="45" t="s">
        <v>743</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hidden="1" x14ac:dyDescent="0.35">
      <c r="A2662" s="45" t="s">
        <v>742</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hidden="1" x14ac:dyDescent="0.35">
      <c r="A2663" s="45" t="s">
        <v>741</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hidden="1" x14ac:dyDescent="0.35">
      <c r="A2664" s="45" t="s">
        <v>740</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hidden="1" x14ac:dyDescent="0.35">
      <c r="A2665" s="45" t="s">
        <v>739</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hidden="1" x14ac:dyDescent="0.35">
      <c r="A2666" s="45" t="s">
        <v>738</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hidden="1" x14ac:dyDescent="0.35">
      <c r="A2667" s="45" t="s">
        <v>737</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hidden="1" x14ac:dyDescent="0.35">
      <c r="A2668" s="45" t="s">
        <v>736</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hidden="1" x14ac:dyDescent="0.35">
      <c r="A2669" s="45" t="s">
        <v>735</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hidden="1"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hidden="1" x14ac:dyDescent="0.35">
      <c r="A2671" s="45" t="s">
        <v>734</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hidden="1" x14ac:dyDescent="0.35">
      <c r="A2672" s="45" t="s">
        <v>733</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hidden="1" x14ac:dyDescent="0.35">
      <c r="A2673" s="45" t="s">
        <v>732</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hidden="1" x14ac:dyDescent="0.35">
      <c r="A2674" s="45" t="s">
        <v>731</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hidden="1" x14ac:dyDescent="0.35">
      <c r="A2675" s="45" t="s">
        <v>730</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hidden="1" x14ac:dyDescent="0.35">
      <c r="A2676" s="45" t="s">
        <v>729</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hidden="1" x14ac:dyDescent="0.35">
      <c r="A2677" s="45" t="s">
        <v>728</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hidden="1" x14ac:dyDescent="0.35">
      <c r="A2678" s="45" t="s">
        <v>727</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hidden="1" x14ac:dyDescent="0.35">
      <c r="A2679" s="45" t="s">
        <v>726</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hidden="1" x14ac:dyDescent="0.35">
      <c r="A2680" s="45" t="s">
        <v>725</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hidden="1"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hidden="1" x14ac:dyDescent="0.35">
      <c r="A2682" s="45" t="s">
        <v>724</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hidden="1" x14ac:dyDescent="0.35">
      <c r="A2683" s="45" t="s">
        <v>723</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hidden="1" x14ac:dyDescent="0.35">
      <c r="A2684" s="45" t="s">
        <v>722</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hidden="1" x14ac:dyDescent="0.35">
      <c r="A2685" s="45" t="s">
        <v>721</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hidden="1" x14ac:dyDescent="0.35">
      <c r="A2686" s="45" t="s">
        <v>720</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hidden="1" x14ac:dyDescent="0.35">
      <c r="A2687" s="45" t="s">
        <v>719</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hidden="1" x14ac:dyDescent="0.35">
      <c r="A2688" s="45" t="s">
        <v>718</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hidden="1" x14ac:dyDescent="0.35">
      <c r="A2689" s="45" t="s">
        <v>717</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hidden="1" x14ac:dyDescent="0.35">
      <c r="A2690" s="45" t="s">
        <v>716</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hidden="1" x14ac:dyDescent="0.35">
      <c r="A2691" s="45" t="s">
        <v>715</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hidden="1" x14ac:dyDescent="0.35">
      <c r="A2692" s="45" t="s">
        <v>714</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hidden="1" x14ac:dyDescent="0.35">
      <c r="A2693" s="45" t="s">
        <v>713</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hidden="1" x14ac:dyDescent="0.35">
      <c r="A2694" s="45" t="s">
        <v>712</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hidden="1" x14ac:dyDescent="0.35">
      <c r="A2695" s="45" t="s">
        <v>711</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hidden="1" x14ac:dyDescent="0.35">
      <c r="A2696" s="45" t="s">
        <v>710</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hidden="1" x14ac:dyDescent="0.35">
      <c r="A2697" s="45" t="s">
        <v>709</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hidden="1" x14ac:dyDescent="0.35">
      <c r="A2698" s="45" t="s">
        <v>708</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hidden="1" x14ac:dyDescent="0.35">
      <c r="A2699" s="45" t="s">
        <v>707</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hidden="1" x14ac:dyDescent="0.35">
      <c r="A2700" s="45" t="s">
        <v>706</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hidden="1" x14ac:dyDescent="0.35">
      <c r="A2701" s="45" t="s">
        <v>705</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hidden="1" x14ac:dyDescent="0.35">
      <c r="A2702" s="45" t="s">
        <v>704</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hidden="1" x14ac:dyDescent="0.35">
      <c r="A2703" s="45" t="s">
        <v>703</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hidden="1" x14ac:dyDescent="0.35">
      <c r="A2704" s="45" t="s">
        <v>702</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hidden="1" x14ac:dyDescent="0.35">
      <c r="A2705" s="45" t="s">
        <v>701</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hidden="1" x14ac:dyDescent="0.35">
      <c r="A2706" s="45" t="s">
        <v>700</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hidden="1" x14ac:dyDescent="0.35">
      <c r="A2707" s="45" t="s">
        <v>699</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hidden="1" x14ac:dyDescent="0.35">
      <c r="A2708" s="45" t="s">
        <v>698</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hidden="1" x14ac:dyDescent="0.35">
      <c r="A2709" s="45" t="s">
        <v>697</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hidden="1" x14ac:dyDescent="0.35">
      <c r="A2710" s="45" t="s">
        <v>696</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hidden="1" x14ac:dyDescent="0.35">
      <c r="A2711" s="45" t="s">
        <v>695</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hidden="1"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hidden="1" x14ac:dyDescent="0.35">
      <c r="A2713" s="45" t="s">
        <v>694</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hidden="1" x14ac:dyDescent="0.35">
      <c r="A2714" s="45" t="s">
        <v>693</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hidden="1" x14ac:dyDescent="0.35">
      <c r="A2715" s="45" t="s">
        <v>692</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hidden="1" x14ac:dyDescent="0.35">
      <c r="A2716" s="45" t="s">
        <v>691</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hidden="1" x14ac:dyDescent="0.35">
      <c r="A2717" s="45" t="s">
        <v>690</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hidden="1" x14ac:dyDescent="0.35">
      <c r="A2718" s="45" t="s">
        <v>689</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hidden="1" x14ac:dyDescent="0.35">
      <c r="A2719" s="45" t="s">
        <v>688</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hidden="1" x14ac:dyDescent="0.35">
      <c r="A2720" s="45" t="s">
        <v>687</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hidden="1" x14ac:dyDescent="0.35">
      <c r="A2721" s="45" t="s">
        <v>686</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hidden="1" x14ac:dyDescent="0.35">
      <c r="A2722" s="45" t="s">
        <v>685</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hidden="1" x14ac:dyDescent="0.35">
      <c r="A2723" s="45" t="s">
        <v>684</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hidden="1" x14ac:dyDescent="0.35">
      <c r="A2724" s="45" t="s">
        <v>683</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hidden="1" x14ac:dyDescent="0.35">
      <c r="A2725" s="45" t="s">
        <v>682</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hidden="1" x14ac:dyDescent="0.35">
      <c r="A2726" s="45" t="s">
        <v>681</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hidden="1" x14ac:dyDescent="0.35">
      <c r="A2727" s="45" t="s">
        <v>680</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hidden="1" x14ac:dyDescent="0.35">
      <c r="A2728" s="45" t="s">
        <v>679</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hidden="1" x14ac:dyDescent="0.35">
      <c r="A2729" s="45" t="s">
        <v>678</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hidden="1" x14ac:dyDescent="0.35">
      <c r="A2730" s="45" t="s">
        <v>677</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hidden="1" x14ac:dyDescent="0.35">
      <c r="A2731" s="45" t="s">
        <v>676</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hidden="1" x14ac:dyDescent="0.35">
      <c r="A2732" s="45" t="s">
        <v>675</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hidden="1" x14ac:dyDescent="0.35">
      <c r="A2733" s="45" t="s">
        <v>674</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hidden="1" x14ac:dyDescent="0.35">
      <c r="A2734" s="45" t="s">
        <v>673</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hidden="1" x14ac:dyDescent="0.35">
      <c r="A2735" s="45" t="s">
        <v>672</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hidden="1" x14ac:dyDescent="0.35">
      <c r="A2736" s="45" t="s">
        <v>671</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hidden="1" x14ac:dyDescent="0.35">
      <c r="A2737" s="45" t="s">
        <v>670</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hidden="1" x14ac:dyDescent="0.35">
      <c r="A2738" s="45" t="s">
        <v>669</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hidden="1" x14ac:dyDescent="0.35">
      <c r="A2739" s="45" t="s">
        <v>668</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hidden="1" x14ac:dyDescent="0.35">
      <c r="A2740" s="45" t="s">
        <v>667</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hidden="1" x14ac:dyDescent="0.35">
      <c r="A2741" s="45" t="s">
        <v>666</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hidden="1" x14ac:dyDescent="0.35">
      <c r="A2742" s="45" t="s">
        <v>665</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hidden="1" x14ac:dyDescent="0.35">
      <c r="A2743" s="45" t="s">
        <v>664</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hidden="1" x14ac:dyDescent="0.35">
      <c r="A2744" s="45" t="s">
        <v>663</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hidden="1" x14ac:dyDescent="0.35">
      <c r="A2745" s="45" t="s">
        <v>662</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hidden="1" x14ac:dyDescent="0.35">
      <c r="A2746" s="45" t="s">
        <v>661</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hidden="1" x14ac:dyDescent="0.35">
      <c r="A2747" s="45" t="s">
        <v>660</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hidden="1" x14ac:dyDescent="0.35">
      <c r="A2748" s="45" t="s">
        <v>659</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hidden="1" x14ac:dyDescent="0.35">
      <c r="A2749" s="45" t="s">
        <v>658</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hidden="1" x14ac:dyDescent="0.35">
      <c r="A2750" s="45" t="s">
        <v>657</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hidden="1" x14ac:dyDescent="0.35">
      <c r="A2751" s="45" t="s">
        <v>656</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hidden="1" x14ac:dyDescent="0.35">
      <c r="A2752" s="45" t="s">
        <v>655</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hidden="1" x14ac:dyDescent="0.35">
      <c r="A2753" s="45" t="s">
        <v>654</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hidden="1" x14ac:dyDescent="0.35">
      <c r="A2754" s="45" t="s">
        <v>653</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hidden="1" x14ac:dyDescent="0.35">
      <c r="A2755" s="45" t="s">
        <v>652</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hidden="1" x14ac:dyDescent="0.35">
      <c r="A2756" s="45" t="s">
        <v>651</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hidden="1" x14ac:dyDescent="0.35">
      <c r="A2757" s="45" t="s">
        <v>650</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hidden="1" x14ac:dyDescent="0.35">
      <c r="A2758" s="45" t="s">
        <v>649</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hidden="1" x14ac:dyDescent="0.35">
      <c r="A2759" s="45" t="s">
        <v>648</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hidden="1" x14ac:dyDescent="0.35">
      <c r="A2760" s="45" t="s">
        <v>647</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hidden="1" x14ac:dyDescent="0.35">
      <c r="A2761" s="45" t="s">
        <v>646</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hidden="1" x14ac:dyDescent="0.35">
      <c r="A2762" s="45" t="s">
        <v>645</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hidden="1" x14ac:dyDescent="0.35">
      <c r="A2763" s="45" t="s">
        <v>644</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hidden="1" x14ac:dyDescent="0.35">
      <c r="A2764" s="45" t="s">
        <v>643</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hidden="1" x14ac:dyDescent="0.35">
      <c r="A2765" s="45" t="s">
        <v>642</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hidden="1" x14ac:dyDescent="0.35">
      <c r="A2766" s="45" t="s">
        <v>641</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hidden="1" x14ac:dyDescent="0.35">
      <c r="A2767" s="45" t="s">
        <v>640</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hidden="1" x14ac:dyDescent="0.35">
      <c r="A2768" s="45" t="s">
        <v>639</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hidden="1" x14ac:dyDescent="0.35">
      <c r="A2769" s="45" t="s">
        <v>638</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hidden="1" x14ac:dyDescent="0.35">
      <c r="A2770" s="45" t="s">
        <v>637</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hidden="1" x14ac:dyDescent="0.35">
      <c r="A2771" s="45" t="s">
        <v>636</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hidden="1" x14ac:dyDescent="0.35">
      <c r="A2772" s="45" t="s">
        <v>635</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hidden="1" x14ac:dyDescent="0.35">
      <c r="A2773" s="45" t="s">
        <v>634</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hidden="1" x14ac:dyDescent="0.35">
      <c r="A2774" s="45" t="s">
        <v>633</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hidden="1" x14ac:dyDescent="0.35">
      <c r="A2775" s="45" t="s">
        <v>632</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hidden="1"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hidden="1" x14ac:dyDescent="0.35">
      <c r="A2777" s="45" t="s">
        <v>631</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hidden="1" x14ac:dyDescent="0.35">
      <c r="A2778" s="45" t="s">
        <v>630</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hidden="1" x14ac:dyDescent="0.35">
      <c r="A2779" s="45" t="s">
        <v>629</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hidden="1" x14ac:dyDescent="0.35">
      <c r="A2780" s="45" t="s">
        <v>628</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hidden="1" x14ac:dyDescent="0.35">
      <c r="A2781" s="45" t="s">
        <v>627</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hidden="1" x14ac:dyDescent="0.35">
      <c r="A2782" s="45" t="s">
        <v>626</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hidden="1" x14ac:dyDescent="0.35">
      <c r="A2783" s="45" t="s">
        <v>625</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hidden="1" x14ac:dyDescent="0.35">
      <c r="A2784" s="45" t="s">
        <v>624</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hidden="1" x14ac:dyDescent="0.35">
      <c r="A2785" s="45" t="s">
        <v>623</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hidden="1" x14ac:dyDescent="0.35">
      <c r="A2786" s="45" t="s">
        <v>622</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hidden="1" x14ac:dyDescent="0.35">
      <c r="A2787" s="45" t="s">
        <v>621</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hidden="1" x14ac:dyDescent="0.35">
      <c r="A2788" s="45" t="s">
        <v>620</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hidden="1" x14ac:dyDescent="0.35">
      <c r="A2789" s="45" t="s">
        <v>619</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hidden="1" x14ac:dyDescent="0.35">
      <c r="A2790" s="45" t="s">
        <v>618</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hidden="1" x14ac:dyDescent="0.35">
      <c r="A2791" s="45" t="s">
        <v>617</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hidden="1" x14ac:dyDescent="0.35">
      <c r="A2792" s="45" t="s">
        <v>616</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hidden="1" x14ac:dyDescent="0.35">
      <c r="A2793" s="45" t="s">
        <v>615</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hidden="1" x14ac:dyDescent="0.35">
      <c r="A2794" s="45" t="s">
        <v>614</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hidden="1" x14ac:dyDescent="0.35">
      <c r="A2795" s="45" t="s">
        <v>613</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hidden="1" x14ac:dyDescent="0.35">
      <c r="A2796" s="45" t="s">
        <v>612</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hidden="1" x14ac:dyDescent="0.35">
      <c r="A2797" s="45" t="s">
        <v>611</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hidden="1" x14ac:dyDescent="0.35">
      <c r="A2798" s="45" t="s">
        <v>610</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hidden="1" x14ac:dyDescent="0.35">
      <c r="A2799" s="45" t="s">
        <v>609</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hidden="1" x14ac:dyDescent="0.35">
      <c r="A2800" s="45" t="s">
        <v>608</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hidden="1" x14ac:dyDescent="0.35">
      <c r="A2801" s="45" t="s">
        <v>607</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hidden="1" x14ac:dyDescent="0.35">
      <c r="A2802" s="45" t="s">
        <v>606</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hidden="1" x14ac:dyDescent="0.35">
      <c r="A2803" s="45" t="s">
        <v>605</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hidden="1" x14ac:dyDescent="0.35">
      <c r="A2804" s="45" t="s">
        <v>604</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hidden="1" x14ac:dyDescent="0.35">
      <c r="A2805" s="45" t="s">
        <v>603</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hidden="1" x14ac:dyDescent="0.35">
      <c r="A2806" s="45" t="s">
        <v>602</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hidden="1" x14ac:dyDescent="0.35">
      <c r="A2807" s="45" t="s">
        <v>601</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hidden="1" x14ac:dyDescent="0.35">
      <c r="A2808" s="45" t="s">
        <v>600</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hidden="1" x14ac:dyDescent="0.35">
      <c r="A2809" s="45" t="s">
        <v>599</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hidden="1" x14ac:dyDescent="0.35">
      <c r="A2810" s="45" t="s">
        <v>598</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hidden="1" x14ac:dyDescent="0.35">
      <c r="A2811" s="45" t="s">
        <v>597</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hidden="1" x14ac:dyDescent="0.35">
      <c r="A2812" s="45" t="s">
        <v>596</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hidden="1" x14ac:dyDescent="0.35">
      <c r="A2813" s="45" t="s">
        <v>595</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hidden="1" x14ac:dyDescent="0.35">
      <c r="A2814" s="45" t="s">
        <v>594</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hidden="1" x14ac:dyDescent="0.35">
      <c r="A2815" s="45" t="s">
        <v>593</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hidden="1" x14ac:dyDescent="0.35">
      <c r="A2816" s="45" t="s">
        <v>592</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hidden="1" x14ac:dyDescent="0.35">
      <c r="A2817" s="45" t="s">
        <v>591</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hidden="1" x14ac:dyDescent="0.35">
      <c r="A2818" s="45" t="s">
        <v>590</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hidden="1" x14ac:dyDescent="0.35">
      <c r="A2819" s="45" t="s">
        <v>589</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hidden="1" x14ac:dyDescent="0.35">
      <c r="A2820" s="45" t="s">
        <v>588</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hidden="1" x14ac:dyDescent="0.35">
      <c r="A2821" s="45" t="s">
        <v>587</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hidden="1"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hidden="1" x14ac:dyDescent="0.35">
      <c r="A2823" s="45" t="s">
        <v>586</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hidden="1" x14ac:dyDescent="0.35">
      <c r="A2824" s="45" t="s">
        <v>585</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hidden="1" x14ac:dyDescent="0.35">
      <c r="A2825" s="45" t="s">
        <v>584</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hidden="1" x14ac:dyDescent="0.35">
      <c r="A2826" s="45" t="s">
        <v>926</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hidden="1" x14ac:dyDescent="0.35">
      <c r="A2827" s="45" t="s">
        <v>925</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hidden="1" x14ac:dyDescent="0.35">
      <c r="A2828" s="45" t="s">
        <v>924</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hidden="1" x14ac:dyDescent="0.35">
      <c r="A2829" s="45" t="s">
        <v>923</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hidden="1" x14ac:dyDescent="0.35">
      <c r="A2830" s="45" t="s">
        <v>922</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hidden="1" x14ac:dyDescent="0.35">
      <c r="A2831" s="45" t="s">
        <v>921</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hidden="1" x14ac:dyDescent="0.35">
      <c r="A2832" s="45" t="s">
        <v>37</v>
      </c>
      <c r="B2832" s="56" t="s">
        <v>929</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hidden="1" x14ac:dyDescent="0.35">
      <c r="A2833" s="45" t="s">
        <v>920</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hidden="1" x14ac:dyDescent="0.35">
      <c r="A2834" s="45" t="s">
        <v>919</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hidden="1" x14ac:dyDescent="0.35">
      <c r="A2835" s="45" t="s">
        <v>918</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hidden="1" x14ac:dyDescent="0.35">
      <c r="A2836" s="45" t="s">
        <v>917</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hidden="1" x14ac:dyDescent="0.35">
      <c r="A2837" s="45" t="s">
        <v>916</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hidden="1" x14ac:dyDescent="0.35">
      <c r="A2838" s="45" t="s">
        <v>915</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hidden="1" x14ac:dyDescent="0.35">
      <c r="A2839" s="45" t="s">
        <v>914</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hidden="1" x14ac:dyDescent="0.35">
      <c r="A2840" s="45" t="s">
        <v>913</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hidden="1" x14ac:dyDescent="0.35">
      <c r="A2841" s="45" t="s">
        <v>912</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hidden="1" x14ac:dyDescent="0.35">
      <c r="A2842" s="45" t="s">
        <v>911</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hidden="1" x14ac:dyDescent="0.35">
      <c r="A2843" s="45" t="s">
        <v>910</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hidden="1" x14ac:dyDescent="0.35">
      <c r="A2844" s="45" t="s">
        <v>909</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hidden="1" x14ac:dyDescent="0.35">
      <c r="A2845" s="45" t="s">
        <v>908</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hidden="1" x14ac:dyDescent="0.35">
      <c r="A2846" s="45" t="s">
        <v>907</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hidden="1"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hidden="1" x14ac:dyDescent="0.35">
      <c r="A2848" s="45" t="s">
        <v>906</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hidden="1" x14ac:dyDescent="0.35">
      <c r="A2849" s="45" t="s">
        <v>905</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hidden="1" x14ac:dyDescent="0.35">
      <c r="A2850" s="45" t="s">
        <v>904</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hidden="1" x14ac:dyDescent="0.35">
      <c r="A2851" s="45" t="s">
        <v>903</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hidden="1" x14ac:dyDescent="0.35">
      <c r="A2852" s="45" t="s">
        <v>902</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hidden="1" x14ac:dyDescent="0.35">
      <c r="A2853" s="45" t="s">
        <v>901</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hidden="1" x14ac:dyDescent="0.35">
      <c r="A2854" s="45" t="s">
        <v>900</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hidden="1" x14ac:dyDescent="0.35">
      <c r="A2855" s="45" t="s">
        <v>899</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hidden="1" x14ac:dyDescent="0.35">
      <c r="A2856" s="45" t="s">
        <v>898</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hidden="1" x14ac:dyDescent="0.35">
      <c r="A2857" s="45" t="s">
        <v>897</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hidden="1" x14ac:dyDescent="0.35">
      <c r="A2858" s="45" t="s">
        <v>896</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hidden="1" x14ac:dyDescent="0.35">
      <c r="A2859" s="45" t="s">
        <v>895</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hidden="1" x14ac:dyDescent="0.35">
      <c r="A2860" s="45" t="s">
        <v>894</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hidden="1" x14ac:dyDescent="0.35">
      <c r="A2861" s="45" t="s">
        <v>893</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hidden="1" x14ac:dyDescent="0.35">
      <c r="A2862" s="45" t="s">
        <v>892</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hidden="1" x14ac:dyDescent="0.35">
      <c r="A2863" s="45" t="s">
        <v>891</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hidden="1" x14ac:dyDescent="0.35">
      <c r="A2864" s="45" t="s">
        <v>890</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hidden="1" x14ac:dyDescent="0.35">
      <c r="A2865" s="45" t="s">
        <v>889</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hidden="1" x14ac:dyDescent="0.35">
      <c r="A2866" s="45" t="s">
        <v>888</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hidden="1" x14ac:dyDescent="0.35">
      <c r="A2867" s="45" t="s">
        <v>887</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hidden="1" x14ac:dyDescent="0.35">
      <c r="A2868" s="45" t="s">
        <v>886</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hidden="1" x14ac:dyDescent="0.35">
      <c r="A2869" s="45" t="s">
        <v>885</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hidden="1" x14ac:dyDescent="0.35">
      <c r="A2870" s="45" t="s">
        <v>884</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hidden="1" x14ac:dyDescent="0.35">
      <c r="A2871" s="45" t="s">
        <v>883</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hidden="1" x14ac:dyDescent="0.35">
      <c r="A2872" s="45" t="s">
        <v>882</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hidden="1" x14ac:dyDescent="0.35">
      <c r="A2873" s="45" t="s">
        <v>881</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hidden="1" x14ac:dyDescent="0.35">
      <c r="A2874" s="45" t="s">
        <v>880</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hidden="1" x14ac:dyDescent="0.35">
      <c r="A2875" s="45" t="s">
        <v>879</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hidden="1" x14ac:dyDescent="0.35">
      <c r="A2876" s="45" t="s">
        <v>878</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hidden="1" x14ac:dyDescent="0.35">
      <c r="A2877" s="45" t="s">
        <v>877</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hidden="1" x14ac:dyDescent="0.35">
      <c r="A2878" s="45" t="s">
        <v>876</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hidden="1" x14ac:dyDescent="0.35">
      <c r="A2879" s="45" t="s">
        <v>875</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hidden="1" x14ac:dyDescent="0.35">
      <c r="A2880" s="45" t="s">
        <v>874</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hidden="1" x14ac:dyDescent="0.35">
      <c r="A2881" s="45" t="s">
        <v>873</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hidden="1" x14ac:dyDescent="0.35">
      <c r="A2882" s="45" t="s">
        <v>872</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hidden="1" x14ac:dyDescent="0.35">
      <c r="A2883" s="45" t="s">
        <v>871</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hidden="1" x14ac:dyDescent="0.35">
      <c r="A2884" s="45" t="s">
        <v>870</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hidden="1" x14ac:dyDescent="0.35">
      <c r="A2885" s="45" t="s">
        <v>869</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hidden="1" x14ac:dyDescent="0.35">
      <c r="A2886" s="45" t="s">
        <v>868</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hidden="1" x14ac:dyDescent="0.35">
      <c r="A2887" s="45" t="s">
        <v>867</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hidden="1" x14ac:dyDescent="0.35">
      <c r="A2888" s="45" t="s">
        <v>866</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hidden="1" x14ac:dyDescent="0.35">
      <c r="A2889" s="45" t="s">
        <v>865</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hidden="1" x14ac:dyDescent="0.35">
      <c r="A2890" s="45" t="s">
        <v>864</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hidden="1" x14ac:dyDescent="0.35">
      <c r="A2891" s="45" t="s">
        <v>863</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hidden="1" x14ac:dyDescent="0.35">
      <c r="A2892" s="45" t="s">
        <v>862</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hidden="1" x14ac:dyDescent="0.35">
      <c r="A2893" s="45" t="s">
        <v>861</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hidden="1" x14ac:dyDescent="0.35">
      <c r="A2894" s="45" t="s">
        <v>860</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hidden="1" x14ac:dyDescent="0.35">
      <c r="A2895" s="45" t="s">
        <v>859</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hidden="1" x14ac:dyDescent="0.35">
      <c r="A2896" s="45" t="s">
        <v>858</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hidden="1" x14ac:dyDescent="0.35">
      <c r="A2897" s="45" t="s">
        <v>857</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hidden="1" x14ac:dyDescent="0.35">
      <c r="A2898" s="45" t="s">
        <v>856</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hidden="1" x14ac:dyDescent="0.35">
      <c r="A2899" s="45" t="s">
        <v>855</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hidden="1" x14ac:dyDescent="0.35">
      <c r="A2900" s="45" t="s">
        <v>854</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hidden="1" x14ac:dyDescent="0.35">
      <c r="A2901" s="45" t="s">
        <v>853</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hidden="1" x14ac:dyDescent="0.35">
      <c r="A2902" s="45" t="s">
        <v>852</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hidden="1" x14ac:dyDescent="0.35">
      <c r="A2903" s="45" t="s">
        <v>851</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hidden="1" x14ac:dyDescent="0.35">
      <c r="A2904" s="45" t="s">
        <v>850</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hidden="1" x14ac:dyDescent="0.35">
      <c r="A2905" s="45" t="s">
        <v>849</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hidden="1" x14ac:dyDescent="0.35">
      <c r="A2906" s="45" t="s">
        <v>848</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hidden="1" x14ac:dyDescent="0.35">
      <c r="A2907" s="45" t="s">
        <v>847</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hidden="1" x14ac:dyDescent="0.35">
      <c r="A2908" s="45" t="s">
        <v>846</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hidden="1" x14ac:dyDescent="0.35">
      <c r="A2909" s="45" t="s">
        <v>845</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hidden="1" x14ac:dyDescent="0.35">
      <c r="A2910" s="45" t="s">
        <v>844</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hidden="1" x14ac:dyDescent="0.35">
      <c r="A2911" s="45" t="s">
        <v>843</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hidden="1" x14ac:dyDescent="0.35">
      <c r="A2912" s="45" t="s">
        <v>842</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hidden="1" x14ac:dyDescent="0.35">
      <c r="A2913" s="45" t="s">
        <v>841</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hidden="1" x14ac:dyDescent="0.35">
      <c r="A2914" s="45" t="s">
        <v>840</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hidden="1" x14ac:dyDescent="0.35">
      <c r="A2915" s="45" t="s">
        <v>839</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hidden="1" x14ac:dyDescent="0.35">
      <c r="A2916" s="45" t="s">
        <v>838</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hidden="1" x14ac:dyDescent="0.35">
      <c r="A2917" s="45" t="s">
        <v>837</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hidden="1" x14ac:dyDescent="0.35">
      <c r="A2918" s="45" t="s">
        <v>836</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hidden="1"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hidden="1" x14ac:dyDescent="0.35">
      <c r="A2920" s="45" t="s">
        <v>835</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hidden="1" x14ac:dyDescent="0.35">
      <c r="A2921" s="45" t="s">
        <v>834</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hidden="1" x14ac:dyDescent="0.35">
      <c r="A2922" s="45" t="s">
        <v>833</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hidden="1" x14ac:dyDescent="0.35">
      <c r="A2923" s="45" t="s">
        <v>832</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hidden="1" x14ac:dyDescent="0.35">
      <c r="A2924" s="45" t="s">
        <v>831</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hidden="1" x14ac:dyDescent="0.35">
      <c r="A2925" s="45" t="s">
        <v>830</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hidden="1" x14ac:dyDescent="0.35">
      <c r="A2926" s="45" t="s">
        <v>829</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hidden="1" x14ac:dyDescent="0.35">
      <c r="A2927" s="45" t="s">
        <v>828</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hidden="1"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hidden="1" x14ac:dyDescent="0.35">
      <c r="A2929" s="45" t="s">
        <v>827</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hidden="1" x14ac:dyDescent="0.35">
      <c r="A2930" s="45" t="s">
        <v>826</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hidden="1" x14ac:dyDescent="0.35">
      <c r="A2931" s="45" t="s">
        <v>825</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hidden="1" x14ac:dyDescent="0.35">
      <c r="A2932" s="45" t="s">
        <v>824</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hidden="1" x14ac:dyDescent="0.35">
      <c r="A2933" s="45" t="s">
        <v>823</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hidden="1" x14ac:dyDescent="0.35">
      <c r="A2934" s="45" t="s">
        <v>822</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hidden="1" x14ac:dyDescent="0.35">
      <c r="A2935" s="45" t="s">
        <v>821</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hidden="1" x14ac:dyDescent="0.35">
      <c r="A2936" s="45" t="s">
        <v>820</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hidden="1" x14ac:dyDescent="0.35">
      <c r="A2937" s="45" t="s">
        <v>819</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hidden="1" x14ac:dyDescent="0.35">
      <c r="A2938" s="45" t="s">
        <v>818</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hidden="1" x14ac:dyDescent="0.35">
      <c r="A2939" s="45" t="s">
        <v>817</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hidden="1" x14ac:dyDescent="0.35">
      <c r="A2940" s="45" t="s">
        <v>816</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hidden="1" x14ac:dyDescent="0.35">
      <c r="A2941" s="45" t="s">
        <v>815</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hidden="1" x14ac:dyDescent="0.35">
      <c r="A2942" s="45" t="s">
        <v>814</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hidden="1" x14ac:dyDescent="0.35">
      <c r="A2943" s="45" t="s">
        <v>813</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hidden="1" x14ac:dyDescent="0.35">
      <c r="A2944" s="45" t="s">
        <v>812</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hidden="1" x14ac:dyDescent="0.35">
      <c r="A2945" s="45" t="s">
        <v>811</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hidden="1"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hidden="1" x14ac:dyDescent="0.35">
      <c r="A2947" s="45" t="s">
        <v>810</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hidden="1" x14ac:dyDescent="0.35">
      <c r="A2948" s="45" t="s">
        <v>809</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hidden="1" x14ac:dyDescent="0.35">
      <c r="A2949" s="45" t="s">
        <v>808</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hidden="1" x14ac:dyDescent="0.35">
      <c r="A2950" s="45" t="s">
        <v>807</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hidden="1" x14ac:dyDescent="0.35">
      <c r="A2951" s="45" t="s">
        <v>806</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hidden="1" x14ac:dyDescent="0.35">
      <c r="A2952" s="45" t="s">
        <v>805</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hidden="1" x14ac:dyDescent="0.35">
      <c r="A2953" s="45" t="s">
        <v>804</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hidden="1" x14ac:dyDescent="0.35">
      <c r="A2954" s="45" t="s">
        <v>803</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hidden="1" x14ac:dyDescent="0.35">
      <c r="A2955" s="45" t="s">
        <v>802</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hidden="1" x14ac:dyDescent="0.35">
      <c r="A2956" s="45" t="s">
        <v>801</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hidden="1" x14ac:dyDescent="0.35">
      <c r="A2957" s="45" t="s">
        <v>800</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hidden="1" x14ac:dyDescent="0.35">
      <c r="A2958" s="45" t="s">
        <v>799</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hidden="1" x14ac:dyDescent="0.35">
      <c r="A2959" s="45" t="s">
        <v>798</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hidden="1" x14ac:dyDescent="0.35">
      <c r="A2960" s="45" t="s">
        <v>797</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hidden="1" x14ac:dyDescent="0.35">
      <c r="A2961" s="45" t="s">
        <v>796</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hidden="1" x14ac:dyDescent="0.35">
      <c r="A2962" s="45" t="s">
        <v>795</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hidden="1" x14ac:dyDescent="0.35">
      <c r="A2963" s="45" t="s">
        <v>794</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hidden="1" x14ac:dyDescent="0.35">
      <c r="A2964" s="45" t="s">
        <v>793</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hidden="1" x14ac:dyDescent="0.35">
      <c r="A2965" s="45" t="s">
        <v>792</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hidden="1" x14ac:dyDescent="0.35">
      <c r="A2966" s="45" t="s">
        <v>791</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hidden="1" x14ac:dyDescent="0.35">
      <c r="A2967" s="45" t="s">
        <v>790</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hidden="1" x14ac:dyDescent="0.35">
      <c r="A2968" s="45" t="s">
        <v>789</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hidden="1" x14ac:dyDescent="0.35">
      <c r="A2969" s="45" t="s">
        <v>788</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hidden="1" x14ac:dyDescent="0.35">
      <c r="A2970" s="45" t="s">
        <v>787</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hidden="1" x14ac:dyDescent="0.35">
      <c r="A2971" s="45" t="s">
        <v>786</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hidden="1" x14ac:dyDescent="0.35">
      <c r="A2972" s="45" t="s">
        <v>785</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hidden="1" x14ac:dyDescent="0.35">
      <c r="A2973" s="45" t="s">
        <v>784</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hidden="1" x14ac:dyDescent="0.35">
      <c r="A2974" s="45" t="s">
        <v>783</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hidden="1" x14ac:dyDescent="0.35">
      <c r="A2975" s="45" t="s">
        <v>782</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hidden="1" x14ac:dyDescent="0.35">
      <c r="A2976" s="45" t="s">
        <v>781</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hidden="1" x14ac:dyDescent="0.35">
      <c r="A2977" s="45" t="s">
        <v>780</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hidden="1" x14ac:dyDescent="0.35">
      <c r="A2978" s="45" t="s">
        <v>779</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hidden="1" x14ac:dyDescent="0.35">
      <c r="A2979" s="45" t="s">
        <v>778</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hidden="1" x14ac:dyDescent="0.35">
      <c r="A2980" s="45" t="s">
        <v>777</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hidden="1" x14ac:dyDescent="0.35">
      <c r="A2981" s="45" t="s">
        <v>776</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hidden="1" x14ac:dyDescent="0.35">
      <c r="A2982" s="45" t="s">
        <v>775</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hidden="1" x14ac:dyDescent="0.35">
      <c r="A2983" s="45" t="s">
        <v>774</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hidden="1" x14ac:dyDescent="0.35">
      <c r="A2984" s="45" t="s">
        <v>773</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hidden="1" x14ac:dyDescent="0.35">
      <c r="A2985" s="45" t="s">
        <v>772</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hidden="1" x14ac:dyDescent="0.35">
      <c r="A2986" s="45" t="s">
        <v>771</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hidden="1" x14ac:dyDescent="0.35">
      <c r="A2987" s="45" t="s">
        <v>770</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hidden="1" x14ac:dyDescent="0.35">
      <c r="A2988" s="45" t="s">
        <v>769</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hidden="1" x14ac:dyDescent="0.35">
      <c r="A2989" s="45" t="s">
        <v>768</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hidden="1" x14ac:dyDescent="0.35">
      <c r="A2990" s="45" t="s">
        <v>767</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hidden="1" x14ac:dyDescent="0.35">
      <c r="A2991" s="45" t="s">
        <v>766</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hidden="1" x14ac:dyDescent="0.35">
      <c r="A2992" s="45" t="s">
        <v>765</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hidden="1" x14ac:dyDescent="0.35">
      <c r="A2993" s="45" t="s">
        <v>764</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hidden="1" x14ac:dyDescent="0.35">
      <c r="A2994" s="45" t="s">
        <v>763</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hidden="1" x14ac:dyDescent="0.35">
      <c r="A2995" s="45" t="s">
        <v>762</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hidden="1" x14ac:dyDescent="0.35">
      <c r="A2996" s="45" t="s">
        <v>761</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hidden="1" x14ac:dyDescent="0.35">
      <c r="A2997" s="45" t="s">
        <v>760</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hidden="1" x14ac:dyDescent="0.35">
      <c r="A2998" s="45" t="s">
        <v>759</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hidden="1" x14ac:dyDescent="0.35">
      <c r="A2999" s="45" t="s">
        <v>758</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hidden="1" x14ac:dyDescent="0.35">
      <c r="A3000" s="45" t="s">
        <v>757</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hidden="1" x14ac:dyDescent="0.35">
      <c r="A3001" s="45" t="s">
        <v>756</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hidden="1" x14ac:dyDescent="0.35">
      <c r="A3002" s="45" t="s">
        <v>755</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hidden="1" x14ac:dyDescent="0.35">
      <c r="A3003" s="45" t="s">
        <v>754</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hidden="1" x14ac:dyDescent="0.35">
      <c r="A3004" s="45" t="s">
        <v>753</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hidden="1" x14ac:dyDescent="0.35">
      <c r="A3005" s="45" t="s">
        <v>752</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hidden="1" x14ac:dyDescent="0.35">
      <c r="A3006" s="45" t="s">
        <v>751</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hidden="1" x14ac:dyDescent="0.35">
      <c r="A3007" s="45" t="s">
        <v>750</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hidden="1" x14ac:dyDescent="0.35">
      <c r="A3008" s="45" t="s">
        <v>749</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hidden="1" x14ac:dyDescent="0.35">
      <c r="A3009" s="45" t="s">
        <v>748</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hidden="1" x14ac:dyDescent="0.35">
      <c r="A3010" s="45" t="s">
        <v>747</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hidden="1" x14ac:dyDescent="0.35">
      <c r="A3011" s="45" t="s">
        <v>746</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hidden="1" x14ac:dyDescent="0.35">
      <c r="A3012" s="45" t="s">
        <v>745</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hidden="1" x14ac:dyDescent="0.35">
      <c r="A3013" s="45" t="s">
        <v>744</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hidden="1" x14ac:dyDescent="0.35">
      <c r="A3014" s="45" t="s">
        <v>743</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hidden="1" x14ac:dyDescent="0.35">
      <c r="A3015" s="45" t="s">
        <v>742</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hidden="1" x14ac:dyDescent="0.35">
      <c r="A3016" s="45" t="s">
        <v>741</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hidden="1" x14ac:dyDescent="0.35">
      <c r="A3017" s="45" t="s">
        <v>740</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hidden="1" x14ac:dyDescent="0.35">
      <c r="A3018" s="45" t="s">
        <v>739</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hidden="1" x14ac:dyDescent="0.35">
      <c r="A3019" s="45" t="s">
        <v>738</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hidden="1" x14ac:dyDescent="0.35">
      <c r="A3020" s="45" t="s">
        <v>737</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hidden="1" x14ac:dyDescent="0.35">
      <c r="A3021" s="45" t="s">
        <v>736</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hidden="1" x14ac:dyDescent="0.35">
      <c r="A3022" s="45" t="s">
        <v>735</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hidden="1"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hidden="1" x14ac:dyDescent="0.35">
      <c r="A3024" s="45" t="s">
        <v>734</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hidden="1" x14ac:dyDescent="0.35">
      <c r="A3025" s="45" t="s">
        <v>733</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hidden="1" x14ac:dyDescent="0.35">
      <c r="A3026" s="45" t="s">
        <v>732</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hidden="1" x14ac:dyDescent="0.35">
      <c r="A3027" s="45" t="s">
        <v>731</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hidden="1" x14ac:dyDescent="0.35">
      <c r="A3028" s="45" t="s">
        <v>730</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hidden="1" x14ac:dyDescent="0.35">
      <c r="A3029" s="45" t="s">
        <v>729</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hidden="1" x14ac:dyDescent="0.35">
      <c r="A3030" s="45" t="s">
        <v>728</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hidden="1" x14ac:dyDescent="0.35">
      <c r="A3031" s="45" t="s">
        <v>727</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hidden="1" x14ac:dyDescent="0.35">
      <c r="A3032" s="45" t="s">
        <v>726</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hidden="1" x14ac:dyDescent="0.35">
      <c r="A3033" s="45" t="s">
        <v>725</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hidden="1"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hidden="1" x14ac:dyDescent="0.35">
      <c r="A3035" s="45" t="s">
        <v>724</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hidden="1" x14ac:dyDescent="0.35">
      <c r="A3036" s="45" t="s">
        <v>723</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hidden="1" x14ac:dyDescent="0.35">
      <c r="A3037" s="45" t="s">
        <v>722</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hidden="1" x14ac:dyDescent="0.35">
      <c r="A3038" s="45" t="s">
        <v>721</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hidden="1" x14ac:dyDescent="0.35">
      <c r="A3039" s="45" t="s">
        <v>720</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hidden="1" x14ac:dyDescent="0.35">
      <c r="A3040" s="45" t="s">
        <v>719</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hidden="1" x14ac:dyDescent="0.35">
      <c r="A3041" s="45" t="s">
        <v>718</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hidden="1" x14ac:dyDescent="0.35">
      <c r="A3042" s="45" t="s">
        <v>717</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hidden="1" x14ac:dyDescent="0.35">
      <c r="A3043" s="45" t="s">
        <v>716</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hidden="1" x14ac:dyDescent="0.35">
      <c r="A3044" s="45" t="s">
        <v>715</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hidden="1" x14ac:dyDescent="0.35">
      <c r="A3045" s="45" t="s">
        <v>714</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hidden="1" x14ac:dyDescent="0.35">
      <c r="A3046" s="45" t="s">
        <v>713</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hidden="1" x14ac:dyDescent="0.35">
      <c r="A3047" s="45" t="s">
        <v>712</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hidden="1" x14ac:dyDescent="0.35">
      <c r="A3048" s="45" t="s">
        <v>711</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hidden="1" x14ac:dyDescent="0.35">
      <c r="A3049" s="45" t="s">
        <v>710</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hidden="1" x14ac:dyDescent="0.35">
      <c r="A3050" s="45" t="s">
        <v>709</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hidden="1" x14ac:dyDescent="0.35">
      <c r="A3051" s="45" t="s">
        <v>708</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hidden="1" x14ac:dyDescent="0.35">
      <c r="A3052" s="45" t="s">
        <v>707</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hidden="1" x14ac:dyDescent="0.35">
      <c r="A3053" s="45" t="s">
        <v>706</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hidden="1" x14ac:dyDescent="0.35">
      <c r="A3054" s="45" t="s">
        <v>705</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hidden="1" x14ac:dyDescent="0.35">
      <c r="A3055" s="45" t="s">
        <v>704</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hidden="1" x14ac:dyDescent="0.35">
      <c r="A3056" s="45" t="s">
        <v>703</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hidden="1" x14ac:dyDescent="0.35">
      <c r="A3057" s="45" t="s">
        <v>702</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hidden="1" x14ac:dyDescent="0.35">
      <c r="A3058" s="45" t="s">
        <v>701</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hidden="1" x14ac:dyDescent="0.35">
      <c r="A3059" s="45" t="s">
        <v>700</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hidden="1" x14ac:dyDescent="0.35">
      <c r="A3060" s="45" t="s">
        <v>699</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hidden="1" x14ac:dyDescent="0.35">
      <c r="A3061" s="45" t="s">
        <v>698</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hidden="1" x14ac:dyDescent="0.35">
      <c r="A3062" s="45" t="s">
        <v>697</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hidden="1" x14ac:dyDescent="0.35">
      <c r="A3063" s="45" t="s">
        <v>696</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hidden="1" x14ac:dyDescent="0.35">
      <c r="A3064" s="45" t="s">
        <v>695</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hidden="1"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hidden="1" x14ac:dyDescent="0.35">
      <c r="A3066" s="45" t="s">
        <v>694</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hidden="1" x14ac:dyDescent="0.35">
      <c r="A3067" s="45" t="s">
        <v>693</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hidden="1" x14ac:dyDescent="0.35">
      <c r="A3068" s="45" t="s">
        <v>692</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hidden="1" x14ac:dyDescent="0.35">
      <c r="A3069" s="45" t="s">
        <v>691</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hidden="1" x14ac:dyDescent="0.35">
      <c r="A3070" s="45" t="s">
        <v>690</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hidden="1" x14ac:dyDescent="0.35">
      <c r="A3071" s="45" t="s">
        <v>689</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hidden="1" x14ac:dyDescent="0.35">
      <c r="A3072" s="45" t="s">
        <v>688</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hidden="1" x14ac:dyDescent="0.35">
      <c r="A3073" s="45" t="s">
        <v>687</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hidden="1" x14ac:dyDescent="0.35">
      <c r="A3074" s="45" t="s">
        <v>686</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hidden="1" x14ac:dyDescent="0.35">
      <c r="A3075" s="45" t="s">
        <v>685</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hidden="1" x14ac:dyDescent="0.35">
      <c r="A3076" s="45" t="s">
        <v>684</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hidden="1" x14ac:dyDescent="0.35">
      <c r="A3077" s="45" t="s">
        <v>683</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hidden="1" x14ac:dyDescent="0.35">
      <c r="A3078" s="45" t="s">
        <v>682</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hidden="1" x14ac:dyDescent="0.35">
      <c r="A3079" s="45" t="s">
        <v>681</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hidden="1" x14ac:dyDescent="0.35">
      <c r="A3080" s="45" t="s">
        <v>680</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hidden="1" x14ac:dyDescent="0.35">
      <c r="A3081" s="45" t="s">
        <v>679</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hidden="1" x14ac:dyDescent="0.35">
      <c r="A3082" s="45" t="s">
        <v>678</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hidden="1" x14ac:dyDescent="0.35">
      <c r="A3083" s="45" t="s">
        <v>677</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hidden="1" x14ac:dyDescent="0.35">
      <c r="A3084" s="45" t="s">
        <v>676</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hidden="1" x14ac:dyDescent="0.35">
      <c r="A3085" s="45" t="s">
        <v>675</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hidden="1" x14ac:dyDescent="0.35">
      <c r="A3086" s="45" t="s">
        <v>674</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hidden="1" x14ac:dyDescent="0.35">
      <c r="A3087" s="45" t="s">
        <v>673</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hidden="1" x14ac:dyDescent="0.35">
      <c r="A3088" s="45" t="s">
        <v>672</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hidden="1" x14ac:dyDescent="0.35">
      <c r="A3089" s="45" t="s">
        <v>671</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hidden="1" x14ac:dyDescent="0.35">
      <c r="A3090" s="45" t="s">
        <v>670</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hidden="1" x14ac:dyDescent="0.35">
      <c r="A3091" s="45" t="s">
        <v>669</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hidden="1" x14ac:dyDescent="0.35">
      <c r="A3092" s="45" t="s">
        <v>668</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hidden="1" x14ac:dyDescent="0.35">
      <c r="A3093" s="45" t="s">
        <v>667</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hidden="1" x14ac:dyDescent="0.35">
      <c r="A3094" s="45" t="s">
        <v>666</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hidden="1" x14ac:dyDescent="0.35">
      <c r="A3095" s="45" t="s">
        <v>665</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hidden="1" x14ac:dyDescent="0.35">
      <c r="A3096" s="45" t="s">
        <v>664</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hidden="1" x14ac:dyDescent="0.35">
      <c r="A3097" s="45" t="s">
        <v>663</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hidden="1" x14ac:dyDescent="0.35">
      <c r="A3098" s="45" t="s">
        <v>662</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hidden="1" x14ac:dyDescent="0.35">
      <c r="A3099" s="45" t="s">
        <v>661</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hidden="1" x14ac:dyDescent="0.35">
      <c r="A3100" s="45" t="s">
        <v>660</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hidden="1" x14ac:dyDescent="0.35">
      <c r="A3101" s="45" t="s">
        <v>659</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hidden="1" x14ac:dyDescent="0.35">
      <c r="A3102" s="45" t="s">
        <v>658</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hidden="1" x14ac:dyDescent="0.35">
      <c r="A3103" s="45" t="s">
        <v>657</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hidden="1" x14ac:dyDescent="0.35">
      <c r="A3104" s="45" t="s">
        <v>656</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hidden="1" x14ac:dyDescent="0.35">
      <c r="A3105" s="45" t="s">
        <v>655</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hidden="1" x14ac:dyDescent="0.35">
      <c r="A3106" s="45" t="s">
        <v>654</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hidden="1" x14ac:dyDescent="0.35">
      <c r="A3107" s="45" t="s">
        <v>653</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hidden="1" x14ac:dyDescent="0.35">
      <c r="A3108" s="45" t="s">
        <v>652</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hidden="1" x14ac:dyDescent="0.35">
      <c r="A3109" s="45" t="s">
        <v>651</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hidden="1" x14ac:dyDescent="0.35">
      <c r="A3110" s="45" t="s">
        <v>650</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hidden="1" x14ac:dyDescent="0.35">
      <c r="A3111" s="45" t="s">
        <v>649</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hidden="1" x14ac:dyDescent="0.35">
      <c r="A3112" s="45" t="s">
        <v>648</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hidden="1" x14ac:dyDescent="0.35">
      <c r="A3113" s="45" t="s">
        <v>647</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hidden="1" x14ac:dyDescent="0.35">
      <c r="A3114" s="45" t="s">
        <v>646</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hidden="1" x14ac:dyDescent="0.35">
      <c r="A3115" s="45" t="s">
        <v>645</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hidden="1" x14ac:dyDescent="0.35">
      <c r="A3116" s="45" t="s">
        <v>644</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hidden="1" x14ac:dyDescent="0.35">
      <c r="A3117" s="45" t="s">
        <v>643</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hidden="1" x14ac:dyDescent="0.35">
      <c r="A3118" s="45" t="s">
        <v>642</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hidden="1" x14ac:dyDescent="0.35">
      <c r="A3119" s="45" t="s">
        <v>641</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hidden="1" x14ac:dyDescent="0.35">
      <c r="A3120" s="45" t="s">
        <v>640</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hidden="1" x14ac:dyDescent="0.35">
      <c r="A3121" s="45" t="s">
        <v>639</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hidden="1" x14ac:dyDescent="0.35">
      <c r="A3122" s="45" t="s">
        <v>638</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hidden="1" x14ac:dyDescent="0.35">
      <c r="A3123" s="45" t="s">
        <v>637</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hidden="1" x14ac:dyDescent="0.35">
      <c r="A3124" s="45" t="s">
        <v>636</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hidden="1" x14ac:dyDescent="0.35">
      <c r="A3125" s="45" t="s">
        <v>635</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hidden="1" x14ac:dyDescent="0.35">
      <c r="A3126" s="45" t="s">
        <v>634</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hidden="1" x14ac:dyDescent="0.35">
      <c r="A3127" s="45" t="s">
        <v>633</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hidden="1" x14ac:dyDescent="0.35">
      <c r="A3128" s="45" t="s">
        <v>632</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hidden="1"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hidden="1" x14ac:dyDescent="0.35">
      <c r="A3130" s="45" t="s">
        <v>631</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hidden="1" x14ac:dyDescent="0.35">
      <c r="A3131" s="45" t="s">
        <v>630</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hidden="1" x14ac:dyDescent="0.35">
      <c r="A3132" s="45" t="s">
        <v>629</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hidden="1" x14ac:dyDescent="0.35">
      <c r="A3133" s="45" t="s">
        <v>628</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hidden="1" x14ac:dyDescent="0.35">
      <c r="A3134" s="45" t="s">
        <v>627</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hidden="1" x14ac:dyDescent="0.35">
      <c r="A3135" s="45" t="s">
        <v>626</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hidden="1" x14ac:dyDescent="0.35">
      <c r="A3136" s="45" t="s">
        <v>625</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hidden="1" x14ac:dyDescent="0.35">
      <c r="A3137" s="45" t="s">
        <v>624</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hidden="1" x14ac:dyDescent="0.35">
      <c r="A3138" s="45" t="s">
        <v>623</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hidden="1" x14ac:dyDescent="0.35">
      <c r="A3139" s="45" t="s">
        <v>622</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hidden="1" x14ac:dyDescent="0.35">
      <c r="A3140" s="45" t="s">
        <v>621</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hidden="1" x14ac:dyDescent="0.35">
      <c r="A3141" s="45" t="s">
        <v>620</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hidden="1" x14ac:dyDescent="0.35">
      <c r="A3142" s="45" t="s">
        <v>619</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hidden="1" x14ac:dyDescent="0.35">
      <c r="A3143" s="45" t="s">
        <v>618</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hidden="1" x14ac:dyDescent="0.35">
      <c r="A3144" s="45" t="s">
        <v>617</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hidden="1" x14ac:dyDescent="0.35">
      <c r="A3145" s="45" t="s">
        <v>616</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hidden="1" x14ac:dyDescent="0.35">
      <c r="A3146" s="45" t="s">
        <v>615</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hidden="1" x14ac:dyDescent="0.35">
      <c r="A3147" s="45" t="s">
        <v>614</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hidden="1" x14ac:dyDescent="0.35">
      <c r="A3148" s="45" t="s">
        <v>613</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hidden="1" x14ac:dyDescent="0.35">
      <c r="A3149" s="45" t="s">
        <v>612</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hidden="1" x14ac:dyDescent="0.35">
      <c r="A3150" s="45" t="s">
        <v>611</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hidden="1" x14ac:dyDescent="0.35">
      <c r="A3151" s="45" t="s">
        <v>610</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hidden="1" x14ac:dyDescent="0.35">
      <c r="A3152" s="45" t="s">
        <v>609</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hidden="1" x14ac:dyDescent="0.35">
      <c r="A3153" s="45" t="s">
        <v>608</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hidden="1" x14ac:dyDescent="0.35">
      <c r="A3154" s="45" t="s">
        <v>607</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hidden="1" x14ac:dyDescent="0.35">
      <c r="A3155" s="45" t="s">
        <v>606</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hidden="1" x14ac:dyDescent="0.35">
      <c r="A3156" s="45" t="s">
        <v>605</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hidden="1" x14ac:dyDescent="0.35">
      <c r="A3157" s="45" t="s">
        <v>604</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hidden="1" x14ac:dyDescent="0.35">
      <c r="A3158" s="45" t="s">
        <v>603</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hidden="1" x14ac:dyDescent="0.35">
      <c r="A3159" s="45" t="s">
        <v>602</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hidden="1" x14ac:dyDescent="0.35">
      <c r="A3160" s="45" t="s">
        <v>601</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hidden="1" x14ac:dyDescent="0.35">
      <c r="A3161" s="45" t="s">
        <v>600</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hidden="1" x14ac:dyDescent="0.35">
      <c r="A3162" s="45" t="s">
        <v>599</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hidden="1" x14ac:dyDescent="0.35">
      <c r="A3163" s="45" t="s">
        <v>598</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hidden="1" x14ac:dyDescent="0.35">
      <c r="A3164" s="45" t="s">
        <v>597</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hidden="1" x14ac:dyDescent="0.35">
      <c r="A3165" s="45" t="s">
        <v>596</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hidden="1" x14ac:dyDescent="0.35">
      <c r="A3166" s="45" t="s">
        <v>595</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hidden="1" x14ac:dyDescent="0.35">
      <c r="A3167" s="45" t="s">
        <v>594</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hidden="1" x14ac:dyDescent="0.35">
      <c r="A3168" s="45" t="s">
        <v>593</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hidden="1" x14ac:dyDescent="0.35">
      <c r="A3169" s="45" t="s">
        <v>592</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hidden="1" x14ac:dyDescent="0.35">
      <c r="A3170" s="45" t="s">
        <v>591</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hidden="1" x14ac:dyDescent="0.35">
      <c r="A3171" s="45" t="s">
        <v>590</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hidden="1" x14ac:dyDescent="0.35">
      <c r="A3172" s="45" t="s">
        <v>589</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hidden="1" x14ac:dyDescent="0.35">
      <c r="A3173" s="45" t="s">
        <v>588</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hidden="1" x14ac:dyDescent="0.35">
      <c r="A3174" s="45" t="s">
        <v>587</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hidden="1"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hidden="1" x14ac:dyDescent="0.35">
      <c r="A3176" s="45" t="s">
        <v>586</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hidden="1" x14ac:dyDescent="0.35">
      <c r="A3177" s="45" t="s">
        <v>585</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hidden="1" x14ac:dyDescent="0.35">
      <c r="A3178" s="45" t="s">
        <v>584</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hidden="1" x14ac:dyDescent="0.35">
      <c r="A3179" s="45" t="s">
        <v>926</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hidden="1" x14ac:dyDescent="0.35">
      <c r="A3180" s="45" t="s">
        <v>925</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hidden="1" x14ac:dyDescent="0.35">
      <c r="A3181" s="45" t="s">
        <v>924</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hidden="1" x14ac:dyDescent="0.35">
      <c r="A3182" s="45" t="s">
        <v>923</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hidden="1" x14ac:dyDescent="0.35">
      <c r="A3183" s="45" t="s">
        <v>922</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hidden="1" x14ac:dyDescent="0.35">
      <c r="A3184" s="45" t="s">
        <v>921</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hidden="1" x14ac:dyDescent="0.35">
      <c r="A3185" s="45" t="s">
        <v>37</v>
      </c>
      <c r="B3185" s="56" t="s">
        <v>929</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hidden="1" x14ac:dyDescent="0.35">
      <c r="A3186" s="45" t="s">
        <v>920</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hidden="1" x14ac:dyDescent="0.35">
      <c r="A3187" s="45" t="s">
        <v>919</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hidden="1" x14ac:dyDescent="0.35">
      <c r="A3188" s="45" t="s">
        <v>918</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hidden="1" x14ac:dyDescent="0.35">
      <c r="A3189" s="45" t="s">
        <v>917</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hidden="1" x14ac:dyDescent="0.35">
      <c r="A3190" s="45" t="s">
        <v>916</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hidden="1" x14ac:dyDescent="0.35">
      <c r="A3191" s="45" t="s">
        <v>915</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hidden="1" x14ac:dyDescent="0.35">
      <c r="A3192" s="45" t="s">
        <v>914</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hidden="1" x14ac:dyDescent="0.35">
      <c r="A3193" s="45" t="s">
        <v>913</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hidden="1" x14ac:dyDescent="0.35">
      <c r="A3194" s="45" t="s">
        <v>912</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hidden="1" x14ac:dyDescent="0.35">
      <c r="A3195" s="45" t="s">
        <v>911</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hidden="1" x14ac:dyDescent="0.35">
      <c r="A3196" s="45" t="s">
        <v>910</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hidden="1" x14ac:dyDescent="0.35">
      <c r="A3197" s="45" t="s">
        <v>909</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hidden="1" x14ac:dyDescent="0.35">
      <c r="A3198" s="45" t="s">
        <v>908</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hidden="1" x14ac:dyDescent="0.35">
      <c r="A3199" s="45" t="s">
        <v>907</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hidden="1"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hidden="1" x14ac:dyDescent="0.35">
      <c r="A3201" s="45" t="s">
        <v>906</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hidden="1" x14ac:dyDescent="0.35">
      <c r="A3202" s="45" t="s">
        <v>905</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hidden="1" x14ac:dyDescent="0.35">
      <c r="A3203" s="45" t="s">
        <v>904</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hidden="1" x14ac:dyDescent="0.35">
      <c r="A3204" s="45" t="s">
        <v>903</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hidden="1" x14ac:dyDescent="0.35">
      <c r="A3205" s="45" t="s">
        <v>902</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hidden="1" x14ac:dyDescent="0.35">
      <c r="A3206" s="45" t="s">
        <v>901</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hidden="1" x14ac:dyDescent="0.35">
      <c r="A3207" s="45" t="s">
        <v>900</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hidden="1" x14ac:dyDescent="0.35">
      <c r="A3208" s="45" t="s">
        <v>899</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hidden="1" x14ac:dyDescent="0.35">
      <c r="A3209" s="45" t="s">
        <v>898</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hidden="1" x14ac:dyDescent="0.35">
      <c r="A3210" s="45" t="s">
        <v>897</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hidden="1" x14ac:dyDescent="0.35">
      <c r="A3211" s="45" t="s">
        <v>896</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hidden="1" x14ac:dyDescent="0.35">
      <c r="A3212" s="45" t="s">
        <v>895</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hidden="1" x14ac:dyDescent="0.35">
      <c r="A3213" s="45" t="s">
        <v>894</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hidden="1" x14ac:dyDescent="0.35">
      <c r="A3214" s="45" t="s">
        <v>893</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hidden="1" x14ac:dyDescent="0.35">
      <c r="A3215" s="45" t="s">
        <v>892</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hidden="1" x14ac:dyDescent="0.35">
      <c r="A3216" s="45" t="s">
        <v>891</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hidden="1" x14ac:dyDescent="0.35">
      <c r="A3217" s="45" t="s">
        <v>890</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hidden="1" x14ac:dyDescent="0.35">
      <c r="A3218" s="45" t="s">
        <v>889</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hidden="1" x14ac:dyDescent="0.35">
      <c r="A3219" s="45" t="s">
        <v>888</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hidden="1" x14ac:dyDescent="0.35">
      <c r="A3220" s="45" t="s">
        <v>887</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hidden="1" x14ac:dyDescent="0.35">
      <c r="A3221" s="45" t="s">
        <v>886</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hidden="1" x14ac:dyDescent="0.35">
      <c r="A3222" s="45" t="s">
        <v>885</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hidden="1" x14ac:dyDescent="0.35">
      <c r="A3223" s="45" t="s">
        <v>884</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hidden="1" x14ac:dyDescent="0.35">
      <c r="A3224" s="45" t="s">
        <v>883</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hidden="1" x14ac:dyDescent="0.35">
      <c r="A3225" s="45" t="s">
        <v>882</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hidden="1" x14ac:dyDescent="0.35">
      <c r="A3226" s="45" t="s">
        <v>881</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hidden="1" x14ac:dyDescent="0.35">
      <c r="A3227" s="45" t="s">
        <v>880</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hidden="1" x14ac:dyDescent="0.35">
      <c r="A3228" s="45" t="s">
        <v>879</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hidden="1" x14ac:dyDescent="0.35">
      <c r="A3229" s="45" t="s">
        <v>878</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hidden="1" x14ac:dyDescent="0.35">
      <c r="A3230" s="45" t="s">
        <v>877</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hidden="1" x14ac:dyDescent="0.35">
      <c r="A3231" s="45" t="s">
        <v>876</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hidden="1" x14ac:dyDescent="0.35">
      <c r="A3232" s="45" t="s">
        <v>875</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hidden="1" x14ac:dyDescent="0.35">
      <c r="A3233" s="45" t="s">
        <v>874</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hidden="1" x14ac:dyDescent="0.35">
      <c r="A3234" s="45" t="s">
        <v>873</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hidden="1" x14ac:dyDescent="0.35">
      <c r="A3235" s="45" t="s">
        <v>872</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hidden="1" x14ac:dyDescent="0.35">
      <c r="A3236" s="45" t="s">
        <v>871</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hidden="1" x14ac:dyDescent="0.35">
      <c r="A3237" s="45" t="s">
        <v>870</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hidden="1" x14ac:dyDescent="0.35">
      <c r="A3238" s="45" t="s">
        <v>869</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hidden="1" x14ac:dyDescent="0.35">
      <c r="A3239" s="45" t="s">
        <v>868</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hidden="1" x14ac:dyDescent="0.35">
      <c r="A3240" s="45" t="s">
        <v>867</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hidden="1" x14ac:dyDescent="0.35">
      <c r="A3241" s="45" t="s">
        <v>866</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hidden="1" x14ac:dyDescent="0.35">
      <c r="A3242" s="45" t="s">
        <v>865</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hidden="1" x14ac:dyDescent="0.35">
      <c r="A3243" s="45" t="s">
        <v>864</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hidden="1" x14ac:dyDescent="0.35">
      <c r="A3244" s="45" t="s">
        <v>863</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hidden="1" x14ac:dyDescent="0.35">
      <c r="A3245" s="45" t="s">
        <v>862</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hidden="1" x14ac:dyDescent="0.35">
      <c r="A3246" s="45" t="s">
        <v>861</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hidden="1" x14ac:dyDescent="0.35">
      <c r="A3247" s="45" t="s">
        <v>860</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hidden="1" x14ac:dyDescent="0.35">
      <c r="A3248" s="45" t="s">
        <v>859</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hidden="1" x14ac:dyDescent="0.35">
      <c r="A3249" s="45" t="s">
        <v>858</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hidden="1" x14ac:dyDescent="0.35">
      <c r="A3250" s="45" t="s">
        <v>857</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hidden="1" x14ac:dyDescent="0.35">
      <c r="A3251" s="45" t="s">
        <v>856</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hidden="1" x14ac:dyDescent="0.35">
      <c r="A3252" s="45" t="s">
        <v>855</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hidden="1" x14ac:dyDescent="0.35">
      <c r="A3253" s="45" t="s">
        <v>854</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hidden="1" x14ac:dyDescent="0.35">
      <c r="A3254" s="45" t="s">
        <v>853</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hidden="1" x14ac:dyDescent="0.35">
      <c r="A3255" s="45" t="s">
        <v>852</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hidden="1" x14ac:dyDescent="0.35">
      <c r="A3256" s="45" t="s">
        <v>851</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hidden="1" x14ac:dyDescent="0.35">
      <c r="A3257" s="45" t="s">
        <v>850</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hidden="1" x14ac:dyDescent="0.35">
      <c r="A3258" s="45" t="s">
        <v>849</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hidden="1" x14ac:dyDescent="0.35">
      <c r="A3259" s="45" t="s">
        <v>848</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hidden="1" x14ac:dyDescent="0.35">
      <c r="A3260" s="45" t="s">
        <v>847</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hidden="1" x14ac:dyDescent="0.35">
      <c r="A3261" s="45" t="s">
        <v>846</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hidden="1" x14ac:dyDescent="0.35">
      <c r="A3262" s="45" t="s">
        <v>845</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hidden="1" x14ac:dyDescent="0.35">
      <c r="A3263" s="45" t="s">
        <v>844</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hidden="1" x14ac:dyDescent="0.35">
      <c r="A3264" s="45" t="s">
        <v>843</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hidden="1" x14ac:dyDescent="0.35">
      <c r="A3265" s="45" t="s">
        <v>842</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hidden="1" x14ac:dyDescent="0.35">
      <c r="A3266" s="45" t="s">
        <v>841</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hidden="1" x14ac:dyDescent="0.35">
      <c r="A3267" s="45" t="s">
        <v>840</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hidden="1" x14ac:dyDescent="0.35">
      <c r="A3268" s="45" t="s">
        <v>839</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hidden="1" x14ac:dyDescent="0.35">
      <c r="A3269" s="45" t="s">
        <v>838</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hidden="1" x14ac:dyDescent="0.35">
      <c r="A3270" s="45" t="s">
        <v>837</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hidden="1" x14ac:dyDescent="0.35">
      <c r="A3271" s="45" t="s">
        <v>836</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hidden="1"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hidden="1" x14ac:dyDescent="0.35">
      <c r="A3273" s="45" t="s">
        <v>835</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hidden="1" x14ac:dyDescent="0.35">
      <c r="A3274" s="45" t="s">
        <v>834</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hidden="1" x14ac:dyDescent="0.35">
      <c r="A3275" s="45" t="s">
        <v>833</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hidden="1" x14ac:dyDescent="0.35">
      <c r="A3276" s="45" t="s">
        <v>832</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hidden="1" x14ac:dyDescent="0.35">
      <c r="A3277" s="45" t="s">
        <v>831</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hidden="1" x14ac:dyDescent="0.35">
      <c r="A3278" s="45" t="s">
        <v>830</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hidden="1" x14ac:dyDescent="0.35">
      <c r="A3279" s="45" t="s">
        <v>829</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hidden="1" x14ac:dyDescent="0.35">
      <c r="A3280" s="45" t="s">
        <v>828</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hidden="1"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hidden="1" x14ac:dyDescent="0.35">
      <c r="A3282" s="45" t="s">
        <v>827</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hidden="1" x14ac:dyDescent="0.35">
      <c r="A3283" s="45" t="s">
        <v>826</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hidden="1" x14ac:dyDescent="0.35">
      <c r="A3284" s="45" t="s">
        <v>825</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hidden="1" x14ac:dyDescent="0.35">
      <c r="A3285" s="45" t="s">
        <v>824</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hidden="1" x14ac:dyDescent="0.35">
      <c r="A3286" s="45" t="s">
        <v>823</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hidden="1" x14ac:dyDescent="0.35">
      <c r="A3287" s="45" t="s">
        <v>822</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hidden="1" x14ac:dyDescent="0.35">
      <c r="A3288" s="45" t="s">
        <v>821</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hidden="1" x14ac:dyDescent="0.35">
      <c r="A3289" s="45" t="s">
        <v>820</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hidden="1" x14ac:dyDescent="0.35">
      <c r="A3290" s="45" t="s">
        <v>819</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hidden="1" x14ac:dyDescent="0.35">
      <c r="A3291" s="45" t="s">
        <v>818</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hidden="1" x14ac:dyDescent="0.35">
      <c r="A3292" s="45" t="s">
        <v>817</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hidden="1" x14ac:dyDescent="0.35">
      <c r="A3293" s="45" t="s">
        <v>816</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hidden="1" x14ac:dyDescent="0.35">
      <c r="A3294" s="45" t="s">
        <v>815</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hidden="1" x14ac:dyDescent="0.35">
      <c r="A3295" s="45" t="s">
        <v>814</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hidden="1" x14ac:dyDescent="0.35">
      <c r="A3296" s="45" t="s">
        <v>813</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hidden="1" x14ac:dyDescent="0.35">
      <c r="A3297" s="45" t="s">
        <v>812</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hidden="1" x14ac:dyDescent="0.35">
      <c r="A3298" s="45" t="s">
        <v>811</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hidden="1"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hidden="1" x14ac:dyDescent="0.35">
      <c r="A3300" s="45" t="s">
        <v>810</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hidden="1" x14ac:dyDescent="0.35">
      <c r="A3301" s="45" t="s">
        <v>809</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hidden="1" x14ac:dyDescent="0.35">
      <c r="A3302" s="45" t="s">
        <v>808</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hidden="1" x14ac:dyDescent="0.35">
      <c r="A3303" s="45" t="s">
        <v>807</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hidden="1" x14ac:dyDescent="0.35">
      <c r="A3304" s="45" t="s">
        <v>806</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hidden="1" x14ac:dyDescent="0.35">
      <c r="A3305" s="45" t="s">
        <v>805</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hidden="1" x14ac:dyDescent="0.35">
      <c r="A3306" s="45" t="s">
        <v>804</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hidden="1" x14ac:dyDescent="0.35">
      <c r="A3307" s="45" t="s">
        <v>803</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hidden="1" x14ac:dyDescent="0.35">
      <c r="A3308" s="45" t="s">
        <v>802</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hidden="1" x14ac:dyDescent="0.35">
      <c r="A3309" s="45" t="s">
        <v>801</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hidden="1" x14ac:dyDescent="0.35">
      <c r="A3310" s="45" t="s">
        <v>800</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hidden="1" x14ac:dyDescent="0.35">
      <c r="A3311" s="45" t="s">
        <v>799</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hidden="1" x14ac:dyDescent="0.35">
      <c r="A3312" s="45" t="s">
        <v>798</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hidden="1" x14ac:dyDescent="0.35">
      <c r="A3313" s="45" t="s">
        <v>797</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hidden="1" x14ac:dyDescent="0.35">
      <c r="A3314" s="45" t="s">
        <v>796</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hidden="1" x14ac:dyDescent="0.35">
      <c r="A3315" s="45" t="s">
        <v>795</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hidden="1" x14ac:dyDescent="0.35">
      <c r="A3316" s="45" t="s">
        <v>794</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hidden="1" x14ac:dyDescent="0.35">
      <c r="A3317" s="45" t="s">
        <v>793</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hidden="1" x14ac:dyDescent="0.35">
      <c r="A3318" s="45" t="s">
        <v>792</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hidden="1" x14ac:dyDescent="0.35">
      <c r="A3319" s="45" t="s">
        <v>791</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hidden="1" x14ac:dyDescent="0.35">
      <c r="A3320" s="45" t="s">
        <v>790</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hidden="1" x14ac:dyDescent="0.35">
      <c r="A3321" s="45" t="s">
        <v>789</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hidden="1" x14ac:dyDescent="0.35">
      <c r="A3322" s="45" t="s">
        <v>788</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hidden="1" x14ac:dyDescent="0.35">
      <c r="A3323" s="45" t="s">
        <v>787</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hidden="1" x14ac:dyDescent="0.35">
      <c r="A3324" s="45" t="s">
        <v>786</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hidden="1" x14ac:dyDescent="0.35">
      <c r="A3325" s="45" t="s">
        <v>785</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hidden="1" x14ac:dyDescent="0.35">
      <c r="A3326" s="45" t="s">
        <v>784</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hidden="1" x14ac:dyDescent="0.35">
      <c r="A3327" s="45" t="s">
        <v>783</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hidden="1" x14ac:dyDescent="0.35">
      <c r="A3328" s="45" t="s">
        <v>782</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hidden="1" x14ac:dyDescent="0.35">
      <c r="A3329" s="45" t="s">
        <v>781</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hidden="1" x14ac:dyDescent="0.35">
      <c r="A3330" s="45" t="s">
        <v>780</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hidden="1" x14ac:dyDescent="0.35">
      <c r="A3331" s="45" t="s">
        <v>779</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hidden="1" x14ac:dyDescent="0.35">
      <c r="A3332" s="45" t="s">
        <v>778</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hidden="1" x14ac:dyDescent="0.35">
      <c r="A3333" s="45" t="s">
        <v>777</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hidden="1" x14ac:dyDescent="0.35">
      <c r="A3334" s="45" t="s">
        <v>776</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hidden="1" x14ac:dyDescent="0.35">
      <c r="A3335" s="45" t="s">
        <v>775</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hidden="1" x14ac:dyDescent="0.35">
      <c r="A3336" s="45" t="s">
        <v>774</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hidden="1" x14ac:dyDescent="0.35">
      <c r="A3337" s="45" t="s">
        <v>773</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hidden="1" x14ac:dyDescent="0.35">
      <c r="A3338" s="45" t="s">
        <v>772</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hidden="1" x14ac:dyDescent="0.35">
      <c r="A3339" s="45" t="s">
        <v>771</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hidden="1" x14ac:dyDescent="0.35">
      <c r="A3340" s="45" t="s">
        <v>770</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hidden="1" x14ac:dyDescent="0.35">
      <c r="A3341" s="45" t="s">
        <v>769</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hidden="1" x14ac:dyDescent="0.35">
      <c r="A3342" s="45" t="s">
        <v>768</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hidden="1" x14ac:dyDescent="0.35">
      <c r="A3343" s="45" t="s">
        <v>767</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hidden="1" x14ac:dyDescent="0.35">
      <c r="A3344" s="45" t="s">
        <v>766</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hidden="1" x14ac:dyDescent="0.35">
      <c r="A3345" s="45" t="s">
        <v>765</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hidden="1" x14ac:dyDescent="0.35">
      <c r="A3346" s="45" t="s">
        <v>764</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hidden="1" x14ac:dyDescent="0.35">
      <c r="A3347" s="45" t="s">
        <v>763</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hidden="1" x14ac:dyDescent="0.35">
      <c r="A3348" s="45" t="s">
        <v>762</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hidden="1" x14ac:dyDescent="0.35">
      <c r="A3349" s="45" t="s">
        <v>761</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hidden="1" x14ac:dyDescent="0.35">
      <c r="A3350" s="45" t="s">
        <v>760</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hidden="1" x14ac:dyDescent="0.35">
      <c r="A3351" s="45" t="s">
        <v>759</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hidden="1" x14ac:dyDescent="0.35">
      <c r="A3352" s="45" t="s">
        <v>758</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hidden="1" x14ac:dyDescent="0.35">
      <c r="A3353" s="45" t="s">
        <v>757</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hidden="1" x14ac:dyDescent="0.35">
      <c r="A3354" s="45" t="s">
        <v>756</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hidden="1" x14ac:dyDescent="0.35">
      <c r="A3355" s="45" t="s">
        <v>755</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hidden="1" x14ac:dyDescent="0.35">
      <c r="A3356" s="45" t="s">
        <v>754</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hidden="1" x14ac:dyDescent="0.35">
      <c r="A3357" s="45" t="s">
        <v>753</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hidden="1" x14ac:dyDescent="0.35">
      <c r="A3358" s="45" t="s">
        <v>752</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hidden="1" x14ac:dyDescent="0.35">
      <c r="A3359" s="45" t="s">
        <v>751</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hidden="1" x14ac:dyDescent="0.35">
      <c r="A3360" s="45" t="s">
        <v>750</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hidden="1" x14ac:dyDescent="0.35">
      <c r="A3361" s="45" t="s">
        <v>749</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hidden="1" x14ac:dyDescent="0.35">
      <c r="A3362" s="45" t="s">
        <v>748</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hidden="1" x14ac:dyDescent="0.35">
      <c r="A3363" s="45" t="s">
        <v>747</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hidden="1" x14ac:dyDescent="0.35">
      <c r="A3364" s="45" t="s">
        <v>746</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hidden="1" x14ac:dyDescent="0.35">
      <c r="A3365" s="45" t="s">
        <v>745</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hidden="1" x14ac:dyDescent="0.35">
      <c r="A3366" s="45" t="s">
        <v>744</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hidden="1" x14ac:dyDescent="0.35">
      <c r="A3367" s="45" t="s">
        <v>743</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hidden="1" x14ac:dyDescent="0.35">
      <c r="A3368" s="45" t="s">
        <v>742</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hidden="1" x14ac:dyDescent="0.35">
      <c r="A3369" s="45" t="s">
        <v>741</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hidden="1" x14ac:dyDescent="0.35">
      <c r="A3370" s="45" t="s">
        <v>740</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hidden="1" x14ac:dyDescent="0.35">
      <c r="A3371" s="45" t="s">
        <v>739</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hidden="1" x14ac:dyDescent="0.35">
      <c r="A3372" s="45" t="s">
        <v>738</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hidden="1" x14ac:dyDescent="0.35">
      <c r="A3373" s="45" t="s">
        <v>737</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hidden="1" x14ac:dyDescent="0.35">
      <c r="A3374" s="45" t="s">
        <v>736</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hidden="1" x14ac:dyDescent="0.35">
      <c r="A3375" s="45" t="s">
        <v>735</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hidden="1"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hidden="1" x14ac:dyDescent="0.35">
      <c r="A3377" s="45" t="s">
        <v>734</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hidden="1" x14ac:dyDescent="0.35">
      <c r="A3378" s="45" t="s">
        <v>733</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hidden="1" x14ac:dyDescent="0.35">
      <c r="A3379" s="45" t="s">
        <v>732</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hidden="1" x14ac:dyDescent="0.35">
      <c r="A3380" s="45" t="s">
        <v>731</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hidden="1" x14ac:dyDescent="0.35">
      <c r="A3381" s="45" t="s">
        <v>730</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hidden="1" x14ac:dyDescent="0.35">
      <c r="A3382" s="45" t="s">
        <v>729</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hidden="1" x14ac:dyDescent="0.35">
      <c r="A3383" s="45" t="s">
        <v>728</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hidden="1" x14ac:dyDescent="0.35">
      <c r="A3384" s="45" t="s">
        <v>727</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hidden="1" x14ac:dyDescent="0.35">
      <c r="A3385" s="45" t="s">
        <v>726</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hidden="1" x14ac:dyDescent="0.35">
      <c r="A3386" s="45" t="s">
        <v>725</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hidden="1"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hidden="1" x14ac:dyDescent="0.35">
      <c r="A3388" s="45" t="s">
        <v>724</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hidden="1" x14ac:dyDescent="0.35">
      <c r="A3389" s="45" t="s">
        <v>723</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hidden="1" x14ac:dyDescent="0.35">
      <c r="A3390" s="45" t="s">
        <v>722</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hidden="1" x14ac:dyDescent="0.35">
      <c r="A3391" s="45" t="s">
        <v>721</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hidden="1" x14ac:dyDescent="0.35">
      <c r="A3392" s="45" t="s">
        <v>720</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hidden="1" x14ac:dyDescent="0.35">
      <c r="A3393" s="45" t="s">
        <v>719</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hidden="1" x14ac:dyDescent="0.35">
      <c r="A3394" s="45" t="s">
        <v>718</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hidden="1" x14ac:dyDescent="0.35">
      <c r="A3395" s="45" t="s">
        <v>717</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hidden="1" x14ac:dyDescent="0.35">
      <c r="A3396" s="45" t="s">
        <v>716</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hidden="1" x14ac:dyDescent="0.35">
      <c r="A3397" s="45" t="s">
        <v>715</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hidden="1" x14ac:dyDescent="0.35">
      <c r="A3398" s="45" t="s">
        <v>714</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hidden="1" x14ac:dyDescent="0.35">
      <c r="A3399" s="45" t="s">
        <v>713</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hidden="1" x14ac:dyDescent="0.35">
      <c r="A3400" s="45" t="s">
        <v>712</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hidden="1" x14ac:dyDescent="0.35">
      <c r="A3401" s="45" t="s">
        <v>711</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hidden="1" x14ac:dyDescent="0.35">
      <c r="A3402" s="45" t="s">
        <v>710</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hidden="1" x14ac:dyDescent="0.35">
      <c r="A3403" s="45" t="s">
        <v>709</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hidden="1" x14ac:dyDescent="0.35">
      <c r="A3404" s="45" t="s">
        <v>708</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hidden="1" x14ac:dyDescent="0.35">
      <c r="A3405" s="45" t="s">
        <v>707</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hidden="1" x14ac:dyDescent="0.35">
      <c r="A3406" s="45" t="s">
        <v>706</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hidden="1" x14ac:dyDescent="0.35">
      <c r="A3407" s="45" t="s">
        <v>705</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hidden="1" x14ac:dyDescent="0.35">
      <c r="A3408" s="45" t="s">
        <v>704</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hidden="1" x14ac:dyDescent="0.35">
      <c r="A3409" s="45" t="s">
        <v>703</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hidden="1" x14ac:dyDescent="0.35">
      <c r="A3410" s="45" t="s">
        <v>702</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hidden="1" x14ac:dyDescent="0.35">
      <c r="A3411" s="45" t="s">
        <v>701</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hidden="1" x14ac:dyDescent="0.35">
      <c r="A3412" s="45" t="s">
        <v>700</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hidden="1" x14ac:dyDescent="0.35">
      <c r="A3413" s="45" t="s">
        <v>699</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hidden="1" x14ac:dyDescent="0.35">
      <c r="A3414" s="45" t="s">
        <v>698</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hidden="1" x14ac:dyDescent="0.35">
      <c r="A3415" s="45" t="s">
        <v>697</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hidden="1" x14ac:dyDescent="0.35">
      <c r="A3416" s="45" t="s">
        <v>696</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hidden="1" x14ac:dyDescent="0.35">
      <c r="A3417" s="45" t="s">
        <v>695</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hidden="1"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hidden="1" x14ac:dyDescent="0.35">
      <c r="A3419" s="45" t="s">
        <v>694</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hidden="1" x14ac:dyDescent="0.35">
      <c r="A3420" s="45" t="s">
        <v>693</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hidden="1" x14ac:dyDescent="0.35">
      <c r="A3421" s="45" t="s">
        <v>692</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hidden="1" x14ac:dyDescent="0.35">
      <c r="A3422" s="45" t="s">
        <v>691</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hidden="1" x14ac:dyDescent="0.35">
      <c r="A3423" s="45" t="s">
        <v>690</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hidden="1" x14ac:dyDescent="0.35">
      <c r="A3424" s="45" t="s">
        <v>689</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hidden="1" x14ac:dyDescent="0.35">
      <c r="A3425" s="45" t="s">
        <v>688</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hidden="1" x14ac:dyDescent="0.35">
      <c r="A3426" s="45" t="s">
        <v>687</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hidden="1" x14ac:dyDescent="0.35">
      <c r="A3427" s="45" t="s">
        <v>686</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hidden="1" x14ac:dyDescent="0.35">
      <c r="A3428" s="45" t="s">
        <v>685</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hidden="1" x14ac:dyDescent="0.35">
      <c r="A3429" s="45" t="s">
        <v>684</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hidden="1" x14ac:dyDescent="0.35">
      <c r="A3430" s="45" t="s">
        <v>683</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hidden="1" x14ac:dyDescent="0.35">
      <c r="A3431" s="45" t="s">
        <v>682</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hidden="1" x14ac:dyDescent="0.35">
      <c r="A3432" s="45" t="s">
        <v>681</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hidden="1" x14ac:dyDescent="0.35">
      <c r="A3433" s="45" t="s">
        <v>680</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hidden="1" x14ac:dyDescent="0.35">
      <c r="A3434" s="45" t="s">
        <v>679</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hidden="1" x14ac:dyDescent="0.35">
      <c r="A3435" s="45" t="s">
        <v>678</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hidden="1" x14ac:dyDescent="0.35">
      <c r="A3436" s="45" t="s">
        <v>677</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hidden="1" x14ac:dyDescent="0.35">
      <c r="A3437" s="45" t="s">
        <v>676</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hidden="1" x14ac:dyDescent="0.35">
      <c r="A3438" s="45" t="s">
        <v>675</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hidden="1" x14ac:dyDescent="0.35">
      <c r="A3439" s="45" t="s">
        <v>674</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hidden="1" x14ac:dyDescent="0.35">
      <c r="A3440" s="45" t="s">
        <v>673</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hidden="1" x14ac:dyDescent="0.35">
      <c r="A3441" s="45" t="s">
        <v>672</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hidden="1" x14ac:dyDescent="0.35">
      <c r="A3442" s="45" t="s">
        <v>671</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hidden="1" x14ac:dyDescent="0.35">
      <c r="A3443" s="45" t="s">
        <v>670</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hidden="1" x14ac:dyDescent="0.35">
      <c r="A3444" s="45" t="s">
        <v>669</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hidden="1" x14ac:dyDescent="0.35">
      <c r="A3445" s="45" t="s">
        <v>668</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hidden="1" x14ac:dyDescent="0.35">
      <c r="A3446" s="45" t="s">
        <v>667</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hidden="1" x14ac:dyDescent="0.35">
      <c r="A3447" s="45" t="s">
        <v>666</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hidden="1" x14ac:dyDescent="0.35">
      <c r="A3448" s="45" t="s">
        <v>665</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hidden="1" x14ac:dyDescent="0.35">
      <c r="A3449" s="45" t="s">
        <v>664</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hidden="1" x14ac:dyDescent="0.35">
      <c r="A3450" s="45" t="s">
        <v>663</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hidden="1" x14ac:dyDescent="0.35">
      <c r="A3451" s="45" t="s">
        <v>662</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hidden="1" x14ac:dyDescent="0.35">
      <c r="A3452" s="45" t="s">
        <v>661</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hidden="1" x14ac:dyDescent="0.35">
      <c r="A3453" s="45" t="s">
        <v>660</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hidden="1" x14ac:dyDescent="0.35">
      <c r="A3454" s="45" t="s">
        <v>659</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hidden="1" x14ac:dyDescent="0.35">
      <c r="A3455" s="45" t="s">
        <v>658</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hidden="1" x14ac:dyDescent="0.35">
      <c r="A3456" s="45" t="s">
        <v>657</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hidden="1" x14ac:dyDescent="0.35">
      <c r="A3457" s="45" t="s">
        <v>656</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hidden="1" x14ac:dyDescent="0.35">
      <c r="A3458" s="45" t="s">
        <v>655</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hidden="1" x14ac:dyDescent="0.35">
      <c r="A3459" s="45" t="s">
        <v>654</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hidden="1" x14ac:dyDescent="0.35">
      <c r="A3460" s="45" t="s">
        <v>653</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hidden="1" x14ac:dyDescent="0.35">
      <c r="A3461" s="45" t="s">
        <v>652</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hidden="1" x14ac:dyDescent="0.35">
      <c r="A3462" s="45" t="s">
        <v>651</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hidden="1" x14ac:dyDescent="0.35">
      <c r="A3463" s="45" t="s">
        <v>650</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hidden="1" x14ac:dyDescent="0.35">
      <c r="A3464" s="45" t="s">
        <v>649</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hidden="1" x14ac:dyDescent="0.35">
      <c r="A3465" s="45" t="s">
        <v>648</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hidden="1" x14ac:dyDescent="0.35">
      <c r="A3466" s="45" t="s">
        <v>647</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hidden="1" x14ac:dyDescent="0.35">
      <c r="A3467" s="45" t="s">
        <v>646</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hidden="1" x14ac:dyDescent="0.35">
      <c r="A3468" s="45" t="s">
        <v>645</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hidden="1" x14ac:dyDescent="0.35">
      <c r="A3469" s="45" t="s">
        <v>644</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hidden="1" x14ac:dyDescent="0.35">
      <c r="A3470" s="45" t="s">
        <v>643</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hidden="1" x14ac:dyDescent="0.35">
      <c r="A3471" s="45" t="s">
        <v>642</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hidden="1" x14ac:dyDescent="0.35">
      <c r="A3472" s="45" t="s">
        <v>641</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hidden="1" x14ac:dyDescent="0.35">
      <c r="A3473" s="45" t="s">
        <v>640</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hidden="1" x14ac:dyDescent="0.35">
      <c r="A3474" s="45" t="s">
        <v>639</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hidden="1" x14ac:dyDescent="0.35">
      <c r="A3475" s="45" t="s">
        <v>638</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hidden="1" x14ac:dyDescent="0.35">
      <c r="A3476" s="45" t="s">
        <v>637</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hidden="1" x14ac:dyDescent="0.35">
      <c r="A3477" s="45" t="s">
        <v>636</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hidden="1" x14ac:dyDescent="0.35">
      <c r="A3478" s="45" t="s">
        <v>635</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hidden="1" x14ac:dyDescent="0.35">
      <c r="A3479" s="45" t="s">
        <v>634</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hidden="1" x14ac:dyDescent="0.35">
      <c r="A3480" s="45" t="s">
        <v>633</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hidden="1" x14ac:dyDescent="0.35">
      <c r="A3481" s="45" t="s">
        <v>632</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hidden="1"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hidden="1" x14ac:dyDescent="0.35">
      <c r="A3483" s="45" t="s">
        <v>631</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hidden="1" x14ac:dyDescent="0.35">
      <c r="A3484" s="45" t="s">
        <v>630</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hidden="1" x14ac:dyDescent="0.35">
      <c r="A3485" s="45" t="s">
        <v>629</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hidden="1" x14ac:dyDescent="0.35">
      <c r="A3486" s="45" t="s">
        <v>628</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hidden="1" x14ac:dyDescent="0.35">
      <c r="A3487" s="45" t="s">
        <v>627</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hidden="1" x14ac:dyDescent="0.35">
      <c r="A3488" s="45" t="s">
        <v>626</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hidden="1" x14ac:dyDescent="0.35">
      <c r="A3489" s="45" t="s">
        <v>625</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hidden="1" x14ac:dyDescent="0.35">
      <c r="A3490" s="45" t="s">
        <v>624</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hidden="1" x14ac:dyDescent="0.35">
      <c r="A3491" s="45" t="s">
        <v>623</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hidden="1" x14ac:dyDescent="0.35">
      <c r="A3492" s="45" t="s">
        <v>622</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hidden="1" x14ac:dyDescent="0.35">
      <c r="A3493" s="45" t="s">
        <v>621</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hidden="1" x14ac:dyDescent="0.35">
      <c r="A3494" s="45" t="s">
        <v>620</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hidden="1" x14ac:dyDescent="0.35">
      <c r="A3495" s="45" t="s">
        <v>619</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hidden="1" x14ac:dyDescent="0.35">
      <c r="A3496" s="45" t="s">
        <v>618</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hidden="1" x14ac:dyDescent="0.35">
      <c r="A3497" s="45" t="s">
        <v>617</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hidden="1" x14ac:dyDescent="0.35">
      <c r="A3498" s="45" t="s">
        <v>616</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hidden="1" x14ac:dyDescent="0.35">
      <c r="A3499" s="45" t="s">
        <v>615</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hidden="1" x14ac:dyDescent="0.35">
      <c r="A3500" s="45" t="s">
        <v>614</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hidden="1" x14ac:dyDescent="0.35">
      <c r="A3501" s="45" t="s">
        <v>613</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hidden="1" x14ac:dyDescent="0.35">
      <c r="A3502" s="45" t="s">
        <v>612</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hidden="1" x14ac:dyDescent="0.35">
      <c r="A3503" s="45" t="s">
        <v>611</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hidden="1" x14ac:dyDescent="0.35">
      <c r="A3504" s="45" t="s">
        <v>610</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hidden="1" x14ac:dyDescent="0.35">
      <c r="A3505" s="45" t="s">
        <v>609</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hidden="1" x14ac:dyDescent="0.35">
      <c r="A3506" s="45" t="s">
        <v>608</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hidden="1" x14ac:dyDescent="0.35">
      <c r="A3507" s="45" t="s">
        <v>607</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hidden="1" x14ac:dyDescent="0.35">
      <c r="A3508" s="45" t="s">
        <v>606</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hidden="1" x14ac:dyDescent="0.35">
      <c r="A3509" s="45" t="s">
        <v>605</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hidden="1" x14ac:dyDescent="0.35">
      <c r="A3510" s="45" t="s">
        <v>604</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hidden="1" x14ac:dyDescent="0.35">
      <c r="A3511" s="45" t="s">
        <v>603</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hidden="1" x14ac:dyDescent="0.35">
      <c r="A3512" s="45" t="s">
        <v>602</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hidden="1" x14ac:dyDescent="0.35">
      <c r="A3513" s="45" t="s">
        <v>601</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hidden="1" x14ac:dyDescent="0.35">
      <c r="A3514" s="45" t="s">
        <v>600</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hidden="1" x14ac:dyDescent="0.35">
      <c r="A3515" s="45" t="s">
        <v>599</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hidden="1" x14ac:dyDescent="0.35">
      <c r="A3516" s="45" t="s">
        <v>598</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hidden="1" x14ac:dyDescent="0.35">
      <c r="A3517" s="45" t="s">
        <v>597</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hidden="1" x14ac:dyDescent="0.35">
      <c r="A3518" s="45" t="s">
        <v>596</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hidden="1" x14ac:dyDescent="0.35">
      <c r="A3519" s="45" t="s">
        <v>595</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hidden="1" x14ac:dyDescent="0.35">
      <c r="A3520" s="45" t="s">
        <v>594</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hidden="1" x14ac:dyDescent="0.35">
      <c r="A3521" s="45" t="s">
        <v>593</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hidden="1" x14ac:dyDescent="0.35">
      <c r="A3522" s="45" t="s">
        <v>592</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hidden="1" x14ac:dyDescent="0.35">
      <c r="A3523" s="45" t="s">
        <v>591</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hidden="1" x14ac:dyDescent="0.35">
      <c r="A3524" s="45" t="s">
        <v>590</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hidden="1" x14ac:dyDescent="0.35">
      <c r="A3525" s="45" t="s">
        <v>589</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hidden="1" x14ac:dyDescent="0.35">
      <c r="A3526" s="45" t="s">
        <v>588</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hidden="1" x14ac:dyDescent="0.35">
      <c r="A3527" s="45" t="s">
        <v>587</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hidden="1"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hidden="1" x14ac:dyDescent="0.35">
      <c r="A3529" s="45" t="s">
        <v>586</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hidden="1" x14ac:dyDescent="0.35">
      <c r="A3530" s="45" t="s">
        <v>585</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hidden="1" x14ac:dyDescent="0.35">
      <c r="A3531" s="45" t="s">
        <v>584</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hidden="1" x14ac:dyDescent="0.35">
      <c r="A3532" s="45" t="s">
        <v>926</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hidden="1" x14ac:dyDescent="0.35">
      <c r="A3533" s="45" t="s">
        <v>925</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hidden="1" x14ac:dyDescent="0.35">
      <c r="A3534" s="45" t="s">
        <v>924</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hidden="1" x14ac:dyDescent="0.35">
      <c r="A3535" s="45" t="s">
        <v>923</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hidden="1" x14ac:dyDescent="0.35">
      <c r="A3536" s="45" t="s">
        <v>922</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hidden="1" x14ac:dyDescent="0.35">
      <c r="A3537" s="45" t="s">
        <v>921</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hidden="1" x14ac:dyDescent="0.35">
      <c r="A3538" s="45" t="s">
        <v>37</v>
      </c>
      <c r="B3538" s="56" t="s">
        <v>929</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hidden="1" x14ac:dyDescent="0.35">
      <c r="A3539" s="45" t="s">
        <v>920</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hidden="1" x14ac:dyDescent="0.35">
      <c r="A3540" s="45" t="s">
        <v>919</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hidden="1" x14ac:dyDescent="0.35">
      <c r="A3541" s="45" t="s">
        <v>918</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hidden="1" x14ac:dyDescent="0.35">
      <c r="A3542" s="45" t="s">
        <v>917</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hidden="1" x14ac:dyDescent="0.35">
      <c r="A3543" s="45" t="s">
        <v>916</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hidden="1" x14ac:dyDescent="0.35">
      <c r="A3544" s="45" t="s">
        <v>915</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hidden="1" x14ac:dyDescent="0.35">
      <c r="A3545" s="45" t="s">
        <v>914</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hidden="1" x14ac:dyDescent="0.35">
      <c r="A3546" s="45" t="s">
        <v>913</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hidden="1" x14ac:dyDescent="0.35">
      <c r="A3547" s="45" t="s">
        <v>912</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hidden="1" x14ac:dyDescent="0.35">
      <c r="A3548" s="45" t="s">
        <v>911</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hidden="1" x14ac:dyDescent="0.35">
      <c r="A3549" s="45" t="s">
        <v>910</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hidden="1" x14ac:dyDescent="0.35">
      <c r="A3550" s="45" t="s">
        <v>909</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hidden="1" x14ac:dyDescent="0.35">
      <c r="A3551" s="45" t="s">
        <v>908</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hidden="1" x14ac:dyDescent="0.35">
      <c r="A3552" s="45" t="s">
        <v>907</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hidden="1"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hidden="1" x14ac:dyDescent="0.35">
      <c r="A3554" s="45" t="s">
        <v>906</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hidden="1" x14ac:dyDescent="0.35">
      <c r="A3555" s="45" t="s">
        <v>905</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hidden="1" x14ac:dyDescent="0.35">
      <c r="A3556" s="45" t="s">
        <v>904</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hidden="1" x14ac:dyDescent="0.35">
      <c r="A3557" s="45" t="s">
        <v>903</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hidden="1" x14ac:dyDescent="0.35">
      <c r="A3558" s="45" t="s">
        <v>902</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hidden="1" x14ac:dyDescent="0.35">
      <c r="A3559" s="45" t="s">
        <v>901</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hidden="1" x14ac:dyDescent="0.35">
      <c r="A3560" s="45" t="s">
        <v>900</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hidden="1" x14ac:dyDescent="0.35">
      <c r="A3561" s="45" t="s">
        <v>899</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hidden="1" x14ac:dyDescent="0.35">
      <c r="A3562" s="45" t="s">
        <v>898</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hidden="1" x14ac:dyDescent="0.35">
      <c r="A3563" s="45" t="s">
        <v>897</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hidden="1" x14ac:dyDescent="0.35">
      <c r="A3564" s="45" t="s">
        <v>896</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hidden="1" x14ac:dyDescent="0.35">
      <c r="A3565" s="45" t="s">
        <v>895</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hidden="1" x14ac:dyDescent="0.35">
      <c r="A3566" s="45" t="s">
        <v>894</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hidden="1" x14ac:dyDescent="0.35">
      <c r="A3567" s="45" t="s">
        <v>893</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hidden="1" x14ac:dyDescent="0.35">
      <c r="A3568" s="45" t="s">
        <v>892</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hidden="1" x14ac:dyDescent="0.35">
      <c r="A3569" s="45" t="s">
        <v>891</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hidden="1" x14ac:dyDescent="0.35">
      <c r="A3570" s="45" t="s">
        <v>890</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hidden="1" x14ac:dyDescent="0.35">
      <c r="A3571" s="45" t="s">
        <v>889</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hidden="1" x14ac:dyDescent="0.35">
      <c r="A3572" s="45" t="s">
        <v>888</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hidden="1" x14ac:dyDescent="0.35">
      <c r="A3573" s="45" t="s">
        <v>887</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hidden="1" x14ac:dyDescent="0.35">
      <c r="A3574" s="45" t="s">
        <v>886</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hidden="1" x14ac:dyDescent="0.35">
      <c r="A3575" s="45" t="s">
        <v>885</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hidden="1" x14ac:dyDescent="0.35">
      <c r="A3576" s="45" t="s">
        <v>884</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hidden="1" x14ac:dyDescent="0.35">
      <c r="A3577" s="45" t="s">
        <v>883</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hidden="1" x14ac:dyDescent="0.35">
      <c r="A3578" s="45" t="s">
        <v>882</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hidden="1" x14ac:dyDescent="0.35">
      <c r="A3579" s="45" t="s">
        <v>881</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hidden="1" x14ac:dyDescent="0.35">
      <c r="A3580" s="45" t="s">
        <v>880</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hidden="1" x14ac:dyDescent="0.35">
      <c r="A3581" s="45" t="s">
        <v>879</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hidden="1" x14ac:dyDescent="0.35">
      <c r="A3582" s="45" t="s">
        <v>878</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hidden="1" x14ac:dyDescent="0.35">
      <c r="A3583" s="45" t="s">
        <v>877</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hidden="1" x14ac:dyDescent="0.35">
      <c r="A3584" s="45" t="s">
        <v>876</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hidden="1" x14ac:dyDescent="0.35">
      <c r="A3585" s="45" t="s">
        <v>875</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hidden="1" x14ac:dyDescent="0.35">
      <c r="A3586" s="45" t="s">
        <v>874</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hidden="1" x14ac:dyDescent="0.35">
      <c r="A3587" s="45" t="s">
        <v>873</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hidden="1" x14ac:dyDescent="0.35">
      <c r="A3588" s="45" t="s">
        <v>872</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hidden="1" x14ac:dyDescent="0.35">
      <c r="A3589" s="45" t="s">
        <v>871</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hidden="1" x14ac:dyDescent="0.35">
      <c r="A3590" s="45" t="s">
        <v>870</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hidden="1" x14ac:dyDescent="0.35">
      <c r="A3591" s="45" t="s">
        <v>869</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hidden="1" x14ac:dyDescent="0.35">
      <c r="A3592" s="45" t="s">
        <v>868</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hidden="1" x14ac:dyDescent="0.35">
      <c r="A3593" s="45" t="s">
        <v>867</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hidden="1" x14ac:dyDescent="0.35">
      <c r="A3594" s="45" t="s">
        <v>866</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hidden="1" x14ac:dyDescent="0.35">
      <c r="A3595" s="45" t="s">
        <v>865</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hidden="1" x14ac:dyDescent="0.35">
      <c r="A3596" s="45" t="s">
        <v>864</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hidden="1" x14ac:dyDescent="0.35">
      <c r="A3597" s="45" t="s">
        <v>863</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hidden="1" x14ac:dyDescent="0.35">
      <c r="A3598" s="45" t="s">
        <v>862</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hidden="1" x14ac:dyDescent="0.35">
      <c r="A3599" s="45" t="s">
        <v>861</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hidden="1" x14ac:dyDescent="0.35">
      <c r="A3600" s="45" t="s">
        <v>860</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hidden="1" x14ac:dyDescent="0.35">
      <c r="A3601" s="45" t="s">
        <v>859</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hidden="1" x14ac:dyDescent="0.35">
      <c r="A3602" s="45" t="s">
        <v>858</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hidden="1" x14ac:dyDescent="0.35">
      <c r="A3603" s="45" t="s">
        <v>857</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hidden="1" x14ac:dyDescent="0.35">
      <c r="A3604" s="45" t="s">
        <v>856</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hidden="1" x14ac:dyDescent="0.35">
      <c r="A3605" s="45" t="s">
        <v>855</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hidden="1" x14ac:dyDescent="0.35">
      <c r="A3606" s="45" t="s">
        <v>854</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hidden="1" x14ac:dyDescent="0.35">
      <c r="A3607" s="45" t="s">
        <v>853</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hidden="1" x14ac:dyDescent="0.35">
      <c r="A3608" s="45" t="s">
        <v>852</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hidden="1" x14ac:dyDescent="0.35">
      <c r="A3609" s="45" t="s">
        <v>851</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hidden="1" x14ac:dyDescent="0.35">
      <c r="A3610" s="45" t="s">
        <v>850</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hidden="1" x14ac:dyDescent="0.35">
      <c r="A3611" s="45" t="s">
        <v>849</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hidden="1" x14ac:dyDescent="0.35">
      <c r="A3612" s="45" t="s">
        <v>848</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hidden="1" x14ac:dyDescent="0.35">
      <c r="A3613" s="45" t="s">
        <v>847</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hidden="1" x14ac:dyDescent="0.35">
      <c r="A3614" s="45" t="s">
        <v>846</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hidden="1" x14ac:dyDescent="0.35">
      <c r="A3615" s="45" t="s">
        <v>845</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hidden="1" x14ac:dyDescent="0.35">
      <c r="A3616" s="45" t="s">
        <v>844</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hidden="1" x14ac:dyDescent="0.35">
      <c r="A3617" s="45" t="s">
        <v>843</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hidden="1" x14ac:dyDescent="0.35">
      <c r="A3618" s="45" t="s">
        <v>842</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hidden="1" x14ac:dyDescent="0.35">
      <c r="A3619" s="45" t="s">
        <v>841</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hidden="1" x14ac:dyDescent="0.35">
      <c r="A3620" s="45" t="s">
        <v>840</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hidden="1" x14ac:dyDescent="0.35">
      <c r="A3621" s="45" t="s">
        <v>839</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hidden="1" x14ac:dyDescent="0.35">
      <c r="A3622" s="45" t="s">
        <v>838</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hidden="1" x14ac:dyDescent="0.35">
      <c r="A3623" s="45" t="s">
        <v>837</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hidden="1" x14ac:dyDescent="0.35">
      <c r="A3624" s="45" t="s">
        <v>836</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hidden="1"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hidden="1" x14ac:dyDescent="0.35">
      <c r="A3626" s="45" t="s">
        <v>835</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hidden="1" x14ac:dyDescent="0.35">
      <c r="A3627" s="45" t="s">
        <v>834</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hidden="1" x14ac:dyDescent="0.35">
      <c r="A3628" s="45" t="s">
        <v>833</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hidden="1" x14ac:dyDescent="0.35">
      <c r="A3629" s="45" t="s">
        <v>832</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hidden="1" x14ac:dyDescent="0.35">
      <c r="A3630" s="45" t="s">
        <v>831</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hidden="1" x14ac:dyDescent="0.35">
      <c r="A3631" s="45" t="s">
        <v>830</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hidden="1" x14ac:dyDescent="0.35">
      <c r="A3632" s="45" t="s">
        <v>829</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hidden="1" x14ac:dyDescent="0.35">
      <c r="A3633" s="45" t="s">
        <v>828</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hidden="1"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hidden="1" x14ac:dyDescent="0.35">
      <c r="A3635" s="45" t="s">
        <v>827</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hidden="1" x14ac:dyDescent="0.35">
      <c r="A3636" s="45" t="s">
        <v>826</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hidden="1" x14ac:dyDescent="0.35">
      <c r="A3637" s="45" t="s">
        <v>825</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hidden="1" x14ac:dyDescent="0.35">
      <c r="A3638" s="45" t="s">
        <v>824</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hidden="1" x14ac:dyDescent="0.35">
      <c r="A3639" s="45" t="s">
        <v>823</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hidden="1" x14ac:dyDescent="0.35">
      <c r="A3640" s="45" t="s">
        <v>822</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hidden="1" x14ac:dyDescent="0.35">
      <c r="A3641" s="45" t="s">
        <v>821</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hidden="1" x14ac:dyDescent="0.35">
      <c r="A3642" s="45" t="s">
        <v>820</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hidden="1" x14ac:dyDescent="0.35">
      <c r="A3643" s="45" t="s">
        <v>819</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hidden="1" x14ac:dyDescent="0.35">
      <c r="A3644" s="45" t="s">
        <v>818</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hidden="1" x14ac:dyDescent="0.35">
      <c r="A3645" s="45" t="s">
        <v>817</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hidden="1" x14ac:dyDescent="0.35">
      <c r="A3646" s="45" t="s">
        <v>816</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hidden="1" x14ac:dyDescent="0.35">
      <c r="A3647" s="45" t="s">
        <v>815</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hidden="1" x14ac:dyDescent="0.35">
      <c r="A3648" s="45" t="s">
        <v>814</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hidden="1" x14ac:dyDescent="0.35">
      <c r="A3649" s="45" t="s">
        <v>813</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hidden="1" x14ac:dyDescent="0.35">
      <c r="A3650" s="45" t="s">
        <v>812</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hidden="1" x14ac:dyDescent="0.35">
      <c r="A3651" s="45" t="s">
        <v>811</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hidden="1"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hidden="1" x14ac:dyDescent="0.35">
      <c r="A3653" s="45" t="s">
        <v>810</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hidden="1" x14ac:dyDescent="0.35">
      <c r="A3654" s="45" t="s">
        <v>809</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hidden="1" x14ac:dyDescent="0.35">
      <c r="A3655" s="45" t="s">
        <v>808</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hidden="1" x14ac:dyDescent="0.35">
      <c r="A3656" s="45" t="s">
        <v>807</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hidden="1" x14ac:dyDescent="0.35">
      <c r="A3657" s="45" t="s">
        <v>806</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hidden="1" x14ac:dyDescent="0.35">
      <c r="A3658" s="45" t="s">
        <v>805</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hidden="1" x14ac:dyDescent="0.35">
      <c r="A3659" s="45" t="s">
        <v>804</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hidden="1" x14ac:dyDescent="0.35">
      <c r="A3660" s="45" t="s">
        <v>803</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hidden="1" x14ac:dyDescent="0.35">
      <c r="A3661" s="45" t="s">
        <v>802</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hidden="1" x14ac:dyDescent="0.35">
      <c r="A3662" s="45" t="s">
        <v>801</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hidden="1" x14ac:dyDescent="0.35">
      <c r="A3663" s="45" t="s">
        <v>800</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hidden="1" x14ac:dyDescent="0.35">
      <c r="A3664" s="45" t="s">
        <v>799</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hidden="1" x14ac:dyDescent="0.35">
      <c r="A3665" s="45" t="s">
        <v>798</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hidden="1" x14ac:dyDescent="0.35">
      <c r="A3666" s="45" t="s">
        <v>797</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hidden="1" x14ac:dyDescent="0.35">
      <c r="A3667" s="45" t="s">
        <v>796</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hidden="1" x14ac:dyDescent="0.35">
      <c r="A3668" s="45" t="s">
        <v>795</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hidden="1" x14ac:dyDescent="0.35">
      <c r="A3669" s="45" t="s">
        <v>794</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hidden="1" x14ac:dyDescent="0.35">
      <c r="A3670" s="45" t="s">
        <v>793</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hidden="1" x14ac:dyDescent="0.35">
      <c r="A3671" s="45" t="s">
        <v>792</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hidden="1" x14ac:dyDescent="0.35">
      <c r="A3672" s="45" t="s">
        <v>791</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hidden="1" x14ac:dyDescent="0.35">
      <c r="A3673" s="45" t="s">
        <v>790</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hidden="1" x14ac:dyDescent="0.35">
      <c r="A3674" s="45" t="s">
        <v>789</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hidden="1" x14ac:dyDescent="0.35">
      <c r="A3675" s="45" t="s">
        <v>788</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hidden="1" x14ac:dyDescent="0.35">
      <c r="A3676" s="45" t="s">
        <v>787</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hidden="1" x14ac:dyDescent="0.35">
      <c r="A3677" s="45" t="s">
        <v>786</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hidden="1" x14ac:dyDescent="0.35">
      <c r="A3678" s="45" t="s">
        <v>785</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hidden="1" x14ac:dyDescent="0.35">
      <c r="A3679" s="45" t="s">
        <v>784</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hidden="1" x14ac:dyDescent="0.35">
      <c r="A3680" s="45" t="s">
        <v>783</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hidden="1" x14ac:dyDescent="0.35">
      <c r="A3681" s="45" t="s">
        <v>782</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hidden="1" x14ac:dyDescent="0.35">
      <c r="A3682" s="45" t="s">
        <v>781</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hidden="1" x14ac:dyDescent="0.35">
      <c r="A3683" s="45" t="s">
        <v>780</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hidden="1" x14ac:dyDescent="0.35">
      <c r="A3684" s="45" t="s">
        <v>779</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hidden="1" x14ac:dyDescent="0.35">
      <c r="A3685" s="45" t="s">
        <v>778</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hidden="1" x14ac:dyDescent="0.35">
      <c r="A3686" s="45" t="s">
        <v>777</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hidden="1" x14ac:dyDescent="0.35">
      <c r="A3687" s="45" t="s">
        <v>776</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hidden="1" x14ac:dyDescent="0.35">
      <c r="A3688" s="45" t="s">
        <v>775</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hidden="1" x14ac:dyDescent="0.35">
      <c r="A3689" s="45" t="s">
        <v>774</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hidden="1" x14ac:dyDescent="0.35">
      <c r="A3690" s="45" t="s">
        <v>773</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hidden="1" x14ac:dyDescent="0.35">
      <c r="A3691" s="45" t="s">
        <v>772</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hidden="1" x14ac:dyDescent="0.35">
      <c r="A3692" s="45" t="s">
        <v>771</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hidden="1" x14ac:dyDescent="0.35">
      <c r="A3693" s="45" t="s">
        <v>770</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hidden="1" x14ac:dyDescent="0.35">
      <c r="A3694" s="45" t="s">
        <v>769</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hidden="1" x14ac:dyDescent="0.35">
      <c r="A3695" s="45" t="s">
        <v>768</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hidden="1" x14ac:dyDescent="0.35">
      <c r="A3696" s="45" t="s">
        <v>767</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hidden="1" x14ac:dyDescent="0.35">
      <c r="A3697" s="45" t="s">
        <v>766</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hidden="1" x14ac:dyDescent="0.35">
      <c r="A3698" s="45" t="s">
        <v>765</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hidden="1" x14ac:dyDescent="0.35">
      <c r="A3699" s="45" t="s">
        <v>764</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hidden="1" x14ac:dyDescent="0.35">
      <c r="A3700" s="45" t="s">
        <v>763</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hidden="1" x14ac:dyDescent="0.35">
      <c r="A3701" s="45" t="s">
        <v>762</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hidden="1" x14ac:dyDescent="0.35">
      <c r="A3702" s="45" t="s">
        <v>761</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hidden="1" x14ac:dyDescent="0.35">
      <c r="A3703" s="45" t="s">
        <v>760</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hidden="1" x14ac:dyDescent="0.35">
      <c r="A3704" s="45" t="s">
        <v>759</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hidden="1" x14ac:dyDescent="0.35">
      <c r="A3705" s="45" t="s">
        <v>758</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hidden="1" x14ac:dyDescent="0.35">
      <c r="A3706" s="45" t="s">
        <v>757</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hidden="1" x14ac:dyDescent="0.35">
      <c r="A3707" s="45" t="s">
        <v>756</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hidden="1" x14ac:dyDescent="0.35">
      <c r="A3708" s="45" t="s">
        <v>755</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hidden="1" x14ac:dyDescent="0.35">
      <c r="A3709" s="45" t="s">
        <v>754</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hidden="1" x14ac:dyDescent="0.35">
      <c r="A3710" s="45" t="s">
        <v>753</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hidden="1" x14ac:dyDescent="0.35">
      <c r="A3711" s="45" t="s">
        <v>752</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hidden="1" x14ac:dyDescent="0.35">
      <c r="A3712" s="45" t="s">
        <v>751</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hidden="1" x14ac:dyDescent="0.35">
      <c r="A3713" s="45" t="s">
        <v>750</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hidden="1" x14ac:dyDescent="0.35">
      <c r="A3714" s="45" t="s">
        <v>749</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hidden="1" x14ac:dyDescent="0.35">
      <c r="A3715" s="45" t="s">
        <v>748</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hidden="1" x14ac:dyDescent="0.35">
      <c r="A3716" s="45" t="s">
        <v>747</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hidden="1" x14ac:dyDescent="0.35">
      <c r="A3717" s="45" t="s">
        <v>746</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hidden="1" x14ac:dyDescent="0.35">
      <c r="A3718" s="45" t="s">
        <v>745</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hidden="1" x14ac:dyDescent="0.35">
      <c r="A3719" s="45" t="s">
        <v>744</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hidden="1" x14ac:dyDescent="0.35">
      <c r="A3720" s="45" t="s">
        <v>743</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hidden="1" x14ac:dyDescent="0.35">
      <c r="A3721" s="45" t="s">
        <v>742</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hidden="1" x14ac:dyDescent="0.35">
      <c r="A3722" s="45" t="s">
        <v>741</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hidden="1" x14ac:dyDescent="0.35">
      <c r="A3723" s="45" t="s">
        <v>740</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hidden="1" x14ac:dyDescent="0.35">
      <c r="A3724" s="45" t="s">
        <v>739</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hidden="1" x14ac:dyDescent="0.35">
      <c r="A3725" s="45" t="s">
        <v>738</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hidden="1" x14ac:dyDescent="0.35">
      <c r="A3726" s="45" t="s">
        <v>737</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hidden="1" x14ac:dyDescent="0.35">
      <c r="A3727" s="45" t="s">
        <v>736</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hidden="1" x14ac:dyDescent="0.35">
      <c r="A3728" s="45" t="s">
        <v>735</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hidden="1"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hidden="1" x14ac:dyDescent="0.35">
      <c r="A3730" s="45" t="s">
        <v>734</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hidden="1" x14ac:dyDescent="0.35">
      <c r="A3731" s="45" t="s">
        <v>733</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hidden="1" x14ac:dyDescent="0.35">
      <c r="A3732" s="45" t="s">
        <v>732</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hidden="1" x14ac:dyDescent="0.35">
      <c r="A3733" s="45" t="s">
        <v>731</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hidden="1" x14ac:dyDescent="0.35">
      <c r="A3734" s="45" t="s">
        <v>730</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hidden="1" x14ac:dyDescent="0.35">
      <c r="A3735" s="45" t="s">
        <v>729</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hidden="1" x14ac:dyDescent="0.35">
      <c r="A3736" s="45" t="s">
        <v>728</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hidden="1" x14ac:dyDescent="0.35">
      <c r="A3737" s="45" t="s">
        <v>727</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hidden="1" x14ac:dyDescent="0.35">
      <c r="A3738" s="45" t="s">
        <v>726</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hidden="1" x14ac:dyDescent="0.35">
      <c r="A3739" s="45" t="s">
        <v>725</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hidden="1"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hidden="1" x14ac:dyDescent="0.35">
      <c r="A3741" s="45" t="s">
        <v>724</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hidden="1" x14ac:dyDescent="0.35">
      <c r="A3742" s="45" t="s">
        <v>723</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hidden="1" x14ac:dyDescent="0.35">
      <c r="A3743" s="45" t="s">
        <v>722</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hidden="1" x14ac:dyDescent="0.35">
      <c r="A3744" s="45" t="s">
        <v>721</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hidden="1" x14ac:dyDescent="0.35">
      <c r="A3745" s="45" t="s">
        <v>720</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hidden="1" x14ac:dyDescent="0.35">
      <c r="A3746" s="45" t="s">
        <v>719</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hidden="1" x14ac:dyDescent="0.35">
      <c r="A3747" s="45" t="s">
        <v>718</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hidden="1" x14ac:dyDescent="0.35">
      <c r="A3748" s="45" t="s">
        <v>717</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hidden="1" x14ac:dyDescent="0.35">
      <c r="A3749" s="45" t="s">
        <v>716</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hidden="1" x14ac:dyDescent="0.35">
      <c r="A3750" s="45" t="s">
        <v>715</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hidden="1" x14ac:dyDescent="0.35">
      <c r="A3751" s="45" t="s">
        <v>714</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hidden="1" x14ac:dyDescent="0.35">
      <c r="A3752" s="45" t="s">
        <v>713</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hidden="1" x14ac:dyDescent="0.35">
      <c r="A3753" s="45" t="s">
        <v>712</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hidden="1" x14ac:dyDescent="0.35">
      <c r="A3754" s="45" t="s">
        <v>711</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hidden="1" x14ac:dyDescent="0.35">
      <c r="A3755" s="45" t="s">
        <v>710</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hidden="1" x14ac:dyDescent="0.35">
      <c r="A3756" s="45" t="s">
        <v>709</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hidden="1" x14ac:dyDescent="0.35">
      <c r="A3757" s="45" t="s">
        <v>708</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hidden="1" x14ac:dyDescent="0.35">
      <c r="A3758" s="45" t="s">
        <v>707</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hidden="1" x14ac:dyDescent="0.35">
      <c r="A3759" s="45" t="s">
        <v>706</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hidden="1" x14ac:dyDescent="0.35">
      <c r="A3760" s="45" t="s">
        <v>705</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hidden="1" x14ac:dyDescent="0.35">
      <c r="A3761" s="45" t="s">
        <v>704</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hidden="1" x14ac:dyDescent="0.35">
      <c r="A3762" s="45" t="s">
        <v>703</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hidden="1" x14ac:dyDescent="0.35">
      <c r="A3763" s="45" t="s">
        <v>702</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hidden="1" x14ac:dyDescent="0.35">
      <c r="A3764" s="45" t="s">
        <v>701</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hidden="1" x14ac:dyDescent="0.35">
      <c r="A3765" s="45" t="s">
        <v>700</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hidden="1" x14ac:dyDescent="0.35">
      <c r="A3766" s="45" t="s">
        <v>699</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hidden="1" x14ac:dyDescent="0.35">
      <c r="A3767" s="45" t="s">
        <v>698</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hidden="1" x14ac:dyDescent="0.35">
      <c r="A3768" s="45" t="s">
        <v>697</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hidden="1" x14ac:dyDescent="0.35">
      <c r="A3769" s="45" t="s">
        <v>696</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hidden="1" x14ac:dyDescent="0.35">
      <c r="A3770" s="45" t="s">
        <v>695</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hidden="1"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hidden="1" x14ac:dyDescent="0.35">
      <c r="A3772" s="45" t="s">
        <v>694</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hidden="1" x14ac:dyDescent="0.35">
      <c r="A3773" s="45" t="s">
        <v>693</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hidden="1" x14ac:dyDescent="0.35">
      <c r="A3774" s="45" t="s">
        <v>692</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hidden="1" x14ac:dyDescent="0.35">
      <c r="A3775" s="45" t="s">
        <v>691</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hidden="1" x14ac:dyDescent="0.35">
      <c r="A3776" s="45" t="s">
        <v>690</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hidden="1" x14ac:dyDescent="0.35">
      <c r="A3777" s="45" t="s">
        <v>689</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hidden="1" x14ac:dyDescent="0.35">
      <c r="A3778" s="45" t="s">
        <v>688</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hidden="1" x14ac:dyDescent="0.35">
      <c r="A3779" s="45" t="s">
        <v>687</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hidden="1" x14ac:dyDescent="0.35">
      <c r="A3780" s="45" t="s">
        <v>686</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hidden="1" x14ac:dyDescent="0.35">
      <c r="A3781" s="45" t="s">
        <v>685</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hidden="1" x14ac:dyDescent="0.35">
      <c r="A3782" s="45" t="s">
        <v>684</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hidden="1" x14ac:dyDescent="0.35">
      <c r="A3783" s="45" t="s">
        <v>683</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hidden="1" x14ac:dyDescent="0.35">
      <c r="A3784" s="45" t="s">
        <v>682</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hidden="1" x14ac:dyDescent="0.35">
      <c r="A3785" s="45" t="s">
        <v>681</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hidden="1" x14ac:dyDescent="0.35">
      <c r="A3786" s="45" t="s">
        <v>680</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hidden="1" x14ac:dyDescent="0.35">
      <c r="A3787" s="45" t="s">
        <v>679</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hidden="1" x14ac:dyDescent="0.35">
      <c r="A3788" s="45" t="s">
        <v>678</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hidden="1" x14ac:dyDescent="0.35">
      <c r="A3789" s="45" t="s">
        <v>677</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hidden="1" x14ac:dyDescent="0.35">
      <c r="A3790" s="45" t="s">
        <v>676</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hidden="1" x14ac:dyDescent="0.35">
      <c r="A3791" s="45" t="s">
        <v>675</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hidden="1" x14ac:dyDescent="0.35">
      <c r="A3792" s="45" t="s">
        <v>674</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hidden="1" x14ac:dyDescent="0.35">
      <c r="A3793" s="45" t="s">
        <v>673</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hidden="1" x14ac:dyDescent="0.35">
      <c r="A3794" s="45" t="s">
        <v>672</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hidden="1" x14ac:dyDescent="0.35">
      <c r="A3795" s="45" t="s">
        <v>671</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hidden="1" x14ac:dyDescent="0.35">
      <c r="A3796" s="45" t="s">
        <v>670</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hidden="1" x14ac:dyDescent="0.35">
      <c r="A3797" s="45" t="s">
        <v>669</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hidden="1" x14ac:dyDescent="0.35">
      <c r="A3798" s="45" t="s">
        <v>668</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hidden="1" x14ac:dyDescent="0.35">
      <c r="A3799" s="45" t="s">
        <v>667</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hidden="1" x14ac:dyDescent="0.35">
      <c r="A3800" s="45" t="s">
        <v>666</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hidden="1" x14ac:dyDescent="0.35">
      <c r="A3801" s="45" t="s">
        <v>665</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hidden="1" x14ac:dyDescent="0.35">
      <c r="A3802" s="45" t="s">
        <v>664</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hidden="1" x14ac:dyDescent="0.35">
      <c r="A3803" s="45" t="s">
        <v>663</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hidden="1" x14ac:dyDescent="0.35">
      <c r="A3804" s="45" t="s">
        <v>662</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hidden="1" x14ac:dyDescent="0.35">
      <c r="A3805" s="45" t="s">
        <v>661</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hidden="1" x14ac:dyDescent="0.35">
      <c r="A3806" s="45" t="s">
        <v>660</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hidden="1" x14ac:dyDescent="0.35">
      <c r="A3807" s="45" t="s">
        <v>659</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hidden="1" x14ac:dyDescent="0.35">
      <c r="A3808" s="45" t="s">
        <v>658</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hidden="1" x14ac:dyDescent="0.35">
      <c r="A3809" s="45" t="s">
        <v>657</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hidden="1" x14ac:dyDescent="0.35">
      <c r="A3810" s="45" t="s">
        <v>656</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hidden="1" x14ac:dyDescent="0.35">
      <c r="A3811" s="45" t="s">
        <v>655</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hidden="1" x14ac:dyDescent="0.35">
      <c r="A3812" s="45" t="s">
        <v>654</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hidden="1" x14ac:dyDescent="0.35">
      <c r="A3813" s="45" t="s">
        <v>653</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hidden="1" x14ac:dyDescent="0.35">
      <c r="A3814" s="45" t="s">
        <v>652</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hidden="1" x14ac:dyDescent="0.35">
      <c r="A3815" s="45" t="s">
        <v>651</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hidden="1" x14ac:dyDescent="0.35">
      <c r="A3816" s="45" t="s">
        <v>650</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hidden="1" x14ac:dyDescent="0.35">
      <c r="A3817" s="45" t="s">
        <v>649</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hidden="1" x14ac:dyDescent="0.35">
      <c r="A3818" s="45" t="s">
        <v>648</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hidden="1" x14ac:dyDescent="0.35">
      <c r="A3819" s="45" t="s">
        <v>647</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hidden="1" x14ac:dyDescent="0.35">
      <c r="A3820" s="45" t="s">
        <v>646</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hidden="1" x14ac:dyDescent="0.35">
      <c r="A3821" s="45" t="s">
        <v>645</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hidden="1" x14ac:dyDescent="0.35">
      <c r="A3822" s="45" t="s">
        <v>644</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hidden="1" x14ac:dyDescent="0.35">
      <c r="A3823" s="45" t="s">
        <v>643</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hidden="1" x14ac:dyDescent="0.35">
      <c r="A3824" s="45" t="s">
        <v>642</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hidden="1" x14ac:dyDescent="0.35">
      <c r="A3825" s="45" t="s">
        <v>641</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hidden="1" x14ac:dyDescent="0.35">
      <c r="A3826" s="45" t="s">
        <v>640</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hidden="1" x14ac:dyDescent="0.35">
      <c r="A3827" s="45" t="s">
        <v>639</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hidden="1" x14ac:dyDescent="0.35">
      <c r="A3828" s="45" t="s">
        <v>638</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hidden="1" x14ac:dyDescent="0.35">
      <c r="A3829" s="45" t="s">
        <v>637</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hidden="1" x14ac:dyDescent="0.35">
      <c r="A3830" s="45" t="s">
        <v>636</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hidden="1" x14ac:dyDescent="0.35">
      <c r="A3831" s="45" t="s">
        <v>635</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hidden="1" x14ac:dyDescent="0.35">
      <c r="A3832" s="45" t="s">
        <v>634</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hidden="1" x14ac:dyDescent="0.35">
      <c r="A3833" s="45" t="s">
        <v>633</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hidden="1" x14ac:dyDescent="0.35">
      <c r="A3834" s="45" t="s">
        <v>632</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hidden="1"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hidden="1" x14ac:dyDescent="0.35">
      <c r="A3836" s="45" t="s">
        <v>631</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hidden="1" x14ac:dyDescent="0.35">
      <c r="A3837" s="45" t="s">
        <v>630</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hidden="1" x14ac:dyDescent="0.35">
      <c r="A3838" s="45" t="s">
        <v>629</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hidden="1" x14ac:dyDescent="0.35">
      <c r="A3839" s="45" t="s">
        <v>628</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hidden="1" x14ac:dyDescent="0.35">
      <c r="A3840" s="45" t="s">
        <v>627</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hidden="1" x14ac:dyDescent="0.35">
      <c r="A3841" s="45" t="s">
        <v>626</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hidden="1" x14ac:dyDescent="0.35">
      <c r="A3842" s="45" t="s">
        <v>625</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hidden="1" x14ac:dyDescent="0.35">
      <c r="A3843" s="45" t="s">
        <v>624</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hidden="1" x14ac:dyDescent="0.35">
      <c r="A3844" s="45" t="s">
        <v>623</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hidden="1" x14ac:dyDescent="0.35">
      <c r="A3845" s="45" t="s">
        <v>622</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hidden="1" x14ac:dyDescent="0.35">
      <c r="A3846" s="45" t="s">
        <v>621</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hidden="1" x14ac:dyDescent="0.35">
      <c r="A3847" s="45" t="s">
        <v>620</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hidden="1" x14ac:dyDescent="0.35">
      <c r="A3848" s="45" t="s">
        <v>619</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hidden="1" x14ac:dyDescent="0.35">
      <c r="A3849" s="45" t="s">
        <v>618</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hidden="1" x14ac:dyDescent="0.35">
      <c r="A3850" s="45" t="s">
        <v>617</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hidden="1" x14ac:dyDescent="0.35">
      <c r="A3851" s="45" t="s">
        <v>616</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hidden="1" x14ac:dyDescent="0.35">
      <c r="A3852" s="45" t="s">
        <v>615</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hidden="1" x14ac:dyDescent="0.35">
      <c r="A3853" s="45" t="s">
        <v>614</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hidden="1" x14ac:dyDescent="0.35">
      <c r="A3854" s="45" t="s">
        <v>613</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hidden="1" x14ac:dyDescent="0.35">
      <c r="A3855" s="45" t="s">
        <v>612</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hidden="1" x14ac:dyDescent="0.35">
      <c r="A3856" s="45" t="s">
        <v>611</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hidden="1" x14ac:dyDescent="0.35">
      <c r="A3857" s="45" t="s">
        <v>610</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hidden="1" x14ac:dyDescent="0.35">
      <c r="A3858" s="45" t="s">
        <v>609</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hidden="1" x14ac:dyDescent="0.35">
      <c r="A3859" s="45" t="s">
        <v>608</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hidden="1" x14ac:dyDescent="0.35">
      <c r="A3860" s="45" t="s">
        <v>607</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hidden="1" x14ac:dyDescent="0.35">
      <c r="A3861" s="45" t="s">
        <v>606</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hidden="1" x14ac:dyDescent="0.35">
      <c r="A3862" s="45" t="s">
        <v>605</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hidden="1" x14ac:dyDescent="0.35">
      <c r="A3863" s="45" t="s">
        <v>604</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hidden="1" x14ac:dyDescent="0.35">
      <c r="A3864" s="45" t="s">
        <v>603</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hidden="1" x14ac:dyDescent="0.35">
      <c r="A3865" s="45" t="s">
        <v>602</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hidden="1" x14ac:dyDescent="0.35">
      <c r="A3866" s="45" t="s">
        <v>601</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hidden="1" x14ac:dyDescent="0.35">
      <c r="A3867" s="45" t="s">
        <v>600</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hidden="1" x14ac:dyDescent="0.35">
      <c r="A3868" s="45" t="s">
        <v>599</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hidden="1" x14ac:dyDescent="0.35">
      <c r="A3869" s="45" t="s">
        <v>598</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hidden="1" x14ac:dyDescent="0.35">
      <c r="A3870" s="45" t="s">
        <v>597</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hidden="1" x14ac:dyDescent="0.35">
      <c r="A3871" s="45" t="s">
        <v>596</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hidden="1" x14ac:dyDescent="0.35">
      <c r="A3872" s="45" t="s">
        <v>595</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hidden="1" x14ac:dyDescent="0.35">
      <c r="A3873" s="45" t="s">
        <v>594</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hidden="1" x14ac:dyDescent="0.35">
      <c r="A3874" s="45" t="s">
        <v>593</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hidden="1" x14ac:dyDescent="0.35">
      <c r="A3875" s="45" t="s">
        <v>592</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hidden="1" x14ac:dyDescent="0.35">
      <c r="A3876" s="45" t="s">
        <v>591</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hidden="1" x14ac:dyDescent="0.35">
      <c r="A3877" s="45" t="s">
        <v>590</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hidden="1" x14ac:dyDescent="0.35">
      <c r="A3878" s="45" t="s">
        <v>589</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hidden="1" x14ac:dyDescent="0.35">
      <c r="A3879" s="45" t="s">
        <v>588</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hidden="1" x14ac:dyDescent="0.35">
      <c r="A3880" s="45" t="s">
        <v>587</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hidden="1"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hidden="1" x14ac:dyDescent="0.35">
      <c r="A3882" s="45" t="s">
        <v>586</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hidden="1" x14ac:dyDescent="0.35">
      <c r="A3883" s="45" t="s">
        <v>585</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hidden="1" x14ac:dyDescent="0.35">
      <c r="A3884" s="45" t="s">
        <v>584</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hidden="1" x14ac:dyDescent="0.35">
      <c r="A3885" s="45" t="s">
        <v>926</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hidden="1" x14ac:dyDescent="0.35">
      <c r="A3886" s="45" t="s">
        <v>925</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hidden="1" x14ac:dyDescent="0.35">
      <c r="A3887" s="45" t="s">
        <v>924</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hidden="1" x14ac:dyDescent="0.35">
      <c r="A3888" s="45" t="s">
        <v>923</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hidden="1" x14ac:dyDescent="0.35">
      <c r="A3889" s="45" t="s">
        <v>922</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hidden="1" x14ac:dyDescent="0.35">
      <c r="A3890" s="45" t="s">
        <v>921</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hidden="1" x14ac:dyDescent="0.35">
      <c r="A3891" s="45" t="s">
        <v>37</v>
      </c>
      <c r="B3891" s="56" t="s">
        <v>929</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hidden="1" x14ac:dyDescent="0.35">
      <c r="A3892" s="45" t="s">
        <v>920</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hidden="1" x14ac:dyDescent="0.35">
      <c r="A3893" s="45" t="s">
        <v>919</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hidden="1" x14ac:dyDescent="0.35">
      <c r="A3894" s="45" t="s">
        <v>918</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hidden="1" x14ac:dyDescent="0.35">
      <c r="A3895" s="45" t="s">
        <v>917</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hidden="1" x14ac:dyDescent="0.35">
      <c r="A3896" s="45" t="s">
        <v>916</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hidden="1" x14ac:dyDescent="0.35">
      <c r="A3897" s="45" t="s">
        <v>915</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hidden="1" x14ac:dyDescent="0.35">
      <c r="A3898" s="45" t="s">
        <v>914</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hidden="1" x14ac:dyDescent="0.35">
      <c r="A3899" s="45" t="s">
        <v>913</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hidden="1" x14ac:dyDescent="0.35">
      <c r="A3900" s="45" t="s">
        <v>912</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hidden="1" x14ac:dyDescent="0.35">
      <c r="A3901" s="45" t="s">
        <v>911</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hidden="1" x14ac:dyDescent="0.35">
      <c r="A3902" s="45" t="s">
        <v>910</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hidden="1" x14ac:dyDescent="0.35">
      <c r="A3903" s="45" t="s">
        <v>909</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hidden="1" x14ac:dyDescent="0.35">
      <c r="A3904" s="45" t="s">
        <v>908</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hidden="1" x14ac:dyDescent="0.35">
      <c r="A3905" s="45" t="s">
        <v>907</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hidden="1"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hidden="1" x14ac:dyDescent="0.35">
      <c r="A3907" s="45" t="s">
        <v>906</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hidden="1" x14ac:dyDescent="0.35">
      <c r="A3908" s="45" t="s">
        <v>905</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hidden="1" x14ac:dyDescent="0.35">
      <c r="A3909" s="45" t="s">
        <v>904</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hidden="1" x14ac:dyDescent="0.35">
      <c r="A3910" s="45" t="s">
        <v>903</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hidden="1" x14ac:dyDescent="0.35">
      <c r="A3911" s="45" t="s">
        <v>902</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hidden="1" x14ac:dyDescent="0.35">
      <c r="A3912" s="45" t="s">
        <v>901</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hidden="1" x14ac:dyDescent="0.35">
      <c r="A3913" s="45" t="s">
        <v>900</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hidden="1" x14ac:dyDescent="0.35">
      <c r="A3914" s="45" t="s">
        <v>899</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hidden="1" x14ac:dyDescent="0.35">
      <c r="A3915" s="45" t="s">
        <v>898</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hidden="1" x14ac:dyDescent="0.35">
      <c r="A3916" s="45" t="s">
        <v>897</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hidden="1" x14ac:dyDescent="0.35">
      <c r="A3917" s="45" t="s">
        <v>896</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hidden="1" x14ac:dyDescent="0.35">
      <c r="A3918" s="45" t="s">
        <v>895</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hidden="1" x14ac:dyDescent="0.35">
      <c r="A3919" s="45" t="s">
        <v>894</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hidden="1" x14ac:dyDescent="0.35">
      <c r="A3920" s="45" t="s">
        <v>893</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hidden="1" x14ac:dyDescent="0.35">
      <c r="A3921" s="45" t="s">
        <v>892</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hidden="1" x14ac:dyDescent="0.35">
      <c r="A3922" s="45" t="s">
        <v>891</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hidden="1" x14ac:dyDescent="0.35">
      <c r="A3923" s="45" t="s">
        <v>890</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hidden="1" x14ac:dyDescent="0.35">
      <c r="A3924" s="45" t="s">
        <v>889</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hidden="1" x14ac:dyDescent="0.35">
      <c r="A3925" s="45" t="s">
        <v>888</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hidden="1" x14ac:dyDescent="0.35">
      <c r="A3926" s="45" t="s">
        <v>887</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hidden="1" x14ac:dyDescent="0.35">
      <c r="A3927" s="45" t="s">
        <v>886</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hidden="1" x14ac:dyDescent="0.35">
      <c r="A3928" s="45" t="s">
        <v>885</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hidden="1" x14ac:dyDescent="0.35">
      <c r="A3929" s="45" t="s">
        <v>884</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hidden="1" x14ac:dyDescent="0.35">
      <c r="A3930" s="45" t="s">
        <v>883</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hidden="1" x14ac:dyDescent="0.35">
      <c r="A3931" s="45" t="s">
        <v>882</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hidden="1" x14ac:dyDescent="0.35">
      <c r="A3932" s="45" t="s">
        <v>881</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hidden="1" x14ac:dyDescent="0.35">
      <c r="A3933" s="45" t="s">
        <v>880</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hidden="1" x14ac:dyDescent="0.35">
      <c r="A3934" s="45" t="s">
        <v>879</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hidden="1" x14ac:dyDescent="0.35">
      <c r="A3935" s="45" t="s">
        <v>878</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hidden="1" x14ac:dyDescent="0.35">
      <c r="A3936" s="45" t="s">
        <v>877</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hidden="1" x14ac:dyDescent="0.35">
      <c r="A3937" s="45" t="s">
        <v>876</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hidden="1" x14ac:dyDescent="0.35">
      <c r="A3938" s="45" t="s">
        <v>875</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hidden="1" x14ac:dyDescent="0.35">
      <c r="A3939" s="45" t="s">
        <v>874</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hidden="1" x14ac:dyDescent="0.35">
      <c r="A3940" s="45" t="s">
        <v>873</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hidden="1" x14ac:dyDescent="0.35">
      <c r="A3941" s="45" t="s">
        <v>872</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hidden="1" x14ac:dyDescent="0.35">
      <c r="A3942" s="45" t="s">
        <v>871</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hidden="1" x14ac:dyDescent="0.35">
      <c r="A3943" s="45" t="s">
        <v>870</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hidden="1" x14ac:dyDescent="0.35">
      <c r="A3944" s="45" t="s">
        <v>869</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hidden="1" x14ac:dyDescent="0.35">
      <c r="A3945" s="45" t="s">
        <v>868</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hidden="1" x14ac:dyDescent="0.35">
      <c r="A3946" s="45" t="s">
        <v>867</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hidden="1" x14ac:dyDescent="0.35">
      <c r="A3947" s="45" t="s">
        <v>866</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hidden="1" x14ac:dyDescent="0.35">
      <c r="A3948" s="45" t="s">
        <v>865</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hidden="1" x14ac:dyDescent="0.35">
      <c r="A3949" s="45" t="s">
        <v>864</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hidden="1" x14ac:dyDescent="0.35">
      <c r="A3950" s="45" t="s">
        <v>863</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hidden="1" x14ac:dyDescent="0.35">
      <c r="A3951" s="45" t="s">
        <v>862</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hidden="1" x14ac:dyDescent="0.35">
      <c r="A3952" s="45" t="s">
        <v>861</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hidden="1" x14ac:dyDescent="0.35">
      <c r="A3953" s="45" t="s">
        <v>860</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hidden="1" x14ac:dyDescent="0.35">
      <c r="A3954" s="45" t="s">
        <v>859</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hidden="1" x14ac:dyDescent="0.35">
      <c r="A3955" s="45" t="s">
        <v>858</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hidden="1" x14ac:dyDescent="0.35">
      <c r="A3956" s="45" t="s">
        <v>857</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hidden="1" x14ac:dyDescent="0.35">
      <c r="A3957" s="45" t="s">
        <v>856</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hidden="1" x14ac:dyDescent="0.35">
      <c r="A3958" s="45" t="s">
        <v>855</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hidden="1" x14ac:dyDescent="0.35">
      <c r="A3959" s="45" t="s">
        <v>854</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hidden="1" x14ac:dyDescent="0.35">
      <c r="A3960" s="45" t="s">
        <v>853</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hidden="1" x14ac:dyDescent="0.35">
      <c r="A3961" s="45" t="s">
        <v>852</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hidden="1" x14ac:dyDescent="0.35">
      <c r="A3962" s="45" t="s">
        <v>851</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hidden="1" x14ac:dyDescent="0.35">
      <c r="A3963" s="45" t="s">
        <v>850</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hidden="1" x14ac:dyDescent="0.35">
      <c r="A3964" s="45" t="s">
        <v>849</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hidden="1" x14ac:dyDescent="0.35">
      <c r="A3965" s="45" t="s">
        <v>848</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hidden="1" x14ac:dyDescent="0.35">
      <c r="A3966" s="45" t="s">
        <v>847</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hidden="1" x14ac:dyDescent="0.35">
      <c r="A3967" s="45" t="s">
        <v>846</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hidden="1" x14ac:dyDescent="0.35">
      <c r="A3968" s="45" t="s">
        <v>845</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hidden="1" x14ac:dyDescent="0.35">
      <c r="A3969" s="45" t="s">
        <v>844</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hidden="1" x14ac:dyDescent="0.35">
      <c r="A3970" s="45" t="s">
        <v>843</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hidden="1" x14ac:dyDescent="0.35">
      <c r="A3971" s="45" t="s">
        <v>842</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hidden="1" x14ac:dyDescent="0.35">
      <c r="A3972" s="45" t="s">
        <v>841</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hidden="1" x14ac:dyDescent="0.35">
      <c r="A3973" s="45" t="s">
        <v>840</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hidden="1" x14ac:dyDescent="0.35">
      <c r="A3974" s="45" t="s">
        <v>839</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hidden="1" x14ac:dyDescent="0.35">
      <c r="A3975" s="45" t="s">
        <v>838</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hidden="1" x14ac:dyDescent="0.35">
      <c r="A3976" s="45" t="s">
        <v>837</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hidden="1" x14ac:dyDescent="0.35">
      <c r="A3977" s="45" t="s">
        <v>836</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hidden="1"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hidden="1" x14ac:dyDescent="0.35">
      <c r="A3979" s="45" t="s">
        <v>835</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hidden="1" x14ac:dyDescent="0.35">
      <c r="A3980" s="45" t="s">
        <v>834</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hidden="1" x14ac:dyDescent="0.35">
      <c r="A3981" s="45" t="s">
        <v>833</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hidden="1" x14ac:dyDescent="0.35">
      <c r="A3982" s="45" t="s">
        <v>832</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hidden="1" x14ac:dyDescent="0.35">
      <c r="A3983" s="45" t="s">
        <v>831</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hidden="1" x14ac:dyDescent="0.35">
      <c r="A3984" s="45" t="s">
        <v>830</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hidden="1" x14ac:dyDescent="0.35">
      <c r="A3985" s="45" t="s">
        <v>829</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hidden="1" x14ac:dyDescent="0.35">
      <c r="A3986" s="45" t="s">
        <v>828</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hidden="1"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hidden="1" x14ac:dyDescent="0.35">
      <c r="A3988" s="45" t="s">
        <v>827</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hidden="1" x14ac:dyDescent="0.35">
      <c r="A3989" s="45" t="s">
        <v>826</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hidden="1" x14ac:dyDescent="0.35">
      <c r="A3990" s="45" t="s">
        <v>825</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hidden="1" x14ac:dyDescent="0.35">
      <c r="A3991" s="45" t="s">
        <v>824</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hidden="1" x14ac:dyDescent="0.35">
      <c r="A3992" s="45" t="s">
        <v>823</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hidden="1" x14ac:dyDescent="0.35">
      <c r="A3993" s="45" t="s">
        <v>822</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hidden="1" x14ac:dyDescent="0.35">
      <c r="A3994" s="45" t="s">
        <v>821</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hidden="1" x14ac:dyDescent="0.35">
      <c r="A3995" s="45" t="s">
        <v>820</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hidden="1" x14ac:dyDescent="0.35">
      <c r="A3996" s="45" t="s">
        <v>819</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hidden="1" x14ac:dyDescent="0.35">
      <c r="A3997" s="45" t="s">
        <v>818</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hidden="1" x14ac:dyDescent="0.35">
      <c r="A3998" s="45" t="s">
        <v>817</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hidden="1" x14ac:dyDescent="0.35">
      <c r="A3999" s="45" t="s">
        <v>816</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hidden="1" x14ac:dyDescent="0.35">
      <c r="A4000" s="45" t="s">
        <v>815</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hidden="1" x14ac:dyDescent="0.35">
      <c r="A4001" s="45" t="s">
        <v>814</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hidden="1" x14ac:dyDescent="0.35">
      <c r="A4002" s="45" t="s">
        <v>813</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hidden="1" x14ac:dyDescent="0.35">
      <c r="A4003" s="45" t="s">
        <v>812</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hidden="1" x14ac:dyDescent="0.35">
      <c r="A4004" s="45" t="s">
        <v>811</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hidden="1"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hidden="1" x14ac:dyDescent="0.35">
      <c r="A4006" s="45" t="s">
        <v>810</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hidden="1" x14ac:dyDescent="0.35">
      <c r="A4007" s="45" t="s">
        <v>809</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hidden="1" x14ac:dyDescent="0.35">
      <c r="A4008" s="45" t="s">
        <v>808</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hidden="1" x14ac:dyDescent="0.35">
      <c r="A4009" s="45" t="s">
        <v>807</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hidden="1" x14ac:dyDescent="0.35">
      <c r="A4010" s="45" t="s">
        <v>806</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hidden="1" x14ac:dyDescent="0.35">
      <c r="A4011" s="45" t="s">
        <v>805</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hidden="1" x14ac:dyDescent="0.35">
      <c r="A4012" s="45" t="s">
        <v>804</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hidden="1" x14ac:dyDescent="0.35">
      <c r="A4013" s="45" t="s">
        <v>803</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hidden="1" x14ac:dyDescent="0.35">
      <c r="A4014" s="45" t="s">
        <v>802</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hidden="1" x14ac:dyDescent="0.35">
      <c r="A4015" s="45" t="s">
        <v>801</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hidden="1" x14ac:dyDescent="0.35">
      <c r="A4016" s="45" t="s">
        <v>800</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hidden="1" x14ac:dyDescent="0.35">
      <c r="A4017" s="45" t="s">
        <v>799</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hidden="1" x14ac:dyDescent="0.35">
      <c r="A4018" s="45" t="s">
        <v>798</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hidden="1" x14ac:dyDescent="0.35">
      <c r="A4019" s="45" t="s">
        <v>797</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hidden="1" x14ac:dyDescent="0.35">
      <c r="A4020" s="45" t="s">
        <v>796</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hidden="1" x14ac:dyDescent="0.35">
      <c r="A4021" s="45" t="s">
        <v>795</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hidden="1" x14ac:dyDescent="0.35">
      <c r="A4022" s="45" t="s">
        <v>794</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hidden="1" x14ac:dyDescent="0.35">
      <c r="A4023" s="45" t="s">
        <v>793</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hidden="1" x14ac:dyDescent="0.35">
      <c r="A4024" s="45" t="s">
        <v>792</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hidden="1" x14ac:dyDescent="0.35">
      <c r="A4025" s="45" t="s">
        <v>791</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hidden="1" x14ac:dyDescent="0.35">
      <c r="A4026" s="45" t="s">
        <v>790</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hidden="1" x14ac:dyDescent="0.35">
      <c r="A4027" s="45" t="s">
        <v>789</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hidden="1" x14ac:dyDescent="0.35">
      <c r="A4028" s="45" t="s">
        <v>788</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hidden="1" x14ac:dyDescent="0.35">
      <c r="A4029" s="45" t="s">
        <v>787</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hidden="1" x14ac:dyDescent="0.35">
      <c r="A4030" s="45" t="s">
        <v>786</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hidden="1" x14ac:dyDescent="0.35">
      <c r="A4031" s="45" t="s">
        <v>785</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hidden="1" x14ac:dyDescent="0.35">
      <c r="A4032" s="45" t="s">
        <v>784</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hidden="1" x14ac:dyDescent="0.35">
      <c r="A4033" s="45" t="s">
        <v>783</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hidden="1" x14ac:dyDescent="0.35">
      <c r="A4034" s="45" t="s">
        <v>782</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hidden="1" x14ac:dyDescent="0.35">
      <c r="A4035" s="45" t="s">
        <v>781</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hidden="1" x14ac:dyDescent="0.35">
      <c r="A4036" s="45" t="s">
        <v>780</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hidden="1" x14ac:dyDescent="0.35">
      <c r="A4037" s="45" t="s">
        <v>779</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hidden="1" x14ac:dyDescent="0.35">
      <c r="A4038" s="45" t="s">
        <v>778</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hidden="1" x14ac:dyDescent="0.35">
      <c r="A4039" s="45" t="s">
        <v>777</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hidden="1" x14ac:dyDescent="0.35">
      <c r="A4040" s="45" t="s">
        <v>776</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hidden="1" x14ac:dyDescent="0.35">
      <c r="A4041" s="45" t="s">
        <v>775</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hidden="1" x14ac:dyDescent="0.35">
      <c r="A4042" s="45" t="s">
        <v>774</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hidden="1" x14ac:dyDescent="0.35">
      <c r="A4043" s="45" t="s">
        <v>773</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hidden="1" x14ac:dyDescent="0.35">
      <c r="A4044" s="45" t="s">
        <v>772</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hidden="1" x14ac:dyDescent="0.35">
      <c r="A4045" s="45" t="s">
        <v>771</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hidden="1" x14ac:dyDescent="0.35">
      <c r="A4046" s="45" t="s">
        <v>770</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hidden="1" x14ac:dyDescent="0.35">
      <c r="A4047" s="45" t="s">
        <v>769</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hidden="1" x14ac:dyDescent="0.35">
      <c r="A4048" s="45" t="s">
        <v>768</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hidden="1" x14ac:dyDescent="0.35">
      <c r="A4049" s="45" t="s">
        <v>767</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hidden="1" x14ac:dyDescent="0.35">
      <c r="A4050" s="45" t="s">
        <v>766</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hidden="1" x14ac:dyDescent="0.35">
      <c r="A4051" s="45" t="s">
        <v>765</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hidden="1" x14ac:dyDescent="0.35">
      <c r="A4052" s="45" t="s">
        <v>764</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hidden="1" x14ac:dyDescent="0.35">
      <c r="A4053" s="45" t="s">
        <v>763</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hidden="1" x14ac:dyDescent="0.35">
      <c r="A4054" s="45" t="s">
        <v>762</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hidden="1" x14ac:dyDescent="0.35">
      <c r="A4055" s="45" t="s">
        <v>761</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hidden="1" x14ac:dyDescent="0.35">
      <c r="A4056" s="45" t="s">
        <v>760</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hidden="1" x14ac:dyDescent="0.35">
      <c r="A4057" s="45" t="s">
        <v>759</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hidden="1" x14ac:dyDescent="0.35">
      <c r="A4058" s="45" t="s">
        <v>758</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hidden="1" x14ac:dyDescent="0.35">
      <c r="A4059" s="45" t="s">
        <v>757</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hidden="1" x14ac:dyDescent="0.35">
      <c r="A4060" s="45" t="s">
        <v>756</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hidden="1" x14ac:dyDescent="0.35">
      <c r="A4061" s="45" t="s">
        <v>755</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hidden="1" x14ac:dyDescent="0.35">
      <c r="A4062" s="45" t="s">
        <v>754</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hidden="1" x14ac:dyDescent="0.35">
      <c r="A4063" s="45" t="s">
        <v>753</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hidden="1" x14ac:dyDescent="0.35">
      <c r="A4064" s="45" t="s">
        <v>752</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hidden="1" x14ac:dyDescent="0.35">
      <c r="A4065" s="45" t="s">
        <v>751</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hidden="1" x14ac:dyDescent="0.35">
      <c r="A4066" s="45" t="s">
        <v>750</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hidden="1" x14ac:dyDescent="0.35">
      <c r="A4067" s="45" t="s">
        <v>749</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hidden="1" x14ac:dyDescent="0.35">
      <c r="A4068" s="45" t="s">
        <v>748</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hidden="1" x14ac:dyDescent="0.35">
      <c r="A4069" s="45" t="s">
        <v>747</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hidden="1" x14ac:dyDescent="0.35">
      <c r="A4070" s="45" t="s">
        <v>746</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hidden="1" x14ac:dyDescent="0.35">
      <c r="A4071" s="45" t="s">
        <v>745</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hidden="1" x14ac:dyDescent="0.35">
      <c r="A4072" s="45" t="s">
        <v>744</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hidden="1" x14ac:dyDescent="0.35">
      <c r="A4073" s="45" t="s">
        <v>743</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hidden="1" x14ac:dyDescent="0.35">
      <c r="A4074" s="45" t="s">
        <v>742</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hidden="1" x14ac:dyDescent="0.35">
      <c r="A4075" s="45" t="s">
        <v>741</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hidden="1" x14ac:dyDescent="0.35">
      <c r="A4076" s="45" t="s">
        <v>740</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hidden="1" x14ac:dyDescent="0.35">
      <c r="A4077" s="45" t="s">
        <v>739</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hidden="1" x14ac:dyDescent="0.35">
      <c r="A4078" s="45" t="s">
        <v>738</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hidden="1" x14ac:dyDescent="0.35">
      <c r="A4079" s="45" t="s">
        <v>737</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hidden="1" x14ac:dyDescent="0.35">
      <c r="A4080" s="45" t="s">
        <v>736</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hidden="1" x14ac:dyDescent="0.35">
      <c r="A4081" s="45" t="s">
        <v>735</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hidden="1"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hidden="1" x14ac:dyDescent="0.35">
      <c r="A4083" s="45" t="s">
        <v>734</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hidden="1" x14ac:dyDescent="0.35">
      <c r="A4084" s="45" t="s">
        <v>733</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hidden="1" x14ac:dyDescent="0.35">
      <c r="A4085" s="45" t="s">
        <v>732</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hidden="1" x14ac:dyDescent="0.35">
      <c r="A4086" s="45" t="s">
        <v>731</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hidden="1" x14ac:dyDescent="0.35">
      <c r="A4087" s="45" t="s">
        <v>730</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hidden="1" x14ac:dyDescent="0.35">
      <c r="A4088" s="45" t="s">
        <v>729</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hidden="1" x14ac:dyDescent="0.35">
      <c r="A4089" s="45" t="s">
        <v>728</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hidden="1" x14ac:dyDescent="0.35">
      <c r="A4090" s="45" t="s">
        <v>727</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hidden="1" x14ac:dyDescent="0.35">
      <c r="A4091" s="45" t="s">
        <v>726</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hidden="1" x14ac:dyDescent="0.35">
      <c r="A4092" s="45" t="s">
        <v>725</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hidden="1"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hidden="1" x14ac:dyDescent="0.35">
      <c r="A4094" s="45" t="s">
        <v>724</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hidden="1" x14ac:dyDescent="0.35">
      <c r="A4095" s="45" t="s">
        <v>723</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hidden="1" x14ac:dyDescent="0.35">
      <c r="A4096" s="45" t="s">
        <v>722</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hidden="1" x14ac:dyDescent="0.35">
      <c r="A4097" s="45" t="s">
        <v>721</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hidden="1" x14ac:dyDescent="0.35">
      <c r="A4098" s="45" t="s">
        <v>720</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hidden="1" x14ac:dyDescent="0.35">
      <c r="A4099" s="45" t="s">
        <v>719</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hidden="1" x14ac:dyDescent="0.35">
      <c r="A4100" s="45" t="s">
        <v>718</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hidden="1" x14ac:dyDescent="0.35">
      <c r="A4101" s="45" t="s">
        <v>717</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hidden="1" x14ac:dyDescent="0.35">
      <c r="A4102" s="45" t="s">
        <v>716</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hidden="1" x14ac:dyDescent="0.35">
      <c r="A4103" s="45" t="s">
        <v>715</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hidden="1" x14ac:dyDescent="0.35">
      <c r="A4104" s="45" t="s">
        <v>714</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hidden="1" x14ac:dyDescent="0.35">
      <c r="A4105" s="45" t="s">
        <v>713</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hidden="1" x14ac:dyDescent="0.35">
      <c r="A4106" s="45" t="s">
        <v>712</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hidden="1" x14ac:dyDescent="0.35">
      <c r="A4107" s="45" t="s">
        <v>711</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hidden="1" x14ac:dyDescent="0.35">
      <c r="A4108" s="45" t="s">
        <v>710</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hidden="1" x14ac:dyDescent="0.35">
      <c r="A4109" s="45" t="s">
        <v>709</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hidden="1" x14ac:dyDescent="0.35">
      <c r="A4110" s="45" t="s">
        <v>708</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hidden="1" x14ac:dyDescent="0.35">
      <c r="A4111" s="45" t="s">
        <v>707</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hidden="1" x14ac:dyDescent="0.35">
      <c r="A4112" s="45" t="s">
        <v>706</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hidden="1" x14ac:dyDescent="0.35">
      <c r="A4113" s="45" t="s">
        <v>705</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hidden="1" x14ac:dyDescent="0.35">
      <c r="A4114" s="45" t="s">
        <v>704</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hidden="1" x14ac:dyDescent="0.35">
      <c r="A4115" s="45" t="s">
        <v>703</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hidden="1" x14ac:dyDescent="0.35">
      <c r="A4116" s="45" t="s">
        <v>702</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hidden="1" x14ac:dyDescent="0.35">
      <c r="A4117" s="45" t="s">
        <v>701</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hidden="1" x14ac:dyDescent="0.35">
      <c r="A4118" s="45" t="s">
        <v>700</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hidden="1" x14ac:dyDescent="0.35">
      <c r="A4119" s="45" t="s">
        <v>699</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hidden="1" x14ac:dyDescent="0.35">
      <c r="A4120" s="45" t="s">
        <v>698</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hidden="1" x14ac:dyDescent="0.35">
      <c r="A4121" s="45" t="s">
        <v>697</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hidden="1" x14ac:dyDescent="0.35">
      <c r="A4122" s="45" t="s">
        <v>696</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hidden="1" x14ac:dyDescent="0.35">
      <c r="A4123" s="45" t="s">
        <v>695</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hidden="1"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hidden="1" x14ac:dyDescent="0.35">
      <c r="A4125" s="45" t="s">
        <v>694</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hidden="1" x14ac:dyDescent="0.35">
      <c r="A4126" s="45" t="s">
        <v>693</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hidden="1" x14ac:dyDescent="0.35">
      <c r="A4127" s="45" t="s">
        <v>692</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hidden="1" x14ac:dyDescent="0.35">
      <c r="A4128" s="45" t="s">
        <v>691</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hidden="1" x14ac:dyDescent="0.35">
      <c r="A4129" s="45" t="s">
        <v>690</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hidden="1" x14ac:dyDescent="0.35">
      <c r="A4130" s="45" t="s">
        <v>689</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hidden="1" x14ac:dyDescent="0.35">
      <c r="A4131" s="45" t="s">
        <v>688</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hidden="1" x14ac:dyDescent="0.35">
      <c r="A4132" s="45" t="s">
        <v>687</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hidden="1" x14ac:dyDescent="0.35">
      <c r="A4133" s="45" t="s">
        <v>686</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hidden="1" x14ac:dyDescent="0.35">
      <c r="A4134" s="45" t="s">
        <v>685</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hidden="1" x14ac:dyDescent="0.35">
      <c r="A4135" s="45" t="s">
        <v>684</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hidden="1" x14ac:dyDescent="0.35">
      <c r="A4136" s="45" t="s">
        <v>683</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hidden="1" x14ac:dyDescent="0.35">
      <c r="A4137" s="45" t="s">
        <v>682</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hidden="1" x14ac:dyDescent="0.35">
      <c r="A4138" s="45" t="s">
        <v>681</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hidden="1" x14ac:dyDescent="0.35">
      <c r="A4139" s="45" t="s">
        <v>680</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hidden="1" x14ac:dyDescent="0.35">
      <c r="A4140" s="45" t="s">
        <v>679</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hidden="1" x14ac:dyDescent="0.35">
      <c r="A4141" s="45" t="s">
        <v>678</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hidden="1" x14ac:dyDescent="0.35">
      <c r="A4142" s="45" t="s">
        <v>677</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hidden="1" x14ac:dyDescent="0.35">
      <c r="A4143" s="45" t="s">
        <v>676</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hidden="1" x14ac:dyDescent="0.35">
      <c r="A4144" s="45" t="s">
        <v>675</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hidden="1" x14ac:dyDescent="0.35">
      <c r="A4145" s="45" t="s">
        <v>674</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hidden="1" x14ac:dyDescent="0.35">
      <c r="A4146" s="45" t="s">
        <v>673</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hidden="1" x14ac:dyDescent="0.35">
      <c r="A4147" s="45" t="s">
        <v>672</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hidden="1" x14ac:dyDescent="0.35">
      <c r="A4148" s="45" t="s">
        <v>671</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hidden="1" x14ac:dyDescent="0.35">
      <c r="A4149" s="45" t="s">
        <v>670</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hidden="1" x14ac:dyDescent="0.35">
      <c r="A4150" s="45" t="s">
        <v>669</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hidden="1" x14ac:dyDescent="0.35">
      <c r="A4151" s="45" t="s">
        <v>668</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hidden="1" x14ac:dyDescent="0.35">
      <c r="A4152" s="45" t="s">
        <v>667</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hidden="1" x14ac:dyDescent="0.35">
      <c r="A4153" s="45" t="s">
        <v>666</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hidden="1" x14ac:dyDescent="0.35">
      <c r="A4154" s="45" t="s">
        <v>665</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hidden="1" x14ac:dyDescent="0.35">
      <c r="A4155" s="45" t="s">
        <v>664</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hidden="1" x14ac:dyDescent="0.35">
      <c r="A4156" s="45" t="s">
        <v>663</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hidden="1" x14ac:dyDescent="0.35">
      <c r="A4157" s="45" t="s">
        <v>662</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hidden="1" x14ac:dyDescent="0.35">
      <c r="A4158" s="45" t="s">
        <v>661</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hidden="1" x14ac:dyDescent="0.35">
      <c r="A4159" s="45" t="s">
        <v>660</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hidden="1" x14ac:dyDescent="0.35">
      <c r="A4160" s="45" t="s">
        <v>659</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hidden="1" x14ac:dyDescent="0.35">
      <c r="A4161" s="45" t="s">
        <v>658</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hidden="1" x14ac:dyDescent="0.35">
      <c r="A4162" s="45" t="s">
        <v>657</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hidden="1" x14ac:dyDescent="0.35">
      <c r="A4163" s="45" t="s">
        <v>656</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hidden="1" x14ac:dyDescent="0.35">
      <c r="A4164" s="45" t="s">
        <v>655</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hidden="1" x14ac:dyDescent="0.35">
      <c r="A4165" s="45" t="s">
        <v>654</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hidden="1" x14ac:dyDescent="0.35">
      <c r="A4166" s="45" t="s">
        <v>653</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hidden="1" x14ac:dyDescent="0.35">
      <c r="A4167" s="45" t="s">
        <v>652</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hidden="1" x14ac:dyDescent="0.35">
      <c r="A4168" s="45" t="s">
        <v>651</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hidden="1" x14ac:dyDescent="0.35">
      <c r="A4169" s="45" t="s">
        <v>650</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hidden="1" x14ac:dyDescent="0.35">
      <c r="A4170" s="45" t="s">
        <v>649</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hidden="1" x14ac:dyDescent="0.35">
      <c r="A4171" s="45" t="s">
        <v>648</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hidden="1" x14ac:dyDescent="0.35">
      <c r="A4172" s="45" t="s">
        <v>647</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hidden="1" x14ac:dyDescent="0.35">
      <c r="A4173" s="45" t="s">
        <v>646</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hidden="1" x14ac:dyDescent="0.35">
      <c r="A4174" s="45" t="s">
        <v>645</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hidden="1" x14ac:dyDescent="0.35">
      <c r="A4175" s="45" t="s">
        <v>644</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hidden="1" x14ac:dyDescent="0.35">
      <c r="A4176" s="45" t="s">
        <v>643</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hidden="1" x14ac:dyDescent="0.35">
      <c r="A4177" s="45" t="s">
        <v>642</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hidden="1" x14ac:dyDescent="0.35">
      <c r="A4178" s="45" t="s">
        <v>641</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hidden="1" x14ac:dyDescent="0.35">
      <c r="A4179" s="45" t="s">
        <v>640</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hidden="1" x14ac:dyDescent="0.35">
      <c r="A4180" s="45" t="s">
        <v>639</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hidden="1" x14ac:dyDescent="0.35">
      <c r="A4181" s="45" t="s">
        <v>638</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hidden="1" x14ac:dyDescent="0.35">
      <c r="A4182" s="45" t="s">
        <v>637</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hidden="1" x14ac:dyDescent="0.35">
      <c r="A4183" s="45" t="s">
        <v>636</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hidden="1" x14ac:dyDescent="0.35">
      <c r="A4184" s="45" t="s">
        <v>635</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hidden="1" x14ac:dyDescent="0.35">
      <c r="A4185" s="45" t="s">
        <v>634</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hidden="1" x14ac:dyDescent="0.35">
      <c r="A4186" s="45" t="s">
        <v>633</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hidden="1" x14ac:dyDescent="0.35">
      <c r="A4187" s="45" t="s">
        <v>632</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hidden="1"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hidden="1" x14ac:dyDescent="0.35">
      <c r="A4189" s="45" t="s">
        <v>631</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hidden="1" x14ac:dyDescent="0.35">
      <c r="A4190" s="45" t="s">
        <v>630</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hidden="1" x14ac:dyDescent="0.35">
      <c r="A4191" s="45" t="s">
        <v>629</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hidden="1" x14ac:dyDescent="0.35">
      <c r="A4192" s="45" t="s">
        <v>628</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hidden="1" x14ac:dyDescent="0.35">
      <c r="A4193" s="45" t="s">
        <v>627</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hidden="1" x14ac:dyDescent="0.35">
      <c r="A4194" s="45" t="s">
        <v>626</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hidden="1" x14ac:dyDescent="0.35">
      <c r="A4195" s="45" t="s">
        <v>625</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hidden="1" x14ac:dyDescent="0.35">
      <c r="A4196" s="45" t="s">
        <v>624</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hidden="1" x14ac:dyDescent="0.35">
      <c r="A4197" s="45" t="s">
        <v>623</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hidden="1" x14ac:dyDescent="0.35">
      <c r="A4198" s="45" t="s">
        <v>622</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hidden="1" x14ac:dyDescent="0.35">
      <c r="A4199" s="45" t="s">
        <v>621</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hidden="1" x14ac:dyDescent="0.35">
      <c r="A4200" s="45" t="s">
        <v>620</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hidden="1" x14ac:dyDescent="0.35">
      <c r="A4201" s="45" t="s">
        <v>619</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hidden="1" x14ac:dyDescent="0.35">
      <c r="A4202" s="45" t="s">
        <v>618</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hidden="1" x14ac:dyDescent="0.35">
      <c r="A4203" s="45" t="s">
        <v>617</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hidden="1" x14ac:dyDescent="0.35">
      <c r="A4204" s="45" t="s">
        <v>616</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hidden="1" x14ac:dyDescent="0.35">
      <c r="A4205" s="45" t="s">
        <v>615</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hidden="1" x14ac:dyDescent="0.35">
      <c r="A4206" s="45" t="s">
        <v>614</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hidden="1" x14ac:dyDescent="0.35">
      <c r="A4207" s="45" t="s">
        <v>613</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hidden="1" x14ac:dyDescent="0.35">
      <c r="A4208" s="45" t="s">
        <v>612</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hidden="1" x14ac:dyDescent="0.35">
      <c r="A4209" s="45" t="s">
        <v>611</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hidden="1" x14ac:dyDescent="0.35">
      <c r="A4210" s="45" t="s">
        <v>610</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hidden="1" x14ac:dyDescent="0.35">
      <c r="A4211" s="45" t="s">
        <v>609</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hidden="1" x14ac:dyDescent="0.35">
      <c r="A4212" s="45" t="s">
        <v>608</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hidden="1" x14ac:dyDescent="0.35">
      <c r="A4213" s="45" t="s">
        <v>607</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hidden="1" x14ac:dyDescent="0.35">
      <c r="A4214" s="45" t="s">
        <v>606</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hidden="1" x14ac:dyDescent="0.35">
      <c r="A4215" s="45" t="s">
        <v>605</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hidden="1" x14ac:dyDescent="0.35">
      <c r="A4216" s="45" t="s">
        <v>604</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hidden="1" x14ac:dyDescent="0.35">
      <c r="A4217" s="45" t="s">
        <v>603</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hidden="1" x14ac:dyDescent="0.35">
      <c r="A4218" s="45" t="s">
        <v>602</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hidden="1" x14ac:dyDescent="0.35">
      <c r="A4219" s="45" t="s">
        <v>601</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hidden="1" x14ac:dyDescent="0.35">
      <c r="A4220" s="45" t="s">
        <v>600</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hidden="1" x14ac:dyDescent="0.35">
      <c r="A4221" s="45" t="s">
        <v>599</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hidden="1" x14ac:dyDescent="0.35">
      <c r="A4222" s="45" t="s">
        <v>598</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hidden="1" x14ac:dyDescent="0.35">
      <c r="A4223" s="45" t="s">
        <v>597</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hidden="1" x14ac:dyDescent="0.35">
      <c r="A4224" s="45" t="s">
        <v>596</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hidden="1" x14ac:dyDescent="0.35">
      <c r="A4225" s="45" t="s">
        <v>595</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hidden="1" x14ac:dyDescent="0.35">
      <c r="A4226" s="45" t="s">
        <v>594</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hidden="1" x14ac:dyDescent="0.35">
      <c r="A4227" s="45" t="s">
        <v>593</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hidden="1" x14ac:dyDescent="0.35">
      <c r="A4228" s="45" t="s">
        <v>592</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hidden="1" x14ac:dyDescent="0.35">
      <c r="A4229" s="45" t="s">
        <v>591</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hidden="1" x14ac:dyDescent="0.35">
      <c r="A4230" s="45" t="s">
        <v>590</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hidden="1" x14ac:dyDescent="0.35">
      <c r="A4231" s="45" t="s">
        <v>589</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hidden="1" x14ac:dyDescent="0.35">
      <c r="A4232" s="45" t="s">
        <v>588</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hidden="1" x14ac:dyDescent="0.35">
      <c r="A4233" s="45" t="s">
        <v>587</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hidden="1"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hidden="1" x14ac:dyDescent="0.35">
      <c r="A4235" s="45" t="s">
        <v>586</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hidden="1" x14ac:dyDescent="0.35">
      <c r="A4236" s="45" t="s">
        <v>585</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hidden="1" x14ac:dyDescent="0.35">
      <c r="A4237" s="45" t="s">
        <v>584</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hidden="1" x14ac:dyDescent="0.35">
      <c r="A4238" s="45" t="s">
        <v>926</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hidden="1" x14ac:dyDescent="0.35">
      <c r="A4239" s="45" t="s">
        <v>925</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hidden="1" x14ac:dyDescent="0.35">
      <c r="A4240" s="45" t="s">
        <v>924</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hidden="1" x14ac:dyDescent="0.35">
      <c r="A4241" s="45" t="s">
        <v>923</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hidden="1" x14ac:dyDescent="0.35">
      <c r="A4242" s="45" t="s">
        <v>922</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hidden="1" x14ac:dyDescent="0.35">
      <c r="A4243" s="45" t="s">
        <v>921</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hidden="1" x14ac:dyDescent="0.35">
      <c r="A4244" s="45" t="s">
        <v>37</v>
      </c>
      <c r="B4244" s="56" t="s">
        <v>929</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hidden="1" x14ac:dyDescent="0.35">
      <c r="A4245" s="45" t="s">
        <v>920</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hidden="1" x14ac:dyDescent="0.35">
      <c r="A4246" s="45" t="s">
        <v>919</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hidden="1" x14ac:dyDescent="0.35">
      <c r="A4247" s="45" t="s">
        <v>918</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hidden="1" x14ac:dyDescent="0.35">
      <c r="A4248" s="45" t="s">
        <v>917</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hidden="1" x14ac:dyDescent="0.35">
      <c r="A4249" s="45" t="s">
        <v>916</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hidden="1" x14ac:dyDescent="0.35">
      <c r="A4250" s="45" t="s">
        <v>915</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hidden="1" x14ac:dyDescent="0.35">
      <c r="A4251" s="45" t="s">
        <v>914</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hidden="1" x14ac:dyDescent="0.35">
      <c r="A4252" s="45" t="s">
        <v>913</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hidden="1" x14ac:dyDescent="0.35">
      <c r="A4253" s="45" t="s">
        <v>912</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hidden="1" x14ac:dyDescent="0.35">
      <c r="A4254" s="45" t="s">
        <v>911</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hidden="1" x14ac:dyDescent="0.35">
      <c r="A4255" s="45" t="s">
        <v>910</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hidden="1" x14ac:dyDescent="0.35">
      <c r="A4256" s="45" t="s">
        <v>909</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hidden="1" x14ac:dyDescent="0.35">
      <c r="A4257" s="45" t="s">
        <v>908</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hidden="1" x14ac:dyDescent="0.35">
      <c r="A4258" s="45" t="s">
        <v>907</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hidden="1"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hidden="1" x14ac:dyDescent="0.35">
      <c r="A4260" s="45" t="s">
        <v>906</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hidden="1" x14ac:dyDescent="0.35">
      <c r="A4261" s="45" t="s">
        <v>905</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hidden="1" x14ac:dyDescent="0.35">
      <c r="A4262" s="45" t="s">
        <v>904</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hidden="1" x14ac:dyDescent="0.35">
      <c r="A4263" s="45" t="s">
        <v>903</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hidden="1" x14ac:dyDescent="0.35">
      <c r="A4264" s="45" t="s">
        <v>902</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hidden="1" x14ac:dyDescent="0.35">
      <c r="A4265" s="45" t="s">
        <v>901</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hidden="1" x14ac:dyDescent="0.35">
      <c r="A4266" s="45" t="s">
        <v>900</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hidden="1" x14ac:dyDescent="0.35">
      <c r="A4267" s="45" t="s">
        <v>899</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hidden="1" x14ac:dyDescent="0.35">
      <c r="A4268" s="45" t="s">
        <v>898</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hidden="1" x14ac:dyDescent="0.35">
      <c r="A4269" s="45" t="s">
        <v>897</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hidden="1" x14ac:dyDescent="0.35">
      <c r="A4270" s="45" t="s">
        <v>896</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hidden="1" x14ac:dyDescent="0.35">
      <c r="A4271" s="45" t="s">
        <v>895</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hidden="1" x14ac:dyDescent="0.35">
      <c r="A4272" s="45" t="s">
        <v>894</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hidden="1" x14ac:dyDescent="0.35">
      <c r="A4273" s="45" t="s">
        <v>893</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hidden="1" x14ac:dyDescent="0.35">
      <c r="A4274" s="45" t="s">
        <v>892</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hidden="1" x14ac:dyDescent="0.35">
      <c r="A4275" s="45" t="s">
        <v>891</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hidden="1" x14ac:dyDescent="0.35">
      <c r="A4276" s="45" t="s">
        <v>890</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hidden="1" x14ac:dyDescent="0.35">
      <c r="A4277" s="45" t="s">
        <v>889</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hidden="1" x14ac:dyDescent="0.35">
      <c r="A4278" s="45" t="s">
        <v>888</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hidden="1" x14ac:dyDescent="0.35">
      <c r="A4279" s="45" t="s">
        <v>887</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hidden="1" x14ac:dyDescent="0.35">
      <c r="A4280" s="45" t="s">
        <v>886</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hidden="1" x14ac:dyDescent="0.35">
      <c r="A4281" s="45" t="s">
        <v>885</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hidden="1" x14ac:dyDescent="0.35">
      <c r="A4282" s="45" t="s">
        <v>884</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hidden="1" x14ac:dyDescent="0.35">
      <c r="A4283" s="45" t="s">
        <v>883</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hidden="1" x14ac:dyDescent="0.35">
      <c r="A4284" s="45" t="s">
        <v>882</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hidden="1" x14ac:dyDescent="0.35">
      <c r="A4285" s="45" t="s">
        <v>881</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hidden="1" x14ac:dyDescent="0.35">
      <c r="A4286" s="45" t="s">
        <v>880</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hidden="1" x14ac:dyDescent="0.35">
      <c r="A4287" s="45" t="s">
        <v>879</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hidden="1" x14ac:dyDescent="0.35">
      <c r="A4288" s="45" t="s">
        <v>878</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hidden="1" x14ac:dyDescent="0.35">
      <c r="A4289" s="45" t="s">
        <v>877</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hidden="1" x14ac:dyDescent="0.35">
      <c r="A4290" s="45" t="s">
        <v>876</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hidden="1" x14ac:dyDescent="0.35">
      <c r="A4291" s="45" t="s">
        <v>875</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hidden="1" x14ac:dyDescent="0.35">
      <c r="A4292" s="45" t="s">
        <v>874</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hidden="1" x14ac:dyDescent="0.35">
      <c r="A4293" s="45" t="s">
        <v>873</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hidden="1" x14ac:dyDescent="0.35">
      <c r="A4294" s="45" t="s">
        <v>872</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hidden="1" x14ac:dyDescent="0.35">
      <c r="A4295" s="45" t="s">
        <v>871</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hidden="1" x14ac:dyDescent="0.35">
      <c r="A4296" s="45" t="s">
        <v>870</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hidden="1" x14ac:dyDescent="0.35">
      <c r="A4297" s="45" t="s">
        <v>869</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hidden="1" x14ac:dyDescent="0.35">
      <c r="A4298" s="45" t="s">
        <v>868</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hidden="1" x14ac:dyDescent="0.35">
      <c r="A4299" s="45" t="s">
        <v>867</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hidden="1" x14ac:dyDescent="0.35">
      <c r="A4300" s="45" t="s">
        <v>866</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hidden="1" x14ac:dyDescent="0.35">
      <c r="A4301" s="45" t="s">
        <v>865</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hidden="1" x14ac:dyDescent="0.35">
      <c r="A4302" s="45" t="s">
        <v>864</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hidden="1" x14ac:dyDescent="0.35">
      <c r="A4303" s="45" t="s">
        <v>863</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hidden="1" x14ac:dyDescent="0.35">
      <c r="A4304" s="45" t="s">
        <v>862</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hidden="1" x14ac:dyDescent="0.35">
      <c r="A4305" s="45" t="s">
        <v>861</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hidden="1" x14ac:dyDescent="0.35">
      <c r="A4306" s="45" t="s">
        <v>860</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hidden="1" x14ac:dyDescent="0.35">
      <c r="A4307" s="45" t="s">
        <v>859</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hidden="1" x14ac:dyDescent="0.35">
      <c r="A4308" s="45" t="s">
        <v>858</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hidden="1" x14ac:dyDescent="0.35">
      <c r="A4309" s="45" t="s">
        <v>857</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hidden="1" x14ac:dyDescent="0.35">
      <c r="A4310" s="45" t="s">
        <v>856</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hidden="1" x14ac:dyDescent="0.35">
      <c r="A4311" s="45" t="s">
        <v>855</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hidden="1" x14ac:dyDescent="0.35">
      <c r="A4312" s="45" t="s">
        <v>854</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hidden="1" x14ac:dyDescent="0.35">
      <c r="A4313" s="45" t="s">
        <v>853</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hidden="1" x14ac:dyDescent="0.35">
      <c r="A4314" s="45" t="s">
        <v>852</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hidden="1" x14ac:dyDescent="0.35">
      <c r="A4315" s="45" t="s">
        <v>851</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hidden="1" x14ac:dyDescent="0.35">
      <c r="A4316" s="45" t="s">
        <v>850</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hidden="1" x14ac:dyDescent="0.35">
      <c r="A4317" s="45" t="s">
        <v>849</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hidden="1" x14ac:dyDescent="0.35">
      <c r="A4318" s="45" t="s">
        <v>848</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hidden="1" x14ac:dyDescent="0.35">
      <c r="A4319" s="45" t="s">
        <v>847</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hidden="1" x14ac:dyDescent="0.35">
      <c r="A4320" s="45" t="s">
        <v>846</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hidden="1" x14ac:dyDescent="0.35">
      <c r="A4321" s="45" t="s">
        <v>845</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hidden="1" x14ac:dyDescent="0.35">
      <c r="A4322" s="45" t="s">
        <v>844</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hidden="1" x14ac:dyDescent="0.35">
      <c r="A4323" s="45" t="s">
        <v>843</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hidden="1" x14ac:dyDescent="0.35">
      <c r="A4324" s="45" t="s">
        <v>842</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hidden="1" x14ac:dyDescent="0.35">
      <c r="A4325" s="45" t="s">
        <v>841</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hidden="1" x14ac:dyDescent="0.35">
      <c r="A4326" s="45" t="s">
        <v>840</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hidden="1" x14ac:dyDescent="0.35">
      <c r="A4327" s="45" t="s">
        <v>839</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hidden="1" x14ac:dyDescent="0.35">
      <c r="A4328" s="45" t="s">
        <v>838</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hidden="1" x14ac:dyDescent="0.35">
      <c r="A4329" s="45" t="s">
        <v>837</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hidden="1" x14ac:dyDescent="0.35">
      <c r="A4330" s="45" t="s">
        <v>836</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hidden="1"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hidden="1" x14ac:dyDescent="0.35">
      <c r="A4332" s="45" t="s">
        <v>835</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hidden="1" x14ac:dyDescent="0.35">
      <c r="A4333" s="45" t="s">
        <v>834</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hidden="1" x14ac:dyDescent="0.35">
      <c r="A4334" s="45" t="s">
        <v>833</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hidden="1" x14ac:dyDescent="0.35">
      <c r="A4335" s="45" t="s">
        <v>832</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hidden="1" x14ac:dyDescent="0.35">
      <c r="A4336" s="45" t="s">
        <v>831</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hidden="1" x14ac:dyDescent="0.35">
      <c r="A4337" s="45" t="s">
        <v>830</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hidden="1" x14ac:dyDescent="0.35">
      <c r="A4338" s="45" t="s">
        <v>829</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hidden="1" x14ac:dyDescent="0.35">
      <c r="A4339" s="45" t="s">
        <v>828</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hidden="1"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hidden="1" x14ac:dyDescent="0.35">
      <c r="A4341" s="45" t="s">
        <v>827</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hidden="1" x14ac:dyDescent="0.35">
      <c r="A4342" s="45" t="s">
        <v>826</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hidden="1" x14ac:dyDescent="0.35">
      <c r="A4343" s="45" t="s">
        <v>825</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hidden="1" x14ac:dyDescent="0.35">
      <c r="A4344" s="45" t="s">
        <v>824</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hidden="1" x14ac:dyDescent="0.35">
      <c r="A4345" s="45" t="s">
        <v>823</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hidden="1" x14ac:dyDescent="0.35">
      <c r="A4346" s="45" t="s">
        <v>822</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hidden="1" x14ac:dyDescent="0.35">
      <c r="A4347" s="45" t="s">
        <v>821</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hidden="1" x14ac:dyDescent="0.35">
      <c r="A4348" s="45" t="s">
        <v>820</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hidden="1" x14ac:dyDescent="0.35">
      <c r="A4349" s="45" t="s">
        <v>819</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hidden="1" x14ac:dyDescent="0.35">
      <c r="A4350" s="45" t="s">
        <v>818</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hidden="1" x14ac:dyDescent="0.35">
      <c r="A4351" s="45" t="s">
        <v>817</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hidden="1" x14ac:dyDescent="0.35">
      <c r="A4352" s="45" t="s">
        <v>816</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hidden="1" x14ac:dyDescent="0.35">
      <c r="A4353" s="45" t="s">
        <v>815</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hidden="1" x14ac:dyDescent="0.35">
      <c r="A4354" s="45" t="s">
        <v>814</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hidden="1" x14ac:dyDescent="0.35">
      <c r="A4355" s="45" t="s">
        <v>813</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hidden="1" x14ac:dyDescent="0.35">
      <c r="A4356" s="45" t="s">
        <v>812</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hidden="1" x14ac:dyDescent="0.35">
      <c r="A4357" s="45" t="s">
        <v>811</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hidden="1"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hidden="1" x14ac:dyDescent="0.35">
      <c r="A4359" s="45" t="s">
        <v>810</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hidden="1" x14ac:dyDescent="0.35">
      <c r="A4360" s="45" t="s">
        <v>809</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hidden="1" x14ac:dyDescent="0.35">
      <c r="A4361" s="45" t="s">
        <v>808</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hidden="1" x14ac:dyDescent="0.35">
      <c r="A4362" s="45" t="s">
        <v>807</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hidden="1" x14ac:dyDescent="0.35">
      <c r="A4363" s="45" t="s">
        <v>806</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hidden="1" x14ac:dyDescent="0.35">
      <c r="A4364" s="45" t="s">
        <v>805</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hidden="1" x14ac:dyDescent="0.35">
      <c r="A4365" s="45" t="s">
        <v>804</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hidden="1" x14ac:dyDescent="0.35">
      <c r="A4366" s="45" t="s">
        <v>803</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hidden="1" x14ac:dyDescent="0.35">
      <c r="A4367" s="45" t="s">
        <v>802</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hidden="1" x14ac:dyDescent="0.35">
      <c r="A4368" s="45" t="s">
        <v>801</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hidden="1" x14ac:dyDescent="0.35">
      <c r="A4369" s="45" t="s">
        <v>800</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hidden="1" x14ac:dyDescent="0.35">
      <c r="A4370" s="45" t="s">
        <v>799</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hidden="1" x14ac:dyDescent="0.35">
      <c r="A4371" s="45" t="s">
        <v>798</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hidden="1" x14ac:dyDescent="0.35">
      <c r="A4372" s="45" t="s">
        <v>797</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hidden="1" x14ac:dyDescent="0.35">
      <c r="A4373" s="45" t="s">
        <v>796</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hidden="1" x14ac:dyDescent="0.35">
      <c r="A4374" s="45" t="s">
        <v>795</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hidden="1" x14ac:dyDescent="0.35">
      <c r="A4375" s="45" t="s">
        <v>794</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hidden="1" x14ac:dyDescent="0.35">
      <c r="A4376" s="45" t="s">
        <v>793</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hidden="1" x14ac:dyDescent="0.35">
      <c r="A4377" s="45" t="s">
        <v>792</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hidden="1" x14ac:dyDescent="0.35">
      <c r="A4378" s="45" t="s">
        <v>791</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hidden="1" x14ac:dyDescent="0.35">
      <c r="A4379" s="45" t="s">
        <v>790</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hidden="1" x14ac:dyDescent="0.35">
      <c r="A4380" s="45" t="s">
        <v>789</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hidden="1" x14ac:dyDescent="0.35">
      <c r="A4381" s="45" t="s">
        <v>788</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hidden="1" x14ac:dyDescent="0.35">
      <c r="A4382" s="45" t="s">
        <v>787</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hidden="1" x14ac:dyDescent="0.35">
      <c r="A4383" s="45" t="s">
        <v>786</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hidden="1" x14ac:dyDescent="0.35">
      <c r="A4384" s="45" t="s">
        <v>785</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hidden="1" x14ac:dyDescent="0.35">
      <c r="A4385" s="45" t="s">
        <v>784</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hidden="1" x14ac:dyDescent="0.35">
      <c r="A4386" s="45" t="s">
        <v>783</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hidden="1" x14ac:dyDescent="0.35">
      <c r="A4387" s="45" t="s">
        <v>782</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hidden="1" x14ac:dyDescent="0.35">
      <c r="A4388" s="45" t="s">
        <v>781</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hidden="1" x14ac:dyDescent="0.35">
      <c r="A4389" s="45" t="s">
        <v>780</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hidden="1" x14ac:dyDescent="0.35">
      <c r="A4390" s="45" t="s">
        <v>779</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hidden="1" x14ac:dyDescent="0.35">
      <c r="A4391" s="45" t="s">
        <v>778</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hidden="1" x14ac:dyDescent="0.35">
      <c r="A4392" s="45" t="s">
        <v>777</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hidden="1" x14ac:dyDescent="0.35">
      <c r="A4393" s="45" t="s">
        <v>776</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hidden="1" x14ac:dyDescent="0.35">
      <c r="A4394" s="45" t="s">
        <v>775</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hidden="1" x14ac:dyDescent="0.35">
      <c r="A4395" s="45" t="s">
        <v>774</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hidden="1" x14ac:dyDescent="0.35">
      <c r="A4396" s="45" t="s">
        <v>773</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hidden="1" x14ac:dyDescent="0.35">
      <c r="A4397" s="45" t="s">
        <v>772</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hidden="1" x14ac:dyDescent="0.35">
      <c r="A4398" s="45" t="s">
        <v>771</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hidden="1" x14ac:dyDescent="0.35">
      <c r="A4399" s="45" t="s">
        <v>770</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hidden="1" x14ac:dyDescent="0.35">
      <c r="A4400" s="45" t="s">
        <v>769</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hidden="1" x14ac:dyDescent="0.35">
      <c r="A4401" s="45" t="s">
        <v>768</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hidden="1" x14ac:dyDescent="0.35">
      <c r="A4402" s="45" t="s">
        <v>767</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hidden="1" x14ac:dyDescent="0.35">
      <c r="A4403" s="45" t="s">
        <v>766</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hidden="1" x14ac:dyDescent="0.35">
      <c r="A4404" s="45" t="s">
        <v>765</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hidden="1" x14ac:dyDescent="0.35">
      <c r="A4405" s="45" t="s">
        <v>764</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hidden="1" x14ac:dyDescent="0.35">
      <c r="A4406" s="45" t="s">
        <v>763</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hidden="1" x14ac:dyDescent="0.35">
      <c r="A4407" s="45" t="s">
        <v>762</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hidden="1" x14ac:dyDescent="0.35">
      <c r="A4408" s="45" t="s">
        <v>761</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hidden="1" x14ac:dyDescent="0.35">
      <c r="A4409" s="45" t="s">
        <v>760</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hidden="1" x14ac:dyDescent="0.35">
      <c r="A4410" s="45" t="s">
        <v>759</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hidden="1" x14ac:dyDescent="0.35">
      <c r="A4411" s="45" t="s">
        <v>758</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hidden="1" x14ac:dyDescent="0.35">
      <c r="A4412" s="45" t="s">
        <v>757</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hidden="1" x14ac:dyDescent="0.35">
      <c r="A4413" s="45" t="s">
        <v>756</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hidden="1" x14ac:dyDescent="0.35">
      <c r="A4414" s="45" t="s">
        <v>755</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hidden="1" x14ac:dyDescent="0.35">
      <c r="A4415" s="45" t="s">
        <v>754</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hidden="1" x14ac:dyDescent="0.35">
      <c r="A4416" s="45" t="s">
        <v>753</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hidden="1" x14ac:dyDescent="0.35">
      <c r="A4417" s="45" t="s">
        <v>752</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hidden="1" x14ac:dyDescent="0.35">
      <c r="A4418" s="45" t="s">
        <v>751</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hidden="1" x14ac:dyDescent="0.35">
      <c r="A4419" s="45" t="s">
        <v>750</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hidden="1" x14ac:dyDescent="0.35">
      <c r="A4420" s="45" t="s">
        <v>749</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hidden="1" x14ac:dyDescent="0.35">
      <c r="A4421" s="45" t="s">
        <v>748</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hidden="1" x14ac:dyDescent="0.35">
      <c r="A4422" s="45" t="s">
        <v>747</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hidden="1" x14ac:dyDescent="0.35">
      <c r="A4423" s="45" t="s">
        <v>746</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hidden="1" x14ac:dyDescent="0.35">
      <c r="A4424" s="45" t="s">
        <v>745</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hidden="1" x14ac:dyDescent="0.35">
      <c r="A4425" s="45" t="s">
        <v>744</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hidden="1" x14ac:dyDescent="0.35">
      <c r="A4426" s="45" t="s">
        <v>743</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hidden="1" x14ac:dyDescent="0.35">
      <c r="A4427" s="45" t="s">
        <v>742</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hidden="1" x14ac:dyDescent="0.35">
      <c r="A4428" s="45" t="s">
        <v>741</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hidden="1" x14ac:dyDescent="0.35">
      <c r="A4429" s="45" t="s">
        <v>740</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hidden="1" x14ac:dyDescent="0.35">
      <c r="A4430" s="45" t="s">
        <v>739</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hidden="1" x14ac:dyDescent="0.35">
      <c r="A4431" s="45" t="s">
        <v>738</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hidden="1" x14ac:dyDescent="0.35">
      <c r="A4432" s="45" t="s">
        <v>737</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hidden="1" x14ac:dyDescent="0.35">
      <c r="A4433" s="45" t="s">
        <v>736</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hidden="1" x14ac:dyDescent="0.35">
      <c r="A4434" s="45" t="s">
        <v>735</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hidden="1"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hidden="1" x14ac:dyDescent="0.35">
      <c r="A4436" s="45" t="s">
        <v>734</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hidden="1" x14ac:dyDescent="0.35">
      <c r="A4437" s="45" t="s">
        <v>733</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hidden="1" x14ac:dyDescent="0.35">
      <c r="A4438" s="45" t="s">
        <v>732</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hidden="1" x14ac:dyDescent="0.35">
      <c r="A4439" s="45" t="s">
        <v>731</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hidden="1" x14ac:dyDescent="0.35">
      <c r="A4440" s="45" t="s">
        <v>730</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hidden="1" x14ac:dyDescent="0.35">
      <c r="A4441" s="45" t="s">
        <v>729</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hidden="1" x14ac:dyDescent="0.35">
      <c r="A4442" s="45" t="s">
        <v>728</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hidden="1" x14ac:dyDescent="0.35">
      <c r="A4443" s="45" t="s">
        <v>727</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hidden="1" x14ac:dyDescent="0.35">
      <c r="A4444" s="45" t="s">
        <v>726</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hidden="1" x14ac:dyDescent="0.35">
      <c r="A4445" s="45" t="s">
        <v>725</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hidden="1"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hidden="1" x14ac:dyDescent="0.35">
      <c r="A4447" s="45" t="s">
        <v>724</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hidden="1" x14ac:dyDescent="0.35">
      <c r="A4448" s="45" t="s">
        <v>723</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hidden="1" x14ac:dyDescent="0.35">
      <c r="A4449" s="45" t="s">
        <v>722</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hidden="1" x14ac:dyDescent="0.35">
      <c r="A4450" s="45" t="s">
        <v>721</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hidden="1" x14ac:dyDescent="0.35">
      <c r="A4451" s="45" t="s">
        <v>720</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hidden="1" x14ac:dyDescent="0.35">
      <c r="A4452" s="45" t="s">
        <v>719</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hidden="1" x14ac:dyDescent="0.35">
      <c r="A4453" s="45" t="s">
        <v>718</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hidden="1" x14ac:dyDescent="0.35">
      <c r="A4454" s="45" t="s">
        <v>717</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hidden="1" x14ac:dyDescent="0.35">
      <c r="A4455" s="45" t="s">
        <v>716</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hidden="1" x14ac:dyDescent="0.35">
      <c r="A4456" s="45" t="s">
        <v>715</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hidden="1" x14ac:dyDescent="0.35">
      <c r="A4457" s="45" t="s">
        <v>714</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hidden="1" x14ac:dyDescent="0.35">
      <c r="A4458" s="45" t="s">
        <v>713</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hidden="1" x14ac:dyDescent="0.35">
      <c r="A4459" s="45" t="s">
        <v>712</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hidden="1" x14ac:dyDescent="0.35">
      <c r="A4460" s="45" t="s">
        <v>711</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hidden="1" x14ac:dyDescent="0.35">
      <c r="A4461" s="45" t="s">
        <v>710</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hidden="1" x14ac:dyDescent="0.35">
      <c r="A4462" s="45" t="s">
        <v>709</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hidden="1" x14ac:dyDescent="0.35">
      <c r="A4463" s="45" t="s">
        <v>708</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hidden="1" x14ac:dyDescent="0.35">
      <c r="A4464" s="45" t="s">
        <v>707</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hidden="1" x14ac:dyDescent="0.35">
      <c r="A4465" s="45" t="s">
        <v>706</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hidden="1" x14ac:dyDescent="0.35">
      <c r="A4466" s="45" t="s">
        <v>705</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hidden="1" x14ac:dyDescent="0.35">
      <c r="A4467" s="45" t="s">
        <v>704</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hidden="1" x14ac:dyDescent="0.35">
      <c r="A4468" s="45" t="s">
        <v>703</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hidden="1" x14ac:dyDescent="0.35">
      <c r="A4469" s="45" t="s">
        <v>702</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hidden="1" x14ac:dyDescent="0.35">
      <c r="A4470" s="45" t="s">
        <v>701</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hidden="1" x14ac:dyDescent="0.35">
      <c r="A4471" s="45" t="s">
        <v>700</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hidden="1" x14ac:dyDescent="0.35">
      <c r="A4472" s="45" t="s">
        <v>699</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hidden="1" x14ac:dyDescent="0.35">
      <c r="A4473" s="45" t="s">
        <v>698</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hidden="1" x14ac:dyDescent="0.35">
      <c r="A4474" s="45" t="s">
        <v>697</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hidden="1" x14ac:dyDescent="0.35">
      <c r="A4475" s="45" t="s">
        <v>696</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hidden="1" x14ac:dyDescent="0.35">
      <c r="A4476" s="45" t="s">
        <v>695</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hidden="1"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hidden="1" x14ac:dyDescent="0.35">
      <c r="A4478" s="45" t="s">
        <v>694</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hidden="1" x14ac:dyDescent="0.35">
      <c r="A4479" s="45" t="s">
        <v>693</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hidden="1" x14ac:dyDescent="0.35">
      <c r="A4480" s="45" t="s">
        <v>692</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hidden="1" x14ac:dyDescent="0.35">
      <c r="A4481" s="45" t="s">
        <v>691</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hidden="1" x14ac:dyDescent="0.35">
      <c r="A4482" s="45" t="s">
        <v>690</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hidden="1" x14ac:dyDescent="0.35">
      <c r="A4483" s="45" t="s">
        <v>689</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hidden="1" x14ac:dyDescent="0.35">
      <c r="A4484" s="45" t="s">
        <v>688</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hidden="1" x14ac:dyDescent="0.35">
      <c r="A4485" s="45" t="s">
        <v>687</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hidden="1" x14ac:dyDescent="0.35">
      <c r="A4486" s="45" t="s">
        <v>686</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hidden="1" x14ac:dyDescent="0.35">
      <c r="A4487" s="45" t="s">
        <v>685</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hidden="1" x14ac:dyDescent="0.35">
      <c r="A4488" s="45" t="s">
        <v>684</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hidden="1" x14ac:dyDescent="0.35">
      <c r="A4489" s="45" t="s">
        <v>683</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hidden="1" x14ac:dyDescent="0.35">
      <c r="A4490" s="45" t="s">
        <v>682</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hidden="1" x14ac:dyDescent="0.35">
      <c r="A4491" s="45" t="s">
        <v>681</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hidden="1" x14ac:dyDescent="0.35">
      <c r="A4492" s="45" t="s">
        <v>680</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hidden="1" x14ac:dyDescent="0.35">
      <c r="A4493" s="45" t="s">
        <v>679</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hidden="1" x14ac:dyDescent="0.35">
      <c r="A4494" s="45" t="s">
        <v>678</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hidden="1" x14ac:dyDescent="0.35">
      <c r="A4495" s="45" t="s">
        <v>677</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hidden="1" x14ac:dyDescent="0.35">
      <c r="A4496" s="45" t="s">
        <v>676</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hidden="1" x14ac:dyDescent="0.35">
      <c r="A4497" s="45" t="s">
        <v>675</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hidden="1" x14ac:dyDescent="0.35">
      <c r="A4498" s="45" t="s">
        <v>674</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hidden="1" x14ac:dyDescent="0.35">
      <c r="A4499" s="45" t="s">
        <v>673</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hidden="1" x14ac:dyDescent="0.35">
      <c r="A4500" s="45" t="s">
        <v>672</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hidden="1" x14ac:dyDescent="0.35">
      <c r="A4501" s="45" t="s">
        <v>671</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hidden="1" x14ac:dyDescent="0.35">
      <c r="A4502" s="45" t="s">
        <v>670</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hidden="1" x14ac:dyDescent="0.35">
      <c r="A4503" s="45" t="s">
        <v>669</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hidden="1" x14ac:dyDescent="0.35">
      <c r="A4504" s="45" t="s">
        <v>668</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hidden="1" x14ac:dyDescent="0.35">
      <c r="A4505" s="45" t="s">
        <v>667</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hidden="1" x14ac:dyDescent="0.35">
      <c r="A4506" s="45" t="s">
        <v>666</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hidden="1" x14ac:dyDescent="0.35">
      <c r="A4507" s="45" t="s">
        <v>665</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hidden="1" x14ac:dyDescent="0.35">
      <c r="A4508" s="45" t="s">
        <v>664</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hidden="1" x14ac:dyDescent="0.35">
      <c r="A4509" s="45" t="s">
        <v>663</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hidden="1" x14ac:dyDescent="0.35">
      <c r="A4510" s="45" t="s">
        <v>662</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hidden="1" x14ac:dyDescent="0.35">
      <c r="A4511" s="45" t="s">
        <v>661</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hidden="1" x14ac:dyDescent="0.35">
      <c r="A4512" s="45" t="s">
        <v>660</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hidden="1" x14ac:dyDescent="0.35">
      <c r="A4513" s="45" t="s">
        <v>659</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hidden="1" x14ac:dyDescent="0.35">
      <c r="A4514" s="45" t="s">
        <v>658</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hidden="1" x14ac:dyDescent="0.35">
      <c r="A4515" s="45" t="s">
        <v>657</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hidden="1" x14ac:dyDescent="0.35">
      <c r="A4516" s="45" t="s">
        <v>656</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hidden="1" x14ac:dyDescent="0.35">
      <c r="A4517" s="45" t="s">
        <v>655</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hidden="1" x14ac:dyDescent="0.35">
      <c r="A4518" s="45" t="s">
        <v>654</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hidden="1" x14ac:dyDescent="0.35">
      <c r="A4519" s="45" t="s">
        <v>653</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hidden="1" x14ac:dyDescent="0.35">
      <c r="A4520" s="45" t="s">
        <v>652</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hidden="1" x14ac:dyDescent="0.35">
      <c r="A4521" s="45" t="s">
        <v>651</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hidden="1" x14ac:dyDescent="0.35">
      <c r="A4522" s="45" t="s">
        <v>650</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hidden="1" x14ac:dyDescent="0.35">
      <c r="A4523" s="45" t="s">
        <v>649</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hidden="1" x14ac:dyDescent="0.35">
      <c r="A4524" s="45" t="s">
        <v>648</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hidden="1" x14ac:dyDescent="0.35">
      <c r="A4525" s="45" t="s">
        <v>647</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hidden="1" x14ac:dyDescent="0.35">
      <c r="A4526" s="45" t="s">
        <v>646</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hidden="1" x14ac:dyDescent="0.35">
      <c r="A4527" s="45" t="s">
        <v>645</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hidden="1" x14ac:dyDescent="0.35">
      <c r="A4528" s="45" t="s">
        <v>644</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hidden="1" x14ac:dyDescent="0.35">
      <c r="A4529" s="45" t="s">
        <v>643</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hidden="1" x14ac:dyDescent="0.35">
      <c r="A4530" s="45" t="s">
        <v>642</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hidden="1" x14ac:dyDescent="0.35">
      <c r="A4531" s="45" t="s">
        <v>641</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hidden="1" x14ac:dyDescent="0.35">
      <c r="A4532" s="45" t="s">
        <v>640</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hidden="1" x14ac:dyDescent="0.35">
      <c r="A4533" s="45" t="s">
        <v>639</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hidden="1" x14ac:dyDescent="0.35">
      <c r="A4534" s="45" t="s">
        <v>638</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hidden="1" x14ac:dyDescent="0.35">
      <c r="A4535" s="45" t="s">
        <v>637</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hidden="1" x14ac:dyDescent="0.35">
      <c r="A4536" s="45" t="s">
        <v>636</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hidden="1" x14ac:dyDescent="0.35">
      <c r="A4537" s="45" t="s">
        <v>635</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hidden="1" x14ac:dyDescent="0.35">
      <c r="A4538" s="45" t="s">
        <v>634</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hidden="1" x14ac:dyDescent="0.35">
      <c r="A4539" s="45" t="s">
        <v>633</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hidden="1" x14ac:dyDescent="0.35">
      <c r="A4540" s="45" t="s">
        <v>632</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hidden="1"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hidden="1" x14ac:dyDescent="0.35">
      <c r="A4542" s="45" t="s">
        <v>631</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hidden="1" x14ac:dyDescent="0.35">
      <c r="A4543" s="45" t="s">
        <v>630</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hidden="1" x14ac:dyDescent="0.35">
      <c r="A4544" s="45" t="s">
        <v>629</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hidden="1" x14ac:dyDescent="0.35">
      <c r="A4545" s="45" t="s">
        <v>628</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hidden="1" x14ac:dyDescent="0.35">
      <c r="A4546" s="45" t="s">
        <v>627</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hidden="1" x14ac:dyDescent="0.35">
      <c r="A4547" s="45" t="s">
        <v>626</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hidden="1" x14ac:dyDescent="0.35">
      <c r="A4548" s="45" t="s">
        <v>625</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hidden="1" x14ac:dyDescent="0.35">
      <c r="A4549" s="45" t="s">
        <v>624</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hidden="1" x14ac:dyDescent="0.35">
      <c r="A4550" s="45" t="s">
        <v>623</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hidden="1" x14ac:dyDescent="0.35">
      <c r="A4551" s="45" t="s">
        <v>622</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hidden="1" x14ac:dyDescent="0.35">
      <c r="A4552" s="45" t="s">
        <v>621</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hidden="1" x14ac:dyDescent="0.35">
      <c r="A4553" s="45" t="s">
        <v>620</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hidden="1" x14ac:dyDescent="0.35">
      <c r="A4554" s="45" t="s">
        <v>619</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hidden="1" x14ac:dyDescent="0.35">
      <c r="A4555" s="45" t="s">
        <v>618</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hidden="1" x14ac:dyDescent="0.35">
      <c r="A4556" s="45" t="s">
        <v>617</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hidden="1" x14ac:dyDescent="0.35">
      <c r="A4557" s="45" t="s">
        <v>616</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hidden="1" x14ac:dyDescent="0.35">
      <c r="A4558" s="45" t="s">
        <v>615</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hidden="1" x14ac:dyDescent="0.35">
      <c r="A4559" s="45" t="s">
        <v>614</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hidden="1" x14ac:dyDescent="0.35">
      <c r="A4560" s="45" t="s">
        <v>613</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hidden="1" x14ac:dyDescent="0.35">
      <c r="A4561" s="45" t="s">
        <v>612</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hidden="1" x14ac:dyDescent="0.35">
      <c r="A4562" s="45" t="s">
        <v>611</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hidden="1" x14ac:dyDescent="0.35">
      <c r="A4563" s="45" t="s">
        <v>610</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hidden="1" x14ac:dyDescent="0.35">
      <c r="A4564" s="45" t="s">
        <v>609</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hidden="1" x14ac:dyDescent="0.35">
      <c r="A4565" s="45" t="s">
        <v>608</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hidden="1" x14ac:dyDescent="0.35">
      <c r="A4566" s="45" t="s">
        <v>607</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hidden="1" x14ac:dyDescent="0.35">
      <c r="A4567" s="45" t="s">
        <v>606</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hidden="1" x14ac:dyDescent="0.35">
      <c r="A4568" s="45" t="s">
        <v>605</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hidden="1" x14ac:dyDescent="0.35">
      <c r="A4569" s="45" t="s">
        <v>604</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hidden="1" x14ac:dyDescent="0.35">
      <c r="A4570" s="45" t="s">
        <v>603</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hidden="1" x14ac:dyDescent="0.35">
      <c r="A4571" s="45" t="s">
        <v>602</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hidden="1" x14ac:dyDescent="0.35">
      <c r="A4572" s="45" t="s">
        <v>601</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hidden="1" x14ac:dyDescent="0.35">
      <c r="A4573" s="45" t="s">
        <v>600</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hidden="1" x14ac:dyDescent="0.35">
      <c r="A4574" s="45" t="s">
        <v>599</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hidden="1" x14ac:dyDescent="0.35">
      <c r="A4575" s="45" t="s">
        <v>598</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hidden="1" x14ac:dyDescent="0.35">
      <c r="A4576" s="45" t="s">
        <v>597</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hidden="1" x14ac:dyDescent="0.35">
      <c r="A4577" s="45" t="s">
        <v>596</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hidden="1" x14ac:dyDescent="0.35">
      <c r="A4578" s="45" t="s">
        <v>595</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hidden="1" x14ac:dyDescent="0.35">
      <c r="A4579" s="45" t="s">
        <v>594</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hidden="1" x14ac:dyDescent="0.35">
      <c r="A4580" s="45" t="s">
        <v>593</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hidden="1" x14ac:dyDescent="0.35">
      <c r="A4581" s="45" t="s">
        <v>592</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hidden="1" x14ac:dyDescent="0.35">
      <c r="A4582" s="45" t="s">
        <v>591</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hidden="1" x14ac:dyDescent="0.35">
      <c r="A4583" s="45" t="s">
        <v>590</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hidden="1" x14ac:dyDescent="0.35">
      <c r="A4584" s="45" t="s">
        <v>589</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hidden="1" x14ac:dyDescent="0.35">
      <c r="A4585" s="45" t="s">
        <v>588</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hidden="1" x14ac:dyDescent="0.35">
      <c r="A4586" s="45" t="s">
        <v>587</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hidden="1"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hidden="1" x14ac:dyDescent="0.35">
      <c r="A4588" s="45" t="s">
        <v>586</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hidden="1" x14ac:dyDescent="0.35">
      <c r="A4589" s="45" t="s">
        <v>585</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hidden="1" x14ac:dyDescent="0.35">
      <c r="A4590" s="45" t="s">
        <v>584</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hidden="1" x14ac:dyDescent="0.35">
      <c r="A4591" s="45" t="s">
        <v>926</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hidden="1" x14ac:dyDescent="0.35">
      <c r="A4592" s="45" t="s">
        <v>925</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hidden="1" x14ac:dyDescent="0.35">
      <c r="A4593" s="45" t="s">
        <v>924</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hidden="1" x14ac:dyDescent="0.35">
      <c r="A4594" s="45" t="s">
        <v>923</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hidden="1" x14ac:dyDescent="0.35">
      <c r="A4595" s="45" t="s">
        <v>922</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hidden="1" x14ac:dyDescent="0.35">
      <c r="A4596" s="45" t="s">
        <v>921</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hidden="1" x14ac:dyDescent="0.35">
      <c r="A4597" s="45" t="s">
        <v>37</v>
      </c>
      <c r="B4597" s="56" t="s">
        <v>929</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hidden="1" x14ac:dyDescent="0.35">
      <c r="A4598" s="45" t="s">
        <v>920</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hidden="1" x14ac:dyDescent="0.35">
      <c r="A4599" s="45" t="s">
        <v>919</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hidden="1" x14ac:dyDescent="0.35">
      <c r="A4600" s="45" t="s">
        <v>918</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hidden="1" x14ac:dyDescent="0.35">
      <c r="A4601" s="45" t="s">
        <v>917</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hidden="1" x14ac:dyDescent="0.35">
      <c r="A4602" s="45" t="s">
        <v>916</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hidden="1" x14ac:dyDescent="0.35">
      <c r="A4603" s="45" t="s">
        <v>915</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hidden="1" x14ac:dyDescent="0.35">
      <c r="A4604" s="45" t="s">
        <v>914</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hidden="1" x14ac:dyDescent="0.35">
      <c r="A4605" s="45" t="s">
        <v>913</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hidden="1" x14ac:dyDescent="0.35">
      <c r="A4606" s="45" t="s">
        <v>912</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hidden="1" x14ac:dyDescent="0.35">
      <c r="A4607" s="45" t="s">
        <v>911</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hidden="1" x14ac:dyDescent="0.35">
      <c r="A4608" s="45" t="s">
        <v>910</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hidden="1" x14ac:dyDescent="0.35">
      <c r="A4609" s="45" t="s">
        <v>909</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hidden="1" x14ac:dyDescent="0.35">
      <c r="A4610" s="45" t="s">
        <v>908</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hidden="1" x14ac:dyDescent="0.35">
      <c r="A4611" s="45" t="s">
        <v>907</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hidden="1"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hidden="1" x14ac:dyDescent="0.35">
      <c r="A4613" s="45" t="s">
        <v>906</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hidden="1" x14ac:dyDescent="0.35">
      <c r="A4614" s="45" t="s">
        <v>905</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hidden="1" x14ac:dyDescent="0.35">
      <c r="A4615" s="45" t="s">
        <v>904</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hidden="1" x14ac:dyDescent="0.35">
      <c r="A4616" s="45" t="s">
        <v>903</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hidden="1" x14ac:dyDescent="0.35">
      <c r="A4617" s="45" t="s">
        <v>902</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hidden="1" x14ac:dyDescent="0.35">
      <c r="A4618" s="45" t="s">
        <v>901</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hidden="1" x14ac:dyDescent="0.35">
      <c r="A4619" s="45" t="s">
        <v>900</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hidden="1" x14ac:dyDescent="0.35">
      <c r="A4620" s="45" t="s">
        <v>899</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hidden="1" x14ac:dyDescent="0.35">
      <c r="A4621" s="45" t="s">
        <v>898</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hidden="1" x14ac:dyDescent="0.35">
      <c r="A4622" s="45" t="s">
        <v>897</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hidden="1" x14ac:dyDescent="0.35">
      <c r="A4623" s="45" t="s">
        <v>896</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hidden="1" x14ac:dyDescent="0.35">
      <c r="A4624" s="45" t="s">
        <v>895</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hidden="1" x14ac:dyDescent="0.35">
      <c r="A4625" s="45" t="s">
        <v>894</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hidden="1" x14ac:dyDescent="0.35">
      <c r="A4626" s="45" t="s">
        <v>893</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hidden="1" x14ac:dyDescent="0.35">
      <c r="A4627" s="45" t="s">
        <v>892</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hidden="1" x14ac:dyDescent="0.35">
      <c r="A4628" s="45" t="s">
        <v>891</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hidden="1" x14ac:dyDescent="0.35">
      <c r="A4629" s="45" t="s">
        <v>890</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hidden="1" x14ac:dyDescent="0.35">
      <c r="A4630" s="45" t="s">
        <v>889</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hidden="1" x14ac:dyDescent="0.35">
      <c r="A4631" s="45" t="s">
        <v>888</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hidden="1" x14ac:dyDescent="0.35">
      <c r="A4632" s="45" t="s">
        <v>887</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hidden="1" x14ac:dyDescent="0.35">
      <c r="A4633" s="45" t="s">
        <v>886</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hidden="1" x14ac:dyDescent="0.35">
      <c r="A4634" s="45" t="s">
        <v>885</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hidden="1" x14ac:dyDescent="0.35">
      <c r="A4635" s="45" t="s">
        <v>884</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hidden="1" x14ac:dyDescent="0.35">
      <c r="A4636" s="45" t="s">
        <v>883</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hidden="1" x14ac:dyDescent="0.35">
      <c r="A4637" s="45" t="s">
        <v>882</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hidden="1" x14ac:dyDescent="0.35">
      <c r="A4638" s="45" t="s">
        <v>881</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hidden="1" x14ac:dyDescent="0.35">
      <c r="A4639" s="45" t="s">
        <v>880</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hidden="1" x14ac:dyDescent="0.35">
      <c r="A4640" s="45" t="s">
        <v>879</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hidden="1" x14ac:dyDescent="0.35">
      <c r="A4641" s="45" t="s">
        <v>878</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hidden="1" x14ac:dyDescent="0.35">
      <c r="A4642" s="45" t="s">
        <v>877</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hidden="1" x14ac:dyDescent="0.35">
      <c r="A4643" s="45" t="s">
        <v>876</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hidden="1" x14ac:dyDescent="0.35">
      <c r="A4644" s="45" t="s">
        <v>875</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hidden="1" x14ac:dyDescent="0.35">
      <c r="A4645" s="45" t="s">
        <v>874</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hidden="1" x14ac:dyDescent="0.35">
      <c r="A4646" s="45" t="s">
        <v>873</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hidden="1" x14ac:dyDescent="0.35">
      <c r="A4647" s="45" t="s">
        <v>872</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hidden="1" x14ac:dyDescent="0.35">
      <c r="A4648" s="45" t="s">
        <v>871</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hidden="1" x14ac:dyDescent="0.35">
      <c r="A4649" s="45" t="s">
        <v>870</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hidden="1" x14ac:dyDescent="0.35">
      <c r="A4650" s="45" t="s">
        <v>869</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hidden="1" x14ac:dyDescent="0.35">
      <c r="A4651" s="45" t="s">
        <v>868</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hidden="1" x14ac:dyDescent="0.35">
      <c r="A4652" s="45" t="s">
        <v>867</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hidden="1" x14ac:dyDescent="0.35">
      <c r="A4653" s="45" t="s">
        <v>866</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hidden="1" x14ac:dyDescent="0.35">
      <c r="A4654" s="45" t="s">
        <v>865</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hidden="1" x14ac:dyDescent="0.35">
      <c r="A4655" s="45" t="s">
        <v>864</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hidden="1" x14ac:dyDescent="0.35">
      <c r="A4656" s="45" t="s">
        <v>863</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hidden="1" x14ac:dyDescent="0.35">
      <c r="A4657" s="45" t="s">
        <v>862</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hidden="1" x14ac:dyDescent="0.35">
      <c r="A4658" s="45" t="s">
        <v>861</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hidden="1" x14ac:dyDescent="0.35">
      <c r="A4659" s="45" t="s">
        <v>860</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hidden="1" x14ac:dyDescent="0.35">
      <c r="A4660" s="45" t="s">
        <v>859</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hidden="1" x14ac:dyDescent="0.35">
      <c r="A4661" s="45" t="s">
        <v>858</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hidden="1" x14ac:dyDescent="0.35">
      <c r="A4662" s="45" t="s">
        <v>857</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hidden="1" x14ac:dyDescent="0.35">
      <c r="A4663" s="45" t="s">
        <v>856</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hidden="1" x14ac:dyDescent="0.35">
      <c r="A4664" s="45" t="s">
        <v>855</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hidden="1" x14ac:dyDescent="0.35">
      <c r="A4665" s="45" t="s">
        <v>854</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hidden="1" x14ac:dyDescent="0.35">
      <c r="A4666" s="45" t="s">
        <v>853</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hidden="1" x14ac:dyDescent="0.35">
      <c r="A4667" s="45" t="s">
        <v>852</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hidden="1" x14ac:dyDescent="0.35">
      <c r="A4668" s="45" t="s">
        <v>851</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hidden="1" x14ac:dyDescent="0.35">
      <c r="A4669" s="45" t="s">
        <v>850</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hidden="1" x14ac:dyDescent="0.35">
      <c r="A4670" s="45" t="s">
        <v>849</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hidden="1" x14ac:dyDescent="0.35">
      <c r="A4671" s="45" t="s">
        <v>848</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hidden="1" x14ac:dyDescent="0.35">
      <c r="A4672" s="45" t="s">
        <v>847</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hidden="1" x14ac:dyDescent="0.35">
      <c r="A4673" s="45" t="s">
        <v>846</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hidden="1" x14ac:dyDescent="0.35">
      <c r="A4674" s="45" t="s">
        <v>845</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hidden="1" x14ac:dyDescent="0.35">
      <c r="A4675" s="45" t="s">
        <v>844</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hidden="1" x14ac:dyDescent="0.35">
      <c r="A4676" s="45" t="s">
        <v>843</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hidden="1" x14ac:dyDescent="0.35">
      <c r="A4677" s="45" t="s">
        <v>842</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hidden="1" x14ac:dyDescent="0.35">
      <c r="A4678" s="45" t="s">
        <v>841</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hidden="1" x14ac:dyDescent="0.35">
      <c r="A4679" s="45" t="s">
        <v>840</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hidden="1" x14ac:dyDescent="0.35">
      <c r="A4680" s="45" t="s">
        <v>839</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hidden="1" x14ac:dyDescent="0.35">
      <c r="A4681" s="45" t="s">
        <v>838</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hidden="1" x14ac:dyDescent="0.35">
      <c r="A4682" s="45" t="s">
        <v>837</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hidden="1" x14ac:dyDescent="0.35">
      <c r="A4683" s="45" t="s">
        <v>836</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hidden="1"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hidden="1" x14ac:dyDescent="0.35">
      <c r="A4685" s="45" t="s">
        <v>835</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hidden="1" x14ac:dyDescent="0.35">
      <c r="A4686" s="45" t="s">
        <v>834</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hidden="1" x14ac:dyDescent="0.35">
      <c r="A4687" s="45" t="s">
        <v>833</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hidden="1" x14ac:dyDescent="0.35">
      <c r="A4688" s="45" t="s">
        <v>832</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hidden="1" x14ac:dyDescent="0.35">
      <c r="A4689" s="45" t="s">
        <v>831</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hidden="1" x14ac:dyDescent="0.35">
      <c r="A4690" s="45" t="s">
        <v>830</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hidden="1" x14ac:dyDescent="0.35">
      <c r="A4691" s="45" t="s">
        <v>829</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hidden="1" x14ac:dyDescent="0.35">
      <c r="A4692" s="45" t="s">
        <v>828</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hidden="1"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hidden="1" x14ac:dyDescent="0.35">
      <c r="A4694" s="45" t="s">
        <v>827</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hidden="1" x14ac:dyDescent="0.35">
      <c r="A4695" s="45" t="s">
        <v>826</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hidden="1" x14ac:dyDescent="0.35">
      <c r="A4696" s="45" t="s">
        <v>825</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hidden="1" x14ac:dyDescent="0.35">
      <c r="A4697" s="45" t="s">
        <v>824</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hidden="1" x14ac:dyDescent="0.35">
      <c r="A4698" s="45" t="s">
        <v>823</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hidden="1" x14ac:dyDescent="0.35">
      <c r="A4699" s="45" t="s">
        <v>822</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hidden="1" x14ac:dyDescent="0.35">
      <c r="A4700" s="45" t="s">
        <v>821</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hidden="1" x14ac:dyDescent="0.35">
      <c r="A4701" s="45" t="s">
        <v>820</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hidden="1" x14ac:dyDescent="0.35">
      <c r="A4702" s="45" t="s">
        <v>819</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hidden="1" x14ac:dyDescent="0.35">
      <c r="A4703" s="45" t="s">
        <v>818</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hidden="1" x14ac:dyDescent="0.35">
      <c r="A4704" s="45" t="s">
        <v>817</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hidden="1" x14ac:dyDescent="0.35">
      <c r="A4705" s="45" t="s">
        <v>816</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hidden="1" x14ac:dyDescent="0.35">
      <c r="A4706" s="45" t="s">
        <v>815</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hidden="1" x14ac:dyDescent="0.35">
      <c r="A4707" s="45" t="s">
        <v>814</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hidden="1" x14ac:dyDescent="0.35">
      <c r="A4708" s="45" t="s">
        <v>813</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hidden="1" x14ac:dyDescent="0.35">
      <c r="A4709" s="45" t="s">
        <v>812</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hidden="1" x14ac:dyDescent="0.35">
      <c r="A4710" s="45" t="s">
        <v>811</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hidden="1"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hidden="1" x14ac:dyDescent="0.35">
      <c r="A4712" s="45" t="s">
        <v>810</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hidden="1" x14ac:dyDescent="0.35">
      <c r="A4713" s="45" t="s">
        <v>809</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hidden="1" x14ac:dyDescent="0.35">
      <c r="A4714" s="45" t="s">
        <v>808</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hidden="1" x14ac:dyDescent="0.35">
      <c r="A4715" s="45" t="s">
        <v>807</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hidden="1" x14ac:dyDescent="0.35">
      <c r="A4716" s="45" t="s">
        <v>806</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hidden="1" x14ac:dyDescent="0.35">
      <c r="A4717" s="45" t="s">
        <v>805</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hidden="1" x14ac:dyDescent="0.35">
      <c r="A4718" s="45" t="s">
        <v>804</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hidden="1" x14ac:dyDescent="0.35">
      <c r="A4719" s="45" t="s">
        <v>803</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hidden="1" x14ac:dyDescent="0.35">
      <c r="A4720" s="45" t="s">
        <v>802</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hidden="1" x14ac:dyDescent="0.35">
      <c r="A4721" s="45" t="s">
        <v>801</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hidden="1" x14ac:dyDescent="0.35">
      <c r="A4722" s="45" t="s">
        <v>800</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hidden="1" x14ac:dyDescent="0.35">
      <c r="A4723" s="45" t="s">
        <v>799</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hidden="1" x14ac:dyDescent="0.35">
      <c r="A4724" s="45" t="s">
        <v>798</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hidden="1" x14ac:dyDescent="0.35">
      <c r="A4725" s="45" t="s">
        <v>797</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hidden="1" x14ac:dyDescent="0.35">
      <c r="A4726" s="45" t="s">
        <v>796</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hidden="1" x14ac:dyDescent="0.35">
      <c r="A4727" s="45" t="s">
        <v>795</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hidden="1" x14ac:dyDescent="0.35">
      <c r="A4728" s="45" t="s">
        <v>794</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hidden="1" x14ac:dyDescent="0.35">
      <c r="A4729" s="45" t="s">
        <v>793</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hidden="1" x14ac:dyDescent="0.35">
      <c r="A4730" s="45" t="s">
        <v>792</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hidden="1" x14ac:dyDescent="0.35">
      <c r="A4731" s="45" t="s">
        <v>791</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hidden="1" x14ac:dyDescent="0.35">
      <c r="A4732" s="45" t="s">
        <v>790</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hidden="1" x14ac:dyDescent="0.35">
      <c r="A4733" s="45" t="s">
        <v>789</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hidden="1" x14ac:dyDescent="0.35">
      <c r="A4734" s="45" t="s">
        <v>788</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hidden="1" x14ac:dyDescent="0.35">
      <c r="A4735" s="45" t="s">
        <v>787</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hidden="1" x14ac:dyDescent="0.35">
      <c r="A4736" s="45" t="s">
        <v>786</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hidden="1" x14ac:dyDescent="0.35">
      <c r="A4737" s="45" t="s">
        <v>785</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hidden="1" x14ac:dyDescent="0.35">
      <c r="A4738" s="45" t="s">
        <v>784</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hidden="1" x14ac:dyDescent="0.35">
      <c r="A4739" s="45" t="s">
        <v>783</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hidden="1" x14ac:dyDescent="0.35">
      <c r="A4740" s="45" t="s">
        <v>782</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hidden="1" x14ac:dyDescent="0.35">
      <c r="A4741" s="45" t="s">
        <v>781</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hidden="1" x14ac:dyDescent="0.35">
      <c r="A4742" s="45" t="s">
        <v>780</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hidden="1" x14ac:dyDescent="0.35">
      <c r="A4743" s="45" t="s">
        <v>779</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hidden="1" x14ac:dyDescent="0.35">
      <c r="A4744" s="45" t="s">
        <v>778</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hidden="1" x14ac:dyDescent="0.35">
      <c r="A4745" s="45" t="s">
        <v>777</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hidden="1" x14ac:dyDescent="0.35">
      <c r="A4746" s="45" t="s">
        <v>776</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hidden="1" x14ac:dyDescent="0.35">
      <c r="A4747" s="45" t="s">
        <v>775</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hidden="1" x14ac:dyDescent="0.35">
      <c r="A4748" s="45" t="s">
        <v>774</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hidden="1" x14ac:dyDescent="0.35">
      <c r="A4749" s="45" t="s">
        <v>773</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hidden="1" x14ac:dyDescent="0.35">
      <c r="A4750" s="45" t="s">
        <v>772</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hidden="1" x14ac:dyDescent="0.35">
      <c r="A4751" s="45" t="s">
        <v>771</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hidden="1" x14ac:dyDescent="0.35">
      <c r="A4752" s="45" t="s">
        <v>770</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hidden="1" x14ac:dyDescent="0.35">
      <c r="A4753" s="45" t="s">
        <v>769</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hidden="1" x14ac:dyDescent="0.35">
      <c r="A4754" s="45" t="s">
        <v>768</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hidden="1" x14ac:dyDescent="0.35">
      <c r="A4755" s="45" t="s">
        <v>767</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hidden="1" x14ac:dyDescent="0.35">
      <c r="A4756" s="45" t="s">
        <v>766</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hidden="1" x14ac:dyDescent="0.35">
      <c r="A4757" s="45" t="s">
        <v>765</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hidden="1" x14ac:dyDescent="0.35">
      <c r="A4758" s="45" t="s">
        <v>764</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hidden="1" x14ac:dyDescent="0.35">
      <c r="A4759" s="45" t="s">
        <v>763</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hidden="1" x14ac:dyDescent="0.35">
      <c r="A4760" s="45" t="s">
        <v>762</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hidden="1" x14ac:dyDescent="0.35">
      <c r="A4761" s="45" t="s">
        <v>761</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hidden="1" x14ac:dyDescent="0.35">
      <c r="A4762" s="45" t="s">
        <v>760</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hidden="1" x14ac:dyDescent="0.35">
      <c r="A4763" s="45" t="s">
        <v>759</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hidden="1" x14ac:dyDescent="0.35">
      <c r="A4764" s="45" t="s">
        <v>758</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hidden="1" x14ac:dyDescent="0.35">
      <c r="A4765" s="45" t="s">
        <v>757</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hidden="1" x14ac:dyDescent="0.35">
      <c r="A4766" s="45" t="s">
        <v>756</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hidden="1" x14ac:dyDescent="0.35">
      <c r="A4767" s="45" t="s">
        <v>755</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hidden="1" x14ac:dyDescent="0.35">
      <c r="A4768" s="45" t="s">
        <v>754</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hidden="1" x14ac:dyDescent="0.35">
      <c r="A4769" s="45" t="s">
        <v>753</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hidden="1" x14ac:dyDescent="0.35">
      <c r="A4770" s="45" t="s">
        <v>752</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hidden="1" x14ac:dyDescent="0.35">
      <c r="A4771" s="45" t="s">
        <v>751</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hidden="1" x14ac:dyDescent="0.35">
      <c r="A4772" s="45" t="s">
        <v>750</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hidden="1" x14ac:dyDescent="0.35">
      <c r="A4773" s="45" t="s">
        <v>749</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hidden="1" x14ac:dyDescent="0.35">
      <c r="A4774" s="45" t="s">
        <v>748</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hidden="1" x14ac:dyDescent="0.35">
      <c r="A4775" s="45" t="s">
        <v>747</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hidden="1" x14ac:dyDescent="0.35">
      <c r="A4776" s="45" t="s">
        <v>746</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hidden="1" x14ac:dyDescent="0.35">
      <c r="A4777" s="45" t="s">
        <v>745</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hidden="1" x14ac:dyDescent="0.35">
      <c r="A4778" s="45" t="s">
        <v>744</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hidden="1" x14ac:dyDescent="0.35">
      <c r="A4779" s="45" t="s">
        <v>743</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hidden="1" x14ac:dyDescent="0.35">
      <c r="A4780" s="45" t="s">
        <v>742</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hidden="1" x14ac:dyDescent="0.35">
      <c r="A4781" s="45" t="s">
        <v>741</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hidden="1" x14ac:dyDescent="0.35">
      <c r="A4782" s="45" t="s">
        <v>740</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hidden="1" x14ac:dyDescent="0.35">
      <c r="A4783" s="45" t="s">
        <v>739</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hidden="1" x14ac:dyDescent="0.35">
      <c r="A4784" s="45" t="s">
        <v>738</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hidden="1" x14ac:dyDescent="0.35">
      <c r="A4785" s="45" t="s">
        <v>737</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hidden="1" x14ac:dyDescent="0.35">
      <c r="A4786" s="45" t="s">
        <v>736</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hidden="1" x14ac:dyDescent="0.35">
      <c r="A4787" s="45" t="s">
        <v>735</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hidden="1"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hidden="1" x14ac:dyDescent="0.35">
      <c r="A4789" s="45" t="s">
        <v>734</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hidden="1" x14ac:dyDescent="0.35">
      <c r="A4790" s="45" t="s">
        <v>733</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hidden="1" x14ac:dyDescent="0.35">
      <c r="A4791" s="45" t="s">
        <v>732</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hidden="1" x14ac:dyDescent="0.35">
      <c r="A4792" s="45" t="s">
        <v>731</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hidden="1" x14ac:dyDescent="0.35">
      <c r="A4793" s="45" t="s">
        <v>730</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hidden="1" x14ac:dyDescent="0.35">
      <c r="A4794" s="45" t="s">
        <v>729</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hidden="1" x14ac:dyDescent="0.35">
      <c r="A4795" s="45" t="s">
        <v>728</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hidden="1" x14ac:dyDescent="0.35">
      <c r="A4796" s="45" t="s">
        <v>727</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hidden="1" x14ac:dyDescent="0.35">
      <c r="A4797" s="45" t="s">
        <v>726</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hidden="1" x14ac:dyDescent="0.35">
      <c r="A4798" s="45" t="s">
        <v>725</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hidden="1"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hidden="1" x14ac:dyDescent="0.35">
      <c r="A4800" s="45" t="s">
        <v>724</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hidden="1" x14ac:dyDescent="0.35">
      <c r="A4801" s="45" t="s">
        <v>723</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hidden="1" x14ac:dyDescent="0.35">
      <c r="A4802" s="45" t="s">
        <v>722</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hidden="1" x14ac:dyDescent="0.35">
      <c r="A4803" s="45" t="s">
        <v>721</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hidden="1" x14ac:dyDescent="0.35">
      <c r="A4804" s="45" t="s">
        <v>720</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hidden="1" x14ac:dyDescent="0.35">
      <c r="A4805" s="45" t="s">
        <v>719</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hidden="1" x14ac:dyDescent="0.35">
      <c r="A4806" s="45" t="s">
        <v>718</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hidden="1" x14ac:dyDescent="0.35">
      <c r="A4807" s="45" t="s">
        <v>717</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hidden="1" x14ac:dyDescent="0.35">
      <c r="A4808" s="45" t="s">
        <v>716</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hidden="1" x14ac:dyDescent="0.35">
      <c r="A4809" s="45" t="s">
        <v>715</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hidden="1" x14ac:dyDescent="0.35">
      <c r="A4810" s="45" t="s">
        <v>714</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hidden="1" x14ac:dyDescent="0.35">
      <c r="A4811" s="45" t="s">
        <v>713</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hidden="1" x14ac:dyDescent="0.35">
      <c r="A4812" s="45" t="s">
        <v>712</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hidden="1" x14ac:dyDescent="0.35">
      <c r="A4813" s="45" t="s">
        <v>711</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hidden="1" x14ac:dyDescent="0.35">
      <c r="A4814" s="45" t="s">
        <v>710</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hidden="1" x14ac:dyDescent="0.35">
      <c r="A4815" s="45" t="s">
        <v>709</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hidden="1" x14ac:dyDescent="0.35">
      <c r="A4816" s="45" t="s">
        <v>708</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hidden="1" x14ac:dyDescent="0.35">
      <c r="A4817" s="45" t="s">
        <v>707</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hidden="1" x14ac:dyDescent="0.35">
      <c r="A4818" s="45" t="s">
        <v>706</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hidden="1" x14ac:dyDescent="0.35">
      <c r="A4819" s="45" t="s">
        <v>705</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hidden="1" x14ac:dyDescent="0.35">
      <c r="A4820" s="45" t="s">
        <v>704</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hidden="1" x14ac:dyDescent="0.35">
      <c r="A4821" s="45" t="s">
        <v>703</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hidden="1" x14ac:dyDescent="0.35">
      <c r="A4822" s="45" t="s">
        <v>702</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hidden="1" x14ac:dyDescent="0.35">
      <c r="A4823" s="45" t="s">
        <v>701</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hidden="1" x14ac:dyDescent="0.35">
      <c r="A4824" s="45" t="s">
        <v>700</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hidden="1" x14ac:dyDescent="0.35">
      <c r="A4825" s="45" t="s">
        <v>699</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hidden="1" x14ac:dyDescent="0.35">
      <c r="A4826" s="45" t="s">
        <v>698</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hidden="1" x14ac:dyDescent="0.35">
      <c r="A4827" s="45" t="s">
        <v>697</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hidden="1" x14ac:dyDescent="0.35">
      <c r="A4828" s="45" t="s">
        <v>696</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hidden="1" x14ac:dyDescent="0.35">
      <c r="A4829" s="45" t="s">
        <v>695</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hidden="1"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hidden="1" x14ac:dyDescent="0.35">
      <c r="A4831" s="45" t="s">
        <v>694</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hidden="1" x14ac:dyDescent="0.35">
      <c r="A4832" s="45" t="s">
        <v>693</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hidden="1" x14ac:dyDescent="0.35">
      <c r="A4833" s="45" t="s">
        <v>692</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hidden="1" x14ac:dyDescent="0.35">
      <c r="A4834" s="45" t="s">
        <v>691</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hidden="1" x14ac:dyDescent="0.35">
      <c r="A4835" s="45" t="s">
        <v>690</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hidden="1" x14ac:dyDescent="0.35">
      <c r="A4836" s="45" t="s">
        <v>689</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hidden="1" x14ac:dyDescent="0.35">
      <c r="A4837" s="45" t="s">
        <v>688</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hidden="1" x14ac:dyDescent="0.35">
      <c r="A4838" s="45" t="s">
        <v>687</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hidden="1" x14ac:dyDescent="0.35">
      <c r="A4839" s="45" t="s">
        <v>686</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hidden="1" x14ac:dyDescent="0.35">
      <c r="A4840" s="45" t="s">
        <v>685</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hidden="1" x14ac:dyDescent="0.35">
      <c r="A4841" s="45" t="s">
        <v>684</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hidden="1" x14ac:dyDescent="0.35">
      <c r="A4842" s="45" t="s">
        <v>683</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hidden="1" x14ac:dyDescent="0.35">
      <c r="A4843" s="45" t="s">
        <v>682</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hidden="1" x14ac:dyDescent="0.35">
      <c r="A4844" s="45" t="s">
        <v>681</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hidden="1" x14ac:dyDescent="0.35">
      <c r="A4845" s="45" t="s">
        <v>680</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hidden="1" x14ac:dyDescent="0.35">
      <c r="A4846" s="45" t="s">
        <v>679</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hidden="1" x14ac:dyDescent="0.35">
      <c r="A4847" s="45" t="s">
        <v>678</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hidden="1" x14ac:dyDescent="0.35">
      <c r="A4848" s="45" t="s">
        <v>677</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hidden="1" x14ac:dyDescent="0.35">
      <c r="A4849" s="45" t="s">
        <v>676</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hidden="1" x14ac:dyDescent="0.35">
      <c r="A4850" s="45" t="s">
        <v>675</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hidden="1" x14ac:dyDescent="0.35">
      <c r="A4851" s="45" t="s">
        <v>674</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hidden="1" x14ac:dyDescent="0.35">
      <c r="A4852" s="45" t="s">
        <v>673</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hidden="1" x14ac:dyDescent="0.35">
      <c r="A4853" s="45" t="s">
        <v>672</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hidden="1" x14ac:dyDescent="0.35">
      <c r="A4854" s="45" t="s">
        <v>671</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hidden="1" x14ac:dyDescent="0.35">
      <c r="A4855" s="45" t="s">
        <v>670</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hidden="1" x14ac:dyDescent="0.35">
      <c r="A4856" s="45" t="s">
        <v>669</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hidden="1" x14ac:dyDescent="0.35">
      <c r="A4857" s="45" t="s">
        <v>668</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hidden="1" x14ac:dyDescent="0.35">
      <c r="A4858" s="45" t="s">
        <v>667</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hidden="1" x14ac:dyDescent="0.35">
      <c r="A4859" s="45" t="s">
        <v>666</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hidden="1" x14ac:dyDescent="0.35">
      <c r="A4860" s="45" t="s">
        <v>665</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hidden="1" x14ac:dyDescent="0.35">
      <c r="A4861" s="45" t="s">
        <v>664</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hidden="1" x14ac:dyDescent="0.35">
      <c r="A4862" s="45" t="s">
        <v>663</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hidden="1" x14ac:dyDescent="0.35">
      <c r="A4863" s="45" t="s">
        <v>662</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hidden="1" x14ac:dyDescent="0.35">
      <c r="A4864" s="45" t="s">
        <v>661</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hidden="1" x14ac:dyDescent="0.35">
      <c r="A4865" s="45" t="s">
        <v>660</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hidden="1" x14ac:dyDescent="0.35">
      <c r="A4866" s="45" t="s">
        <v>659</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hidden="1" x14ac:dyDescent="0.35">
      <c r="A4867" s="45" t="s">
        <v>658</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hidden="1" x14ac:dyDescent="0.35">
      <c r="A4868" s="45" t="s">
        <v>657</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hidden="1" x14ac:dyDescent="0.35">
      <c r="A4869" s="45" t="s">
        <v>656</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hidden="1" x14ac:dyDescent="0.35">
      <c r="A4870" s="45" t="s">
        <v>655</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hidden="1" x14ac:dyDescent="0.35">
      <c r="A4871" s="45" t="s">
        <v>654</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hidden="1" x14ac:dyDescent="0.35">
      <c r="A4872" s="45" t="s">
        <v>653</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hidden="1" x14ac:dyDescent="0.35">
      <c r="A4873" s="45" t="s">
        <v>652</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hidden="1" x14ac:dyDescent="0.35">
      <c r="A4874" s="45" t="s">
        <v>651</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hidden="1" x14ac:dyDescent="0.35">
      <c r="A4875" s="45" t="s">
        <v>650</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hidden="1" x14ac:dyDescent="0.35">
      <c r="A4876" s="45" t="s">
        <v>649</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hidden="1" x14ac:dyDescent="0.35">
      <c r="A4877" s="45" t="s">
        <v>648</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hidden="1" x14ac:dyDescent="0.35">
      <c r="A4878" s="45" t="s">
        <v>647</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hidden="1" x14ac:dyDescent="0.35">
      <c r="A4879" s="45" t="s">
        <v>646</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hidden="1" x14ac:dyDescent="0.35">
      <c r="A4880" s="45" t="s">
        <v>645</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hidden="1" x14ac:dyDescent="0.35">
      <c r="A4881" s="45" t="s">
        <v>644</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hidden="1" x14ac:dyDescent="0.35">
      <c r="A4882" s="45" t="s">
        <v>643</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hidden="1" x14ac:dyDescent="0.35">
      <c r="A4883" s="45" t="s">
        <v>642</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hidden="1" x14ac:dyDescent="0.35">
      <c r="A4884" s="45" t="s">
        <v>641</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hidden="1" x14ac:dyDescent="0.35">
      <c r="A4885" s="45" t="s">
        <v>640</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hidden="1" x14ac:dyDescent="0.35">
      <c r="A4886" s="45" t="s">
        <v>639</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hidden="1" x14ac:dyDescent="0.35">
      <c r="A4887" s="45" t="s">
        <v>638</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hidden="1" x14ac:dyDescent="0.35">
      <c r="A4888" s="45" t="s">
        <v>637</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hidden="1" x14ac:dyDescent="0.35">
      <c r="A4889" s="45" t="s">
        <v>636</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hidden="1" x14ac:dyDescent="0.35">
      <c r="A4890" s="45" t="s">
        <v>635</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hidden="1" x14ac:dyDescent="0.35">
      <c r="A4891" s="45" t="s">
        <v>634</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hidden="1" x14ac:dyDescent="0.35">
      <c r="A4892" s="45" t="s">
        <v>633</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hidden="1" x14ac:dyDescent="0.35">
      <c r="A4893" s="45" t="s">
        <v>632</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hidden="1"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hidden="1" x14ac:dyDescent="0.35">
      <c r="A4895" s="45" t="s">
        <v>631</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hidden="1" x14ac:dyDescent="0.35">
      <c r="A4896" s="45" t="s">
        <v>630</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hidden="1" x14ac:dyDescent="0.35">
      <c r="A4897" s="45" t="s">
        <v>629</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hidden="1" x14ac:dyDescent="0.35">
      <c r="A4898" s="45" t="s">
        <v>628</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hidden="1" x14ac:dyDescent="0.35">
      <c r="A4899" s="45" t="s">
        <v>627</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hidden="1" x14ac:dyDescent="0.35">
      <c r="A4900" s="45" t="s">
        <v>626</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hidden="1" x14ac:dyDescent="0.35">
      <c r="A4901" s="45" t="s">
        <v>625</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hidden="1" x14ac:dyDescent="0.35">
      <c r="A4902" s="45" t="s">
        <v>624</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hidden="1" x14ac:dyDescent="0.35">
      <c r="A4903" s="45" t="s">
        <v>623</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hidden="1" x14ac:dyDescent="0.35">
      <c r="A4904" s="45" t="s">
        <v>622</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hidden="1" x14ac:dyDescent="0.35">
      <c r="A4905" s="45" t="s">
        <v>621</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hidden="1" x14ac:dyDescent="0.35">
      <c r="A4906" s="45" t="s">
        <v>620</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hidden="1" x14ac:dyDescent="0.35">
      <c r="A4907" s="45" t="s">
        <v>619</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hidden="1" x14ac:dyDescent="0.35">
      <c r="A4908" s="45" t="s">
        <v>618</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hidden="1" x14ac:dyDescent="0.35">
      <c r="A4909" s="45" t="s">
        <v>617</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hidden="1" x14ac:dyDescent="0.35">
      <c r="A4910" s="45" t="s">
        <v>616</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hidden="1" x14ac:dyDescent="0.35">
      <c r="A4911" s="45" t="s">
        <v>615</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hidden="1" x14ac:dyDescent="0.35">
      <c r="A4912" s="45" t="s">
        <v>614</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hidden="1" x14ac:dyDescent="0.35">
      <c r="A4913" s="45" t="s">
        <v>613</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hidden="1" x14ac:dyDescent="0.35">
      <c r="A4914" s="45" t="s">
        <v>612</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hidden="1" x14ac:dyDescent="0.35">
      <c r="A4915" s="45" t="s">
        <v>611</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hidden="1" x14ac:dyDescent="0.35">
      <c r="A4916" s="45" t="s">
        <v>610</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hidden="1" x14ac:dyDescent="0.35">
      <c r="A4917" s="45" t="s">
        <v>609</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hidden="1" x14ac:dyDescent="0.35">
      <c r="A4918" s="45" t="s">
        <v>608</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hidden="1" x14ac:dyDescent="0.35">
      <c r="A4919" s="45" t="s">
        <v>607</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hidden="1" x14ac:dyDescent="0.35">
      <c r="A4920" s="45" t="s">
        <v>606</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hidden="1" x14ac:dyDescent="0.35">
      <c r="A4921" s="45" t="s">
        <v>605</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hidden="1" x14ac:dyDescent="0.35">
      <c r="A4922" s="45" t="s">
        <v>604</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hidden="1" x14ac:dyDescent="0.35">
      <c r="A4923" s="45" t="s">
        <v>603</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hidden="1" x14ac:dyDescent="0.35">
      <c r="A4924" s="45" t="s">
        <v>602</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hidden="1" x14ac:dyDescent="0.35">
      <c r="A4925" s="45" t="s">
        <v>601</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hidden="1" x14ac:dyDescent="0.35">
      <c r="A4926" s="45" t="s">
        <v>600</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hidden="1" x14ac:dyDescent="0.35">
      <c r="A4927" s="45" t="s">
        <v>599</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hidden="1" x14ac:dyDescent="0.35">
      <c r="A4928" s="45" t="s">
        <v>598</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hidden="1" x14ac:dyDescent="0.35">
      <c r="A4929" s="45" t="s">
        <v>597</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hidden="1" x14ac:dyDescent="0.35">
      <c r="A4930" s="45" t="s">
        <v>596</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hidden="1" x14ac:dyDescent="0.35">
      <c r="A4931" s="45" t="s">
        <v>595</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hidden="1" x14ac:dyDescent="0.35">
      <c r="A4932" s="45" t="s">
        <v>594</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hidden="1" x14ac:dyDescent="0.35">
      <c r="A4933" s="45" t="s">
        <v>593</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hidden="1" x14ac:dyDescent="0.35">
      <c r="A4934" s="45" t="s">
        <v>592</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hidden="1" x14ac:dyDescent="0.35">
      <c r="A4935" s="45" t="s">
        <v>591</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hidden="1" x14ac:dyDescent="0.35">
      <c r="A4936" s="45" t="s">
        <v>590</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hidden="1" x14ac:dyDescent="0.35">
      <c r="A4937" s="45" t="s">
        <v>589</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hidden="1" x14ac:dyDescent="0.35">
      <c r="A4938" s="45" t="s">
        <v>588</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hidden="1" x14ac:dyDescent="0.35">
      <c r="A4939" s="45" t="s">
        <v>587</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hidden="1"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hidden="1" x14ac:dyDescent="0.35">
      <c r="A4941" s="45" t="s">
        <v>586</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hidden="1" x14ac:dyDescent="0.35">
      <c r="A4942" s="45" t="s">
        <v>585</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hidden="1" x14ac:dyDescent="0.35">
      <c r="A4943" s="45" t="s">
        <v>584</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hidden="1" x14ac:dyDescent="0.35">
      <c r="A4944" s="45" t="s">
        <v>926</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hidden="1" x14ac:dyDescent="0.35">
      <c r="A4945" s="45" t="s">
        <v>925</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hidden="1" x14ac:dyDescent="0.35">
      <c r="A4946" s="45" t="s">
        <v>924</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hidden="1" x14ac:dyDescent="0.35">
      <c r="A4947" s="45" t="s">
        <v>923</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hidden="1" x14ac:dyDescent="0.35">
      <c r="A4948" s="45" t="s">
        <v>922</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hidden="1" x14ac:dyDescent="0.35">
      <c r="A4949" s="45" t="s">
        <v>921</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hidden="1" x14ac:dyDescent="0.35">
      <c r="A4950" s="45" t="s">
        <v>37</v>
      </c>
      <c r="B4950" s="56" t="s">
        <v>929</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hidden="1" x14ac:dyDescent="0.35">
      <c r="A4951" s="45" t="s">
        <v>920</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hidden="1" x14ac:dyDescent="0.35">
      <c r="A4952" s="45" t="s">
        <v>919</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hidden="1" x14ac:dyDescent="0.35">
      <c r="A4953" s="45" t="s">
        <v>918</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hidden="1" x14ac:dyDescent="0.35">
      <c r="A4954" s="45" t="s">
        <v>917</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hidden="1" x14ac:dyDescent="0.35">
      <c r="A4955" s="45" t="s">
        <v>916</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hidden="1" x14ac:dyDescent="0.35">
      <c r="A4956" s="45" t="s">
        <v>915</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hidden="1" x14ac:dyDescent="0.35">
      <c r="A4957" s="45" t="s">
        <v>914</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hidden="1" x14ac:dyDescent="0.35">
      <c r="A4958" s="45" t="s">
        <v>913</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hidden="1" x14ac:dyDescent="0.35">
      <c r="A4959" s="45" t="s">
        <v>912</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hidden="1" x14ac:dyDescent="0.35">
      <c r="A4960" s="45" t="s">
        <v>911</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hidden="1" x14ac:dyDescent="0.35">
      <c r="A4961" s="45" t="s">
        <v>910</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hidden="1" x14ac:dyDescent="0.35">
      <c r="A4962" s="45" t="s">
        <v>909</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hidden="1" x14ac:dyDescent="0.35">
      <c r="A4963" s="45" t="s">
        <v>908</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hidden="1" x14ac:dyDescent="0.35">
      <c r="A4964" s="45" t="s">
        <v>907</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hidden="1"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hidden="1" x14ac:dyDescent="0.35">
      <c r="A4966" s="45" t="s">
        <v>906</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hidden="1" x14ac:dyDescent="0.35">
      <c r="A4967" s="45" t="s">
        <v>905</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hidden="1" x14ac:dyDescent="0.35">
      <c r="A4968" s="45" t="s">
        <v>904</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hidden="1" x14ac:dyDescent="0.35">
      <c r="A4969" s="45" t="s">
        <v>903</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hidden="1" x14ac:dyDescent="0.35">
      <c r="A4970" s="45" t="s">
        <v>902</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hidden="1" x14ac:dyDescent="0.35">
      <c r="A4971" s="45" t="s">
        <v>901</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hidden="1" x14ac:dyDescent="0.35">
      <c r="A4972" s="45" t="s">
        <v>900</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hidden="1" x14ac:dyDescent="0.35">
      <c r="A4973" s="45" t="s">
        <v>899</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hidden="1" x14ac:dyDescent="0.35">
      <c r="A4974" s="45" t="s">
        <v>898</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hidden="1" x14ac:dyDescent="0.35">
      <c r="A4975" s="45" t="s">
        <v>897</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hidden="1" x14ac:dyDescent="0.35">
      <c r="A4976" s="45" t="s">
        <v>896</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hidden="1" x14ac:dyDescent="0.35">
      <c r="A4977" s="45" t="s">
        <v>895</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hidden="1" x14ac:dyDescent="0.35">
      <c r="A4978" s="45" t="s">
        <v>894</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hidden="1" x14ac:dyDescent="0.35">
      <c r="A4979" s="45" t="s">
        <v>893</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hidden="1" x14ac:dyDescent="0.35">
      <c r="A4980" s="45" t="s">
        <v>892</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hidden="1" x14ac:dyDescent="0.35">
      <c r="A4981" s="45" t="s">
        <v>891</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hidden="1" x14ac:dyDescent="0.35">
      <c r="A4982" s="45" t="s">
        <v>890</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hidden="1" x14ac:dyDescent="0.35">
      <c r="A4983" s="45" t="s">
        <v>889</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hidden="1" x14ac:dyDescent="0.35">
      <c r="A4984" s="45" t="s">
        <v>888</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hidden="1" x14ac:dyDescent="0.35">
      <c r="A4985" s="45" t="s">
        <v>887</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hidden="1" x14ac:dyDescent="0.35">
      <c r="A4986" s="45" t="s">
        <v>886</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hidden="1" x14ac:dyDescent="0.35">
      <c r="A4987" s="45" t="s">
        <v>885</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hidden="1" x14ac:dyDescent="0.35">
      <c r="A4988" s="45" t="s">
        <v>884</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hidden="1" x14ac:dyDescent="0.35">
      <c r="A4989" s="45" t="s">
        <v>883</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hidden="1" x14ac:dyDescent="0.35">
      <c r="A4990" s="45" t="s">
        <v>882</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hidden="1" x14ac:dyDescent="0.35">
      <c r="A4991" s="45" t="s">
        <v>881</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hidden="1" x14ac:dyDescent="0.35">
      <c r="A4992" s="45" t="s">
        <v>880</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hidden="1" x14ac:dyDescent="0.35">
      <c r="A4993" s="45" t="s">
        <v>879</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hidden="1" x14ac:dyDescent="0.35">
      <c r="A4994" s="45" t="s">
        <v>878</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hidden="1" x14ac:dyDescent="0.35">
      <c r="A4995" s="45" t="s">
        <v>877</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hidden="1" x14ac:dyDescent="0.35">
      <c r="A4996" s="45" t="s">
        <v>876</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hidden="1" x14ac:dyDescent="0.35">
      <c r="A4997" s="45" t="s">
        <v>875</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hidden="1" x14ac:dyDescent="0.35">
      <c r="A4998" s="45" t="s">
        <v>874</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hidden="1" x14ac:dyDescent="0.35">
      <c r="A4999" s="45" t="s">
        <v>873</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hidden="1" x14ac:dyDescent="0.35">
      <c r="A5000" s="45" t="s">
        <v>872</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hidden="1" x14ac:dyDescent="0.35">
      <c r="A5001" s="45" t="s">
        <v>871</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hidden="1" x14ac:dyDescent="0.35">
      <c r="A5002" s="45" t="s">
        <v>870</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hidden="1" x14ac:dyDescent="0.35">
      <c r="A5003" s="45" t="s">
        <v>869</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hidden="1" x14ac:dyDescent="0.35">
      <c r="A5004" s="45" t="s">
        <v>868</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hidden="1" x14ac:dyDescent="0.35">
      <c r="A5005" s="45" t="s">
        <v>867</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hidden="1" x14ac:dyDescent="0.35">
      <c r="A5006" s="45" t="s">
        <v>866</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hidden="1" x14ac:dyDescent="0.35">
      <c r="A5007" s="45" t="s">
        <v>865</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hidden="1" x14ac:dyDescent="0.35">
      <c r="A5008" s="45" t="s">
        <v>864</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hidden="1" x14ac:dyDescent="0.35">
      <c r="A5009" s="45" t="s">
        <v>863</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hidden="1" x14ac:dyDescent="0.35">
      <c r="A5010" s="45" t="s">
        <v>862</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hidden="1" x14ac:dyDescent="0.35">
      <c r="A5011" s="45" t="s">
        <v>861</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hidden="1" x14ac:dyDescent="0.35">
      <c r="A5012" s="45" t="s">
        <v>860</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hidden="1" x14ac:dyDescent="0.35">
      <c r="A5013" s="45" t="s">
        <v>859</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hidden="1" x14ac:dyDescent="0.35">
      <c r="A5014" s="45" t="s">
        <v>858</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hidden="1" x14ac:dyDescent="0.35">
      <c r="A5015" s="45" t="s">
        <v>857</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hidden="1" x14ac:dyDescent="0.35">
      <c r="A5016" s="45" t="s">
        <v>856</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hidden="1" x14ac:dyDescent="0.35">
      <c r="A5017" s="45" t="s">
        <v>855</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hidden="1" x14ac:dyDescent="0.35">
      <c r="A5018" s="45" t="s">
        <v>854</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hidden="1" x14ac:dyDescent="0.35">
      <c r="A5019" s="45" t="s">
        <v>853</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hidden="1" x14ac:dyDescent="0.35">
      <c r="A5020" s="45" t="s">
        <v>852</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hidden="1" x14ac:dyDescent="0.35">
      <c r="A5021" s="45" t="s">
        <v>851</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hidden="1" x14ac:dyDescent="0.35">
      <c r="A5022" s="45" t="s">
        <v>850</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hidden="1" x14ac:dyDescent="0.35">
      <c r="A5023" s="45" t="s">
        <v>849</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hidden="1" x14ac:dyDescent="0.35">
      <c r="A5024" s="45" t="s">
        <v>848</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hidden="1" x14ac:dyDescent="0.35">
      <c r="A5025" s="45" t="s">
        <v>847</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hidden="1" x14ac:dyDescent="0.35">
      <c r="A5026" s="45" t="s">
        <v>846</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hidden="1" x14ac:dyDescent="0.35">
      <c r="A5027" s="45" t="s">
        <v>845</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hidden="1" x14ac:dyDescent="0.35">
      <c r="A5028" s="45" t="s">
        <v>844</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hidden="1" x14ac:dyDescent="0.35">
      <c r="A5029" s="45" t="s">
        <v>843</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hidden="1" x14ac:dyDescent="0.35">
      <c r="A5030" s="45" t="s">
        <v>842</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hidden="1" x14ac:dyDescent="0.35">
      <c r="A5031" s="45" t="s">
        <v>841</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hidden="1" x14ac:dyDescent="0.35">
      <c r="A5032" s="45" t="s">
        <v>840</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hidden="1" x14ac:dyDescent="0.35">
      <c r="A5033" s="45" t="s">
        <v>839</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hidden="1" x14ac:dyDescent="0.35">
      <c r="A5034" s="45" t="s">
        <v>838</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hidden="1" x14ac:dyDescent="0.35">
      <c r="A5035" s="45" t="s">
        <v>837</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hidden="1" x14ac:dyDescent="0.35">
      <c r="A5036" s="45" t="s">
        <v>836</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hidden="1"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hidden="1" x14ac:dyDescent="0.35">
      <c r="A5038" s="45" t="s">
        <v>835</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hidden="1" x14ac:dyDescent="0.35">
      <c r="A5039" s="45" t="s">
        <v>834</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hidden="1" x14ac:dyDescent="0.35">
      <c r="A5040" s="45" t="s">
        <v>833</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hidden="1" x14ac:dyDescent="0.35">
      <c r="A5041" s="45" t="s">
        <v>832</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hidden="1" x14ac:dyDescent="0.35">
      <c r="A5042" s="45" t="s">
        <v>831</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hidden="1" x14ac:dyDescent="0.35">
      <c r="A5043" s="45" t="s">
        <v>830</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hidden="1" x14ac:dyDescent="0.35">
      <c r="A5044" s="45" t="s">
        <v>829</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hidden="1" x14ac:dyDescent="0.35">
      <c r="A5045" s="45" t="s">
        <v>828</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hidden="1"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hidden="1" x14ac:dyDescent="0.35">
      <c r="A5047" s="45" t="s">
        <v>827</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hidden="1" x14ac:dyDescent="0.35">
      <c r="A5048" s="45" t="s">
        <v>826</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hidden="1" x14ac:dyDescent="0.35">
      <c r="A5049" s="45" t="s">
        <v>825</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hidden="1" x14ac:dyDescent="0.35">
      <c r="A5050" s="45" t="s">
        <v>824</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hidden="1" x14ac:dyDescent="0.35">
      <c r="A5051" s="45" t="s">
        <v>823</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hidden="1" x14ac:dyDescent="0.35">
      <c r="A5052" s="45" t="s">
        <v>822</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hidden="1" x14ac:dyDescent="0.35">
      <c r="A5053" s="45" t="s">
        <v>821</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hidden="1" x14ac:dyDescent="0.35">
      <c r="A5054" s="45" t="s">
        <v>820</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hidden="1" x14ac:dyDescent="0.35">
      <c r="A5055" s="45" t="s">
        <v>819</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hidden="1" x14ac:dyDescent="0.35">
      <c r="A5056" s="45" t="s">
        <v>818</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hidden="1" x14ac:dyDescent="0.35">
      <c r="A5057" s="45" t="s">
        <v>817</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hidden="1" x14ac:dyDescent="0.35">
      <c r="A5058" s="45" t="s">
        <v>816</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hidden="1" x14ac:dyDescent="0.35">
      <c r="A5059" s="45" t="s">
        <v>815</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hidden="1" x14ac:dyDescent="0.35">
      <c r="A5060" s="45" t="s">
        <v>814</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hidden="1" x14ac:dyDescent="0.35">
      <c r="A5061" s="45" t="s">
        <v>813</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hidden="1" x14ac:dyDescent="0.35">
      <c r="A5062" s="45" t="s">
        <v>812</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hidden="1" x14ac:dyDescent="0.35">
      <c r="A5063" s="45" t="s">
        <v>811</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hidden="1"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hidden="1" x14ac:dyDescent="0.35">
      <c r="A5065" s="45" t="s">
        <v>810</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hidden="1" x14ac:dyDescent="0.35">
      <c r="A5066" s="45" t="s">
        <v>809</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hidden="1" x14ac:dyDescent="0.35">
      <c r="A5067" s="45" t="s">
        <v>808</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hidden="1" x14ac:dyDescent="0.35">
      <c r="A5068" s="45" t="s">
        <v>807</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hidden="1" x14ac:dyDescent="0.35">
      <c r="A5069" s="45" t="s">
        <v>806</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hidden="1" x14ac:dyDescent="0.35">
      <c r="A5070" s="45" t="s">
        <v>805</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hidden="1" x14ac:dyDescent="0.35">
      <c r="A5071" s="45" t="s">
        <v>804</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hidden="1" x14ac:dyDescent="0.35">
      <c r="A5072" s="45" t="s">
        <v>803</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hidden="1" x14ac:dyDescent="0.35">
      <c r="A5073" s="45" t="s">
        <v>802</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hidden="1" x14ac:dyDescent="0.35">
      <c r="A5074" s="45" t="s">
        <v>801</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hidden="1" x14ac:dyDescent="0.35">
      <c r="A5075" s="45" t="s">
        <v>800</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hidden="1" x14ac:dyDescent="0.35">
      <c r="A5076" s="45" t="s">
        <v>799</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hidden="1" x14ac:dyDescent="0.35">
      <c r="A5077" s="45" t="s">
        <v>798</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hidden="1" x14ac:dyDescent="0.35">
      <c r="A5078" s="45" t="s">
        <v>797</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hidden="1" x14ac:dyDescent="0.35">
      <c r="A5079" s="45" t="s">
        <v>796</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hidden="1" x14ac:dyDescent="0.35">
      <c r="A5080" s="45" t="s">
        <v>795</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hidden="1" x14ac:dyDescent="0.35">
      <c r="A5081" s="45" t="s">
        <v>794</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hidden="1" x14ac:dyDescent="0.35">
      <c r="A5082" s="45" t="s">
        <v>793</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hidden="1" x14ac:dyDescent="0.35">
      <c r="A5083" s="45" t="s">
        <v>792</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hidden="1" x14ac:dyDescent="0.35">
      <c r="A5084" s="45" t="s">
        <v>791</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hidden="1" x14ac:dyDescent="0.35">
      <c r="A5085" s="45" t="s">
        <v>790</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hidden="1" x14ac:dyDescent="0.35">
      <c r="A5086" s="45" t="s">
        <v>789</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hidden="1" x14ac:dyDescent="0.35">
      <c r="A5087" s="45" t="s">
        <v>788</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hidden="1" x14ac:dyDescent="0.35">
      <c r="A5088" s="45" t="s">
        <v>787</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hidden="1" x14ac:dyDescent="0.35">
      <c r="A5089" s="45" t="s">
        <v>786</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hidden="1" x14ac:dyDescent="0.35">
      <c r="A5090" s="45" t="s">
        <v>785</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hidden="1" x14ac:dyDescent="0.35">
      <c r="A5091" s="45" t="s">
        <v>784</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hidden="1" x14ac:dyDescent="0.35">
      <c r="A5092" s="45" t="s">
        <v>783</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hidden="1" x14ac:dyDescent="0.35">
      <c r="A5093" s="45" t="s">
        <v>782</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hidden="1" x14ac:dyDescent="0.35">
      <c r="A5094" s="45" t="s">
        <v>781</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hidden="1" x14ac:dyDescent="0.35">
      <c r="A5095" s="45" t="s">
        <v>780</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hidden="1" x14ac:dyDescent="0.35">
      <c r="A5096" s="45" t="s">
        <v>779</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hidden="1" x14ac:dyDescent="0.35">
      <c r="A5097" s="45" t="s">
        <v>778</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hidden="1" x14ac:dyDescent="0.35">
      <c r="A5098" s="45" t="s">
        <v>777</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hidden="1" x14ac:dyDescent="0.35">
      <c r="A5099" s="45" t="s">
        <v>776</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hidden="1" x14ac:dyDescent="0.35">
      <c r="A5100" s="45" t="s">
        <v>775</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hidden="1" x14ac:dyDescent="0.35">
      <c r="A5101" s="45" t="s">
        <v>774</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hidden="1" x14ac:dyDescent="0.35">
      <c r="A5102" s="45" t="s">
        <v>773</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hidden="1" x14ac:dyDescent="0.35">
      <c r="A5103" s="45" t="s">
        <v>772</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hidden="1" x14ac:dyDescent="0.35">
      <c r="A5104" s="45" t="s">
        <v>771</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hidden="1" x14ac:dyDescent="0.35">
      <c r="A5105" s="45" t="s">
        <v>770</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hidden="1" x14ac:dyDescent="0.35">
      <c r="A5106" s="45" t="s">
        <v>769</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hidden="1" x14ac:dyDescent="0.35">
      <c r="A5107" s="45" t="s">
        <v>768</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hidden="1" x14ac:dyDescent="0.35">
      <c r="A5108" s="45" t="s">
        <v>767</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hidden="1" x14ac:dyDescent="0.35">
      <c r="A5109" s="45" t="s">
        <v>766</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hidden="1" x14ac:dyDescent="0.35">
      <c r="A5110" s="45" t="s">
        <v>765</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hidden="1" x14ac:dyDescent="0.35">
      <c r="A5111" s="45" t="s">
        <v>764</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hidden="1" x14ac:dyDescent="0.35">
      <c r="A5112" s="45" t="s">
        <v>763</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hidden="1" x14ac:dyDescent="0.35">
      <c r="A5113" s="45" t="s">
        <v>762</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hidden="1" x14ac:dyDescent="0.35">
      <c r="A5114" s="45" t="s">
        <v>761</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hidden="1" x14ac:dyDescent="0.35">
      <c r="A5115" s="45" t="s">
        <v>760</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hidden="1" x14ac:dyDescent="0.35">
      <c r="A5116" s="45" t="s">
        <v>759</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hidden="1" x14ac:dyDescent="0.35">
      <c r="A5117" s="45" t="s">
        <v>758</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hidden="1" x14ac:dyDescent="0.35">
      <c r="A5118" s="45" t="s">
        <v>757</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hidden="1" x14ac:dyDescent="0.35">
      <c r="A5119" s="45" t="s">
        <v>756</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hidden="1" x14ac:dyDescent="0.35">
      <c r="A5120" s="45" t="s">
        <v>755</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hidden="1" x14ac:dyDescent="0.35">
      <c r="A5121" s="45" t="s">
        <v>754</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hidden="1" x14ac:dyDescent="0.35">
      <c r="A5122" s="45" t="s">
        <v>753</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hidden="1" x14ac:dyDescent="0.35">
      <c r="A5123" s="45" t="s">
        <v>752</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hidden="1" x14ac:dyDescent="0.35">
      <c r="A5124" s="45" t="s">
        <v>751</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hidden="1" x14ac:dyDescent="0.35">
      <c r="A5125" s="45" t="s">
        <v>750</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hidden="1" x14ac:dyDescent="0.35">
      <c r="A5126" s="45" t="s">
        <v>749</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hidden="1" x14ac:dyDescent="0.35">
      <c r="A5127" s="45" t="s">
        <v>748</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hidden="1" x14ac:dyDescent="0.35">
      <c r="A5128" s="45" t="s">
        <v>747</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hidden="1" x14ac:dyDescent="0.35">
      <c r="A5129" s="45" t="s">
        <v>746</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hidden="1" x14ac:dyDescent="0.35">
      <c r="A5130" s="45" t="s">
        <v>745</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hidden="1" x14ac:dyDescent="0.35">
      <c r="A5131" s="45" t="s">
        <v>744</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hidden="1" x14ac:dyDescent="0.35">
      <c r="A5132" s="45" t="s">
        <v>743</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hidden="1" x14ac:dyDescent="0.35">
      <c r="A5133" s="45" t="s">
        <v>742</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hidden="1" x14ac:dyDescent="0.35">
      <c r="A5134" s="45" t="s">
        <v>741</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hidden="1" x14ac:dyDescent="0.35">
      <c r="A5135" s="45" t="s">
        <v>740</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hidden="1" x14ac:dyDescent="0.35">
      <c r="A5136" s="45" t="s">
        <v>739</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hidden="1" x14ac:dyDescent="0.35">
      <c r="A5137" s="45" t="s">
        <v>738</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hidden="1" x14ac:dyDescent="0.35">
      <c r="A5138" s="45" t="s">
        <v>737</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hidden="1" x14ac:dyDescent="0.35">
      <c r="A5139" s="45" t="s">
        <v>736</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hidden="1" x14ac:dyDescent="0.35">
      <c r="A5140" s="45" t="s">
        <v>735</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hidden="1"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hidden="1" x14ac:dyDescent="0.35">
      <c r="A5142" s="45" t="s">
        <v>734</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hidden="1" x14ac:dyDescent="0.35">
      <c r="A5143" s="45" t="s">
        <v>733</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hidden="1" x14ac:dyDescent="0.35">
      <c r="A5144" s="45" t="s">
        <v>732</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hidden="1" x14ac:dyDescent="0.35">
      <c r="A5145" s="45" t="s">
        <v>731</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hidden="1" x14ac:dyDescent="0.35">
      <c r="A5146" s="45" t="s">
        <v>730</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hidden="1" x14ac:dyDescent="0.35">
      <c r="A5147" s="45" t="s">
        <v>729</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hidden="1" x14ac:dyDescent="0.35">
      <c r="A5148" s="45" t="s">
        <v>728</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hidden="1" x14ac:dyDescent="0.35">
      <c r="A5149" s="45" t="s">
        <v>727</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hidden="1" x14ac:dyDescent="0.35">
      <c r="A5150" s="45" t="s">
        <v>726</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hidden="1" x14ac:dyDescent="0.35">
      <c r="A5151" s="45" t="s">
        <v>725</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hidden="1"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hidden="1" x14ac:dyDescent="0.35">
      <c r="A5153" s="45" t="s">
        <v>724</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hidden="1" x14ac:dyDescent="0.35">
      <c r="A5154" s="45" t="s">
        <v>723</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hidden="1" x14ac:dyDescent="0.35">
      <c r="A5155" s="45" t="s">
        <v>722</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hidden="1" x14ac:dyDescent="0.35">
      <c r="A5156" s="45" t="s">
        <v>721</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hidden="1" x14ac:dyDescent="0.35">
      <c r="A5157" s="45" t="s">
        <v>720</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hidden="1" x14ac:dyDescent="0.35">
      <c r="A5158" s="45" t="s">
        <v>719</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hidden="1" x14ac:dyDescent="0.35">
      <c r="A5159" s="45" t="s">
        <v>718</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hidden="1" x14ac:dyDescent="0.35">
      <c r="A5160" s="45" t="s">
        <v>717</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hidden="1" x14ac:dyDescent="0.35">
      <c r="A5161" s="45" t="s">
        <v>716</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hidden="1" x14ac:dyDescent="0.35">
      <c r="A5162" s="45" t="s">
        <v>715</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hidden="1" x14ac:dyDescent="0.35">
      <c r="A5163" s="45" t="s">
        <v>714</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hidden="1" x14ac:dyDescent="0.35">
      <c r="A5164" s="45" t="s">
        <v>713</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hidden="1" x14ac:dyDescent="0.35">
      <c r="A5165" s="45" t="s">
        <v>712</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hidden="1" x14ac:dyDescent="0.35">
      <c r="A5166" s="45" t="s">
        <v>711</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hidden="1" x14ac:dyDescent="0.35">
      <c r="A5167" s="45" t="s">
        <v>710</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hidden="1" x14ac:dyDescent="0.35">
      <c r="A5168" s="45" t="s">
        <v>709</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hidden="1" x14ac:dyDescent="0.35">
      <c r="A5169" s="45" t="s">
        <v>708</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hidden="1" x14ac:dyDescent="0.35">
      <c r="A5170" s="45" t="s">
        <v>707</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hidden="1" x14ac:dyDescent="0.35">
      <c r="A5171" s="45" t="s">
        <v>706</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hidden="1" x14ac:dyDescent="0.35">
      <c r="A5172" s="45" t="s">
        <v>705</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hidden="1" x14ac:dyDescent="0.35">
      <c r="A5173" s="45" t="s">
        <v>704</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hidden="1" x14ac:dyDescent="0.35">
      <c r="A5174" s="45" t="s">
        <v>703</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hidden="1" x14ac:dyDescent="0.35">
      <c r="A5175" s="45" t="s">
        <v>702</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hidden="1" x14ac:dyDescent="0.35">
      <c r="A5176" s="45" t="s">
        <v>701</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hidden="1" x14ac:dyDescent="0.35">
      <c r="A5177" s="45" t="s">
        <v>700</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hidden="1" x14ac:dyDescent="0.35">
      <c r="A5178" s="45" t="s">
        <v>699</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hidden="1" x14ac:dyDescent="0.35">
      <c r="A5179" s="45" t="s">
        <v>698</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hidden="1" x14ac:dyDescent="0.35">
      <c r="A5180" s="45" t="s">
        <v>697</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hidden="1" x14ac:dyDescent="0.35">
      <c r="A5181" s="45" t="s">
        <v>696</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hidden="1" x14ac:dyDescent="0.35">
      <c r="A5182" s="45" t="s">
        <v>695</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hidden="1"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hidden="1" x14ac:dyDescent="0.35">
      <c r="A5184" s="45" t="s">
        <v>694</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hidden="1" x14ac:dyDescent="0.35">
      <c r="A5185" s="45" t="s">
        <v>693</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hidden="1" x14ac:dyDescent="0.35">
      <c r="A5186" s="45" t="s">
        <v>692</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hidden="1" x14ac:dyDescent="0.35">
      <c r="A5187" s="45" t="s">
        <v>691</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hidden="1" x14ac:dyDescent="0.35">
      <c r="A5188" s="45" t="s">
        <v>690</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hidden="1" x14ac:dyDescent="0.35">
      <c r="A5189" s="45" t="s">
        <v>689</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hidden="1" x14ac:dyDescent="0.35">
      <c r="A5190" s="45" t="s">
        <v>688</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hidden="1" x14ac:dyDescent="0.35">
      <c r="A5191" s="45" t="s">
        <v>687</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hidden="1" x14ac:dyDescent="0.35">
      <c r="A5192" s="45" t="s">
        <v>686</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hidden="1" x14ac:dyDescent="0.35">
      <c r="A5193" s="45" t="s">
        <v>685</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hidden="1" x14ac:dyDescent="0.35">
      <c r="A5194" s="45" t="s">
        <v>684</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hidden="1" x14ac:dyDescent="0.35">
      <c r="A5195" s="45" t="s">
        <v>683</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hidden="1" x14ac:dyDescent="0.35">
      <c r="A5196" s="45" t="s">
        <v>682</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hidden="1" x14ac:dyDescent="0.35">
      <c r="A5197" s="45" t="s">
        <v>681</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hidden="1" x14ac:dyDescent="0.35">
      <c r="A5198" s="45" t="s">
        <v>680</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hidden="1" x14ac:dyDescent="0.35">
      <c r="A5199" s="45" t="s">
        <v>679</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hidden="1" x14ac:dyDescent="0.35">
      <c r="A5200" s="45" t="s">
        <v>678</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hidden="1" x14ac:dyDescent="0.35">
      <c r="A5201" s="45" t="s">
        <v>677</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hidden="1" x14ac:dyDescent="0.35">
      <c r="A5202" s="45" t="s">
        <v>676</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hidden="1" x14ac:dyDescent="0.35">
      <c r="A5203" s="45" t="s">
        <v>675</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hidden="1" x14ac:dyDescent="0.35">
      <c r="A5204" s="45" t="s">
        <v>674</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hidden="1" x14ac:dyDescent="0.35">
      <c r="A5205" s="45" t="s">
        <v>673</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hidden="1" x14ac:dyDescent="0.35">
      <c r="A5206" s="45" t="s">
        <v>672</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hidden="1" x14ac:dyDescent="0.35">
      <c r="A5207" s="45" t="s">
        <v>671</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hidden="1" x14ac:dyDescent="0.35">
      <c r="A5208" s="45" t="s">
        <v>670</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hidden="1" x14ac:dyDescent="0.35">
      <c r="A5209" s="45" t="s">
        <v>669</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hidden="1" x14ac:dyDescent="0.35">
      <c r="A5210" s="45" t="s">
        <v>668</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hidden="1" x14ac:dyDescent="0.35">
      <c r="A5211" s="45" t="s">
        <v>667</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hidden="1" x14ac:dyDescent="0.35">
      <c r="A5212" s="45" t="s">
        <v>666</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hidden="1" x14ac:dyDescent="0.35">
      <c r="A5213" s="45" t="s">
        <v>665</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hidden="1" x14ac:dyDescent="0.35">
      <c r="A5214" s="45" t="s">
        <v>664</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hidden="1" x14ac:dyDescent="0.35">
      <c r="A5215" s="45" t="s">
        <v>663</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hidden="1" x14ac:dyDescent="0.35">
      <c r="A5216" s="45" t="s">
        <v>662</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hidden="1" x14ac:dyDescent="0.35">
      <c r="A5217" s="45" t="s">
        <v>661</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hidden="1" x14ac:dyDescent="0.35">
      <c r="A5218" s="45" t="s">
        <v>660</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hidden="1" x14ac:dyDescent="0.35">
      <c r="A5219" s="45" t="s">
        <v>659</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hidden="1" x14ac:dyDescent="0.35">
      <c r="A5220" s="45" t="s">
        <v>658</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hidden="1" x14ac:dyDescent="0.35">
      <c r="A5221" s="45" t="s">
        <v>657</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hidden="1" x14ac:dyDescent="0.35">
      <c r="A5222" s="45" t="s">
        <v>656</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hidden="1" x14ac:dyDescent="0.35">
      <c r="A5223" s="45" t="s">
        <v>655</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hidden="1" x14ac:dyDescent="0.35">
      <c r="A5224" s="45" t="s">
        <v>654</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hidden="1" x14ac:dyDescent="0.35">
      <c r="A5225" s="45" t="s">
        <v>653</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hidden="1" x14ac:dyDescent="0.35">
      <c r="A5226" s="45" t="s">
        <v>652</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hidden="1" x14ac:dyDescent="0.35">
      <c r="A5227" s="45" t="s">
        <v>651</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hidden="1" x14ac:dyDescent="0.35">
      <c r="A5228" s="45" t="s">
        <v>650</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hidden="1" x14ac:dyDescent="0.35">
      <c r="A5229" s="45" t="s">
        <v>649</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hidden="1" x14ac:dyDescent="0.35">
      <c r="A5230" s="45" t="s">
        <v>648</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hidden="1" x14ac:dyDescent="0.35">
      <c r="A5231" s="45" t="s">
        <v>647</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hidden="1" x14ac:dyDescent="0.35">
      <c r="A5232" s="45" t="s">
        <v>646</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hidden="1" x14ac:dyDescent="0.35">
      <c r="A5233" s="45" t="s">
        <v>645</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hidden="1" x14ac:dyDescent="0.35">
      <c r="A5234" s="45" t="s">
        <v>644</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hidden="1" x14ac:dyDescent="0.35">
      <c r="A5235" s="45" t="s">
        <v>643</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hidden="1" x14ac:dyDescent="0.35">
      <c r="A5236" s="45" t="s">
        <v>642</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hidden="1" x14ac:dyDescent="0.35">
      <c r="A5237" s="45" t="s">
        <v>641</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hidden="1" x14ac:dyDescent="0.35">
      <c r="A5238" s="45" t="s">
        <v>640</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hidden="1" x14ac:dyDescent="0.35">
      <c r="A5239" s="45" t="s">
        <v>639</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hidden="1" x14ac:dyDescent="0.35">
      <c r="A5240" s="45" t="s">
        <v>638</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hidden="1" x14ac:dyDescent="0.35">
      <c r="A5241" s="45" t="s">
        <v>637</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hidden="1" x14ac:dyDescent="0.35">
      <c r="A5242" s="45" t="s">
        <v>636</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hidden="1" x14ac:dyDescent="0.35">
      <c r="A5243" s="45" t="s">
        <v>635</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hidden="1" x14ac:dyDescent="0.35">
      <c r="A5244" s="45" t="s">
        <v>634</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hidden="1" x14ac:dyDescent="0.35">
      <c r="A5245" s="45" t="s">
        <v>633</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hidden="1" x14ac:dyDescent="0.35">
      <c r="A5246" s="45" t="s">
        <v>632</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hidden="1"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hidden="1" x14ac:dyDescent="0.35">
      <c r="A5248" s="45" t="s">
        <v>631</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hidden="1" x14ac:dyDescent="0.35">
      <c r="A5249" s="45" t="s">
        <v>630</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hidden="1" x14ac:dyDescent="0.35">
      <c r="A5250" s="45" t="s">
        <v>629</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hidden="1" x14ac:dyDescent="0.35">
      <c r="A5251" s="45" t="s">
        <v>628</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hidden="1" x14ac:dyDescent="0.35">
      <c r="A5252" s="45" t="s">
        <v>627</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hidden="1" x14ac:dyDescent="0.35">
      <c r="A5253" s="45" t="s">
        <v>626</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hidden="1" x14ac:dyDescent="0.35">
      <c r="A5254" s="45" t="s">
        <v>625</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hidden="1" x14ac:dyDescent="0.35">
      <c r="A5255" s="45" t="s">
        <v>624</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hidden="1" x14ac:dyDescent="0.35">
      <c r="A5256" s="45" t="s">
        <v>623</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hidden="1" x14ac:dyDescent="0.35">
      <c r="A5257" s="45" t="s">
        <v>622</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hidden="1" x14ac:dyDescent="0.35">
      <c r="A5258" s="45" t="s">
        <v>621</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hidden="1" x14ac:dyDescent="0.35">
      <c r="A5259" s="45" t="s">
        <v>620</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hidden="1" x14ac:dyDescent="0.35">
      <c r="A5260" s="45" t="s">
        <v>619</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hidden="1" x14ac:dyDescent="0.35">
      <c r="A5261" s="45" t="s">
        <v>618</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hidden="1" x14ac:dyDescent="0.35">
      <c r="A5262" s="45" t="s">
        <v>617</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hidden="1" x14ac:dyDescent="0.35">
      <c r="A5263" s="45" t="s">
        <v>616</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hidden="1" x14ac:dyDescent="0.35">
      <c r="A5264" s="45" t="s">
        <v>615</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hidden="1" x14ac:dyDescent="0.35">
      <c r="A5265" s="45" t="s">
        <v>614</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hidden="1" x14ac:dyDescent="0.35">
      <c r="A5266" s="45" t="s">
        <v>613</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hidden="1" x14ac:dyDescent="0.35">
      <c r="A5267" s="45" t="s">
        <v>612</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hidden="1" x14ac:dyDescent="0.35">
      <c r="A5268" s="45" t="s">
        <v>611</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hidden="1" x14ac:dyDescent="0.35">
      <c r="A5269" s="45" t="s">
        <v>610</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hidden="1" x14ac:dyDescent="0.35">
      <c r="A5270" s="45" t="s">
        <v>609</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hidden="1" x14ac:dyDescent="0.35">
      <c r="A5271" s="45" t="s">
        <v>608</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hidden="1" x14ac:dyDescent="0.35">
      <c r="A5272" s="45" t="s">
        <v>607</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hidden="1" x14ac:dyDescent="0.35">
      <c r="A5273" s="45" t="s">
        <v>606</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hidden="1" x14ac:dyDescent="0.35">
      <c r="A5274" s="45" t="s">
        <v>605</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hidden="1" x14ac:dyDescent="0.35">
      <c r="A5275" s="45" t="s">
        <v>604</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hidden="1" x14ac:dyDescent="0.35">
      <c r="A5276" s="45" t="s">
        <v>603</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hidden="1" x14ac:dyDescent="0.35">
      <c r="A5277" s="45" t="s">
        <v>602</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hidden="1" x14ac:dyDescent="0.35">
      <c r="A5278" s="45" t="s">
        <v>601</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hidden="1" x14ac:dyDescent="0.35">
      <c r="A5279" s="45" t="s">
        <v>600</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hidden="1" x14ac:dyDescent="0.35">
      <c r="A5280" s="45" t="s">
        <v>599</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hidden="1" x14ac:dyDescent="0.35">
      <c r="A5281" s="45" t="s">
        <v>598</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hidden="1" x14ac:dyDescent="0.35">
      <c r="A5282" s="45" t="s">
        <v>597</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hidden="1" x14ac:dyDescent="0.35">
      <c r="A5283" s="45" t="s">
        <v>596</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hidden="1" x14ac:dyDescent="0.35">
      <c r="A5284" s="45" t="s">
        <v>595</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hidden="1" x14ac:dyDescent="0.35">
      <c r="A5285" s="45" t="s">
        <v>594</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hidden="1" x14ac:dyDescent="0.35">
      <c r="A5286" s="45" t="s">
        <v>593</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hidden="1" x14ac:dyDescent="0.35">
      <c r="A5287" s="45" t="s">
        <v>592</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hidden="1" x14ac:dyDescent="0.35">
      <c r="A5288" s="45" t="s">
        <v>591</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hidden="1" x14ac:dyDescent="0.35">
      <c r="A5289" s="45" t="s">
        <v>590</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hidden="1" x14ac:dyDescent="0.35">
      <c r="A5290" s="45" t="s">
        <v>589</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hidden="1" x14ac:dyDescent="0.35">
      <c r="A5291" s="45" t="s">
        <v>588</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hidden="1" x14ac:dyDescent="0.35">
      <c r="A5292" s="45" t="s">
        <v>587</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hidden="1"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hidden="1" x14ac:dyDescent="0.35">
      <c r="A5294" s="45" t="s">
        <v>586</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hidden="1" x14ac:dyDescent="0.35">
      <c r="A5295" s="45" t="s">
        <v>585</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hidden="1" x14ac:dyDescent="0.35">
      <c r="A5296" s="45" t="s">
        <v>584</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hidden="1" x14ac:dyDescent="0.35">
      <c r="A5297" s="45" t="s">
        <v>926</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hidden="1" x14ac:dyDescent="0.35">
      <c r="A5298" s="45" t="s">
        <v>925</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hidden="1" x14ac:dyDescent="0.35">
      <c r="A5299" s="45" t="s">
        <v>924</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hidden="1" x14ac:dyDescent="0.35">
      <c r="A5300" s="45" t="s">
        <v>923</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hidden="1" x14ac:dyDescent="0.35">
      <c r="A5301" s="45" t="s">
        <v>922</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hidden="1" x14ac:dyDescent="0.35">
      <c r="A5302" s="45" t="s">
        <v>921</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hidden="1" x14ac:dyDescent="0.35">
      <c r="A5303" s="45" t="s">
        <v>37</v>
      </c>
      <c r="B5303" s="56" t="s">
        <v>929</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hidden="1" x14ac:dyDescent="0.35">
      <c r="A5304" s="45" t="s">
        <v>920</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hidden="1" x14ac:dyDescent="0.35">
      <c r="A5305" s="45" t="s">
        <v>919</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hidden="1" x14ac:dyDescent="0.35">
      <c r="A5306" s="45" t="s">
        <v>918</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hidden="1" x14ac:dyDescent="0.35">
      <c r="A5307" s="45" t="s">
        <v>917</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hidden="1" x14ac:dyDescent="0.35">
      <c r="A5308" s="45" t="s">
        <v>916</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hidden="1" x14ac:dyDescent="0.35">
      <c r="A5309" s="45" t="s">
        <v>915</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hidden="1" x14ac:dyDescent="0.35">
      <c r="A5310" s="45" t="s">
        <v>914</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hidden="1" x14ac:dyDescent="0.35">
      <c r="A5311" s="45" t="s">
        <v>913</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hidden="1" x14ac:dyDescent="0.35">
      <c r="A5312" s="45" t="s">
        <v>912</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hidden="1" x14ac:dyDescent="0.35">
      <c r="A5313" s="45" t="s">
        <v>911</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hidden="1" x14ac:dyDescent="0.35">
      <c r="A5314" s="45" t="s">
        <v>910</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hidden="1" x14ac:dyDescent="0.35">
      <c r="A5315" s="45" t="s">
        <v>909</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hidden="1" x14ac:dyDescent="0.35">
      <c r="A5316" s="45" t="s">
        <v>908</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hidden="1" x14ac:dyDescent="0.35">
      <c r="A5317" s="45" t="s">
        <v>907</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hidden="1"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hidden="1" x14ac:dyDescent="0.35">
      <c r="A5319" s="45" t="s">
        <v>906</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hidden="1" x14ac:dyDescent="0.35">
      <c r="A5320" s="45" t="s">
        <v>905</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hidden="1" x14ac:dyDescent="0.35">
      <c r="A5321" s="45" t="s">
        <v>904</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hidden="1" x14ac:dyDescent="0.35">
      <c r="A5322" s="45" t="s">
        <v>903</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hidden="1" x14ac:dyDescent="0.35">
      <c r="A5323" s="45" t="s">
        <v>902</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hidden="1" x14ac:dyDescent="0.35">
      <c r="A5324" s="45" t="s">
        <v>901</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hidden="1" x14ac:dyDescent="0.35">
      <c r="A5325" s="45" t="s">
        <v>900</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hidden="1" x14ac:dyDescent="0.35">
      <c r="A5326" s="45" t="s">
        <v>899</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hidden="1" x14ac:dyDescent="0.35">
      <c r="A5327" s="45" t="s">
        <v>898</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hidden="1" x14ac:dyDescent="0.35">
      <c r="A5328" s="45" t="s">
        <v>897</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hidden="1" x14ac:dyDescent="0.35">
      <c r="A5329" s="45" t="s">
        <v>896</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hidden="1" x14ac:dyDescent="0.35">
      <c r="A5330" s="45" t="s">
        <v>895</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hidden="1" x14ac:dyDescent="0.35">
      <c r="A5331" s="45" t="s">
        <v>894</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hidden="1" x14ac:dyDescent="0.35">
      <c r="A5332" s="45" t="s">
        <v>893</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hidden="1" x14ac:dyDescent="0.35">
      <c r="A5333" s="45" t="s">
        <v>892</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hidden="1" x14ac:dyDescent="0.35">
      <c r="A5334" s="45" t="s">
        <v>891</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hidden="1" x14ac:dyDescent="0.35">
      <c r="A5335" s="45" t="s">
        <v>890</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hidden="1" x14ac:dyDescent="0.35">
      <c r="A5336" s="45" t="s">
        <v>889</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hidden="1" x14ac:dyDescent="0.35">
      <c r="A5337" s="45" t="s">
        <v>888</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hidden="1" x14ac:dyDescent="0.35">
      <c r="A5338" s="45" t="s">
        <v>887</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hidden="1" x14ac:dyDescent="0.35">
      <c r="A5339" s="45" t="s">
        <v>886</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hidden="1" x14ac:dyDescent="0.35">
      <c r="A5340" s="45" t="s">
        <v>885</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hidden="1" x14ac:dyDescent="0.35">
      <c r="A5341" s="45" t="s">
        <v>884</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hidden="1" x14ac:dyDescent="0.35">
      <c r="A5342" s="45" t="s">
        <v>883</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hidden="1" x14ac:dyDescent="0.35">
      <c r="A5343" s="45" t="s">
        <v>882</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hidden="1" x14ac:dyDescent="0.35">
      <c r="A5344" s="45" t="s">
        <v>881</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hidden="1" x14ac:dyDescent="0.35">
      <c r="A5345" s="45" t="s">
        <v>880</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hidden="1" x14ac:dyDescent="0.35">
      <c r="A5346" s="45" t="s">
        <v>879</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hidden="1" x14ac:dyDescent="0.35">
      <c r="A5347" s="45" t="s">
        <v>878</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hidden="1" x14ac:dyDescent="0.35">
      <c r="A5348" s="45" t="s">
        <v>877</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hidden="1" x14ac:dyDescent="0.35">
      <c r="A5349" s="45" t="s">
        <v>876</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hidden="1" x14ac:dyDescent="0.35">
      <c r="A5350" s="45" t="s">
        <v>875</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hidden="1" x14ac:dyDescent="0.35">
      <c r="A5351" s="45" t="s">
        <v>874</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hidden="1" x14ac:dyDescent="0.35">
      <c r="A5352" s="45" t="s">
        <v>873</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hidden="1" x14ac:dyDescent="0.35">
      <c r="A5353" s="45" t="s">
        <v>872</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hidden="1" x14ac:dyDescent="0.35">
      <c r="A5354" s="45" t="s">
        <v>871</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hidden="1" x14ac:dyDescent="0.35">
      <c r="A5355" s="45" t="s">
        <v>870</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hidden="1" x14ac:dyDescent="0.35">
      <c r="A5356" s="45" t="s">
        <v>869</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hidden="1" x14ac:dyDescent="0.35">
      <c r="A5357" s="45" t="s">
        <v>868</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hidden="1" x14ac:dyDescent="0.35">
      <c r="A5358" s="45" t="s">
        <v>867</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hidden="1" x14ac:dyDescent="0.35">
      <c r="A5359" s="45" t="s">
        <v>866</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hidden="1" x14ac:dyDescent="0.35">
      <c r="A5360" s="45" t="s">
        <v>865</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hidden="1" x14ac:dyDescent="0.35">
      <c r="A5361" s="45" t="s">
        <v>864</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hidden="1" x14ac:dyDescent="0.35">
      <c r="A5362" s="45" t="s">
        <v>863</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hidden="1" x14ac:dyDescent="0.35">
      <c r="A5363" s="45" t="s">
        <v>862</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hidden="1" x14ac:dyDescent="0.35">
      <c r="A5364" s="45" t="s">
        <v>861</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hidden="1" x14ac:dyDescent="0.35">
      <c r="A5365" s="45" t="s">
        <v>860</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hidden="1" x14ac:dyDescent="0.35">
      <c r="A5366" s="45" t="s">
        <v>859</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hidden="1" x14ac:dyDescent="0.35">
      <c r="A5367" s="45" t="s">
        <v>858</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hidden="1" x14ac:dyDescent="0.35">
      <c r="A5368" s="45" t="s">
        <v>857</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hidden="1" x14ac:dyDescent="0.35">
      <c r="A5369" s="45" t="s">
        <v>856</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hidden="1" x14ac:dyDescent="0.35">
      <c r="A5370" s="45" t="s">
        <v>855</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hidden="1" x14ac:dyDescent="0.35">
      <c r="A5371" s="45" t="s">
        <v>854</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hidden="1" x14ac:dyDescent="0.35">
      <c r="A5372" s="45" t="s">
        <v>853</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hidden="1" x14ac:dyDescent="0.35">
      <c r="A5373" s="45" t="s">
        <v>852</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hidden="1" x14ac:dyDescent="0.35">
      <c r="A5374" s="45" t="s">
        <v>851</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hidden="1" x14ac:dyDescent="0.35">
      <c r="A5375" s="45" t="s">
        <v>850</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hidden="1" x14ac:dyDescent="0.35">
      <c r="A5376" s="45" t="s">
        <v>849</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hidden="1" x14ac:dyDescent="0.35">
      <c r="A5377" s="45" t="s">
        <v>848</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hidden="1" x14ac:dyDescent="0.35">
      <c r="A5378" s="45" t="s">
        <v>847</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hidden="1" x14ac:dyDescent="0.35">
      <c r="A5379" s="45" t="s">
        <v>846</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hidden="1" x14ac:dyDescent="0.35">
      <c r="A5380" s="45" t="s">
        <v>845</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hidden="1" x14ac:dyDescent="0.35">
      <c r="A5381" s="45" t="s">
        <v>844</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hidden="1" x14ac:dyDescent="0.35">
      <c r="A5382" s="45" t="s">
        <v>843</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hidden="1" x14ac:dyDescent="0.35">
      <c r="A5383" s="45" t="s">
        <v>842</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hidden="1" x14ac:dyDescent="0.35">
      <c r="A5384" s="45" t="s">
        <v>841</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hidden="1" x14ac:dyDescent="0.35">
      <c r="A5385" s="45" t="s">
        <v>840</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hidden="1" x14ac:dyDescent="0.35">
      <c r="A5386" s="45" t="s">
        <v>839</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hidden="1" x14ac:dyDescent="0.35">
      <c r="A5387" s="45" t="s">
        <v>838</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hidden="1" x14ac:dyDescent="0.35">
      <c r="A5388" s="45" t="s">
        <v>837</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hidden="1" x14ac:dyDescent="0.35">
      <c r="A5389" s="45" t="s">
        <v>836</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hidden="1"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hidden="1" x14ac:dyDescent="0.35">
      <c r="A5391" s="45" t="s">
        <v>835</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hidden="1" x14ac:dyDescent="0.35">
      <c r="A5392" s="45" t="s">
        <v>834</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hidden="1" x14ac:dyDescent="0.35">
      <c r="A5393" s="45" t="s">
        <v>833</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hidden="1" x14ac:dyDescent="0.35">
      <c r="A5394" s="45" t="s">
        <v>832</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hidden="1" x14ac:dyDescent="0.35">
      <c r="A5395" s="45" t="s">
        <v>831</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hidden="1" x14ac:dyDescent="0.35">
      <c r="A5396" s="45" t="s">
        <v>830</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hidden="1" x14ac:dyDescent="0.35">
      <c r="A5397" s="45" t="s">
        <v>829</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hidden="1" x14ac:dyDescent="0.35">
      <c r="A5398" s="45" t="s">
        <v>828</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hidden="1"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hidden="1" x14ac:dyDescent="0.35">
      <c r="A5400" s="45" t="s">
        <v>827</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hidden="1" x14ac:dyDescent="0.35">
      <c r="A5401" s="45" t="s">
        <v>826</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hidden="1" x14ac:dyDescent="0.35">
      <c r="A5402" s="45" t="s">
        <v>825</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hidden="1" x14ac:dyDescent="0.35">
      <c r="A5403" s="45" t="s">
        <v>824</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hidden="1" x14ac:dyDescent="0.35">
      <c r="A5404" s="45" t="s">
        <v>823</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hidden="1" x14ac:dyDescent="0.35">
      <c r="A5405" s="45" t="s">
        <v>822</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hidden="1" x14ac:dyDescent="0.35">
      <c r="A5406" s="45" t="s">
        <v>821</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hidden="1" x14ac:dyDescent="0.35">
      <c r="A5407" s="45" t="s">
        <v>820</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hidden="1" x14ac:dyDescent="0.35">
      <c r="A5408" s="45" t="s">
        <v>819</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hidden="1" x14ac:dyDescent="0.35">
      <c r="A5409" s="45" t="s">
        <v>818</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hidden="1" x14ac:dyDescent="0.35">
      <c r="A5410" s="45" t="s">
        <v>817</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hidden="1" x14ac:dyDescent="0.35">
      <c r="A5411" s="45" t="s">
        <v>816</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hidden="1" x14ac:dyDescent="0.35">
      <c r="A5412" s="45" t="s">
        <v>815</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hidden="1" x14ac:dyDescent="0.35">
      <c r="A5413" s="45" t="s">
        <v>814</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hidden="1" x14ac:dyDescent="0.35">
      <c r="A5414" s="45" t="s">
        <v>813</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hidden="1" x14ac:dyDescent="0.35">
      <c r="A5415" s="45" t="s">
        <v>812</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hidden="1" x14ac:dyDescent="0.35">
      <c r="A5416" s="45" t="s">
        <v>811</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hidden="1"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hidden="1" x14ac:dyDescent="0.35">
      <c r="A5418" s="45" t="s">
        <v>810</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hidden="1" x14ac:dyDescent="0.35">
      <c r="A5419" s="45" t="s">
        <v>809</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hidden="1" x14ac:dyDescent="0.35">
      <c r="A5420" s="45" t="s">
        <v>808</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hidden="1" x14ac:dyDescent="0.35">
      <c r="A5421" s="45" t="s">
        <v>807</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hidden="1" x14ac:dyDescent="0.35">
      <c r="A5422" s="45" t="s">
        <v>806</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hidden="1" x14ac:dyDescent="0.35">
      <c r="A5423" s="45" t="s">
        <v>805</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hidden="1" x14ac:dyDescent="0.35">
      <c r="A5424" s="45" t="s">
        <v>804</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hidden="1" x14ac:dyDescent="0.35">
      <c r="A5425" s="45" t="s">
        <v>803</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hidden="1" x14ac:dyDescent="0.35">
      <c r="A5426" s="45" t="s">
        <v>802</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hidden="1" x14ac:dyDescent="0.35">
      <c r="A5427" s="45" t="s">
        <v>801</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hidden="1" x14ac:dyDescent="0.35">
      <c r="A5428" s="45" t="s">
        <v>800</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hidden="1" x14ac:dyDescent="0.35">
      <c r="A5429" s="45" t="s">
        <v>799</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hidden="1" x14ac:dyDescent="0.35">
      <c r="A5430" s="45" t="s">
        <v>798</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hidden="1" x14ac:dyDescent="0.35">
      <c r="A5431" s="45" t="s">
        <v>797</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hidden="1" x14ac:dyDescent="0.35">
      <c r="A5432" s="45" t="s">
        <v>796</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hidden="1" x14ac:dyDescent="0.35">
      <c r="A5433" s="45" t="s">
        <v>795</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hidden="1" x14ac:dyDescent="0.35">
      <c r="A5434" s="45" t="s">
        <v>794</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hidden="1" x14ac:dyDescent="0.35">
      <c r="A5435" s="45" t="s">
        <v>793</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hidden="1" x14ac:dyDescent="0.35">
      <c r="A5436" s="45" t="s">
        <v>792</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hidden="1" x14ac:dyDescent="0.35">
      <c r="A5437" s="45" t="s">
        <v>791</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hidden="1" x14ac:dyDescent="0.35">
      <c r="A5438" s="45" t="s">
        <v>790</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hidden="1" x14ac:dyDescent="0.35">
      <c r="A5439" s="45" t="s">
        <v>789</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hidden="1" x14ac:dyDescent="0.35">
      <c r="A5440" s="45" t="s">
        <v>788</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hidden="1" x14ac:dyDescent="0.35">
      <c r="A5441" s="45" t="s">
        <v>787</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hidden="1" x14ac:dyDescent="0.35">
      <c r="A5442" s="45" t="s">
        <v>786</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hidden="1" x14ac:dyDescent="0.35">
      <c r="A5443" s="45" t="s">
        <v>785</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hidden="1" x14ac:dyDescent="0.35">
      <c r="A5444" s="45" t="s">
        <v>784</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hidden="1" x14ac:dyDescent="0.35">
      <c r="A5445" s="45" t="s">
        <v>783</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hidden="1" x14ac:dyDescent="0.35">
      <c r="A5446" s="45" t="s">
        <v>782</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hidden="1" x14ac:dyDescent="0.35">
      <c r="A5447" s="45" t="s">
        <v>781</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hidden="1" x14ac:dyDescent="0.35">
      <c r="A5448" s="45" t="s">
        <v>780</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hidden="1" x14ac:dyDescent="0.35">
      <c r="A5449" s="45" t="s">
        <v>779</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hidden="1" x14ac:dyDescent="0.35">
      <c r="A5450" s="45" t="s">
        <v>778</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hidden="1" x14ac:dyDescent="0.35">
      <c r="A5451" s="45" t="s">
        <v>777</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hidden="1" x14ac:dyDescent="0.35">
      <c r="A5452" s="45" t="s">
        <v>776</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hidden="1" x14ac:dyDescent="0.35">
      <c r="A5453" s="45" t="s">
        <v>775</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hidden="1" x14ac:dyDescent="0.35">
      <c r="A5454" s="45" t="s">
        <v>774</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hidden="1" x14ac:dyDescent="0.35">
      <c r="A5455" s="45" t="s">
        <v>773</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hidden="1" x14ac:dyDescent="0.35">
      <c r="A5456" s="45" t="s">
        <v>772</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hidden="1" x14ac:dyDescent="0.35">
      <c r="A5457" s="45" t="s">
        <v>771</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hidden="1" x14ac:dyDescent="0.35">
      <c r="A5458" s="45" t="s">
        <v>770</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hidden="1" x14ac:dyDescent="0.35">
      <c r="A5459" s="45" t="s">
        <v>769</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hidden="1" x14ac:dyDescent="0.35">
      <c r="A5460" s="45" t="s">
        <v>768</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hidden="1" x14ac:dyDescent="0.35">
      <c r="A5461" s="45" t="s">
        <v>767</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hidden="1" x14ac:dyDescent="0.35">
      <c r="A5462" s="45" t="s">
        <v>766</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hidden="1" x14ac:dyDescent="0.35">
      <c r="A5463" s="45" t="s">
        <v>765</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hidden="1" x14ac:dyDescent="0.35">
      <c r="A5464" s="45" t="s">
        <v>764</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hidden="1" x14ac:dyDescent="0.35">
      <c r="A5465" s="45" t="s">
        <v>763</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hidden="1" x14ac:dyDescent="0.35">
      <c r="A5466" s="45" t="s">
        <v>762</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hidden="1" x14ac:dyDescent="0.35">
      <c r="A5467" s="45" t="s">
        <v>761</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hidden="1" x14ac:dyDescent="0.35">
      <c r="A5468" s="45" t="s">
        <v>760</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hidden="1" x14ac:dyDescent="0.35">
      <c r="A5469" s="45" t="s">
        <v>759</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hidden="1" x14ac:dyDescent="0.35">
      <c r="A5470" s="45" t="s">
        <v>758</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hidden="1" x14ac:dyDescent="0.35">
      <c r="A5471" s="45" t="s">
        <v>757</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hidden="1" x14ac:dyDescent="0.35">
      <c r="A5472" s="45" t="s">
        <v>756</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hidden="1" x14ac:dyDescent="0.35">
      <c r="A5473" s="45" t="s">
        <v>755</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hidden="1" x14ac:dyDescent="0.35">
      <c r="A5474" s="45" t="s">
        <v>754</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hidden="1" x14ac:dyDescent="0.35">
      <c r="A5475" s="45" t="s">
        <v>753</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hidden="1" x14ac:dyDescent="0.35">
      <c r="A5476" s="45" t="s">
        <v>752</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hidden="1" x14ac:dyDescent="0.35">
      <c r="A5477" s="45" t="s">
        <v>751</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hidden="1" x14ac:dyDescent="0.35">
      <c r="A5478" s="45" t="s">
        <v>750</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hidden="1" x14ac:dyDescent="0.35">
      <c r="A5479" s="45" t="s">
        <v>749</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hidden="1" x14ac:dyDescent="0.35">
      <c r="A5480" s="45" t="s">
        <v>748</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hidden="1" x14ac:dyDescent="0.35">
      <c r="A5481" s="45" t="s">
        <v>747</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hidden="1" x14ac:dyDescent="0.35">
      <c r="A5482" s="45" t="s">
        <v>746</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hidden="1" x14ac:dyDescent="0.35">
      <c r="A5483" s="45" t="s">
        <v>745</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hidden="1" x14ac:dyDescent="0.35">
      <c r="A5484" s="45" t="s">
        <v>744</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hidden="1" x14ac:dyDescent="0.35">
      <c r="A5485" s="45" t="s">
        <v>743</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hidden="1" x14ac:dyDescent="0.35">
      <c r="A5486" s="45" t="s">
        <v>742</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hidden="1" x14ac:dyDescent="0.35">
      <c r="A5487" s="45" t="s">
        <v>741</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hidden="1" x14ac:dyDescent="0.35">
      <c r="A5488" s="45" t="s">
        <v>740</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hidden="1" x14ac:dyDescent="0.35">
      <c r="A5489" s="45" t="s">
        <v>739</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hidden="1" x14ac:dyDescent="0.35">
      <c r="A5490" s="45" t="s">
        <v>738</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hidden="1" x14ac:dyDescent="0.35">
      <c r="A5491" s="45" t="s">
        <v>737</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hidden="1" x14ac:dyDescent="0.35">
      <c r="A5492" s="45" t="s">
        <v>736</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hidden="1" x14ac:dyDescent="0.35">
      <c r="A5493" s="45" t="s">
        <v>735</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hidden="1"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hidden="1" x14ac:dyDescent="0.35">
      <c r="A5495" s="45" t="s">
        <v>734</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hidden="1" x14ac:dyDescent="0.35">
      <c r="A5496" s="45" t="s">
        <v>733</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hidden="1" x14ac:dyDescent="0.35">
      <c r="A5497" s="45" t="s">
        <v>732</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hidden="1" x14ac:dyDescent="0.35">
      <c r="A5498" s="45" t="s">
        <v>731</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hidden="1" x14ac:dyDescent="0.35">
      <c r="A5499" s="45" t="s">
        <v>730</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hidden="1" x14ac:dyDescent="0.35">
      <c r="A5500" s="45" t="s">
        <v>729</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hidden="1" x14ac:dyDescent="0.35">
      <c r="A5501" s="45" t="s">
        <v>728</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hidden="1" x14ac:dyDescent="0.35">
      <c r="A5502" s="45" t="s">
        <v>727</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hidden="1" x14ac:dyDescent="0.35">
      <c r="A5503" s="45" t="s">
        <v>726</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hidden="1" x14ac:dyDescent="0.35">
      <c r="A5504" s="45" t="s">
        <v>725</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hidden="1"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hidden="1" x14ac:dyDescent="0.35">
      <c r="A5506" s="45" t="s">
        <v>724</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hidden="1" x14ac:dyDescent="0.35">
      <c r="A5507" s="45" t="s">
        <v>723</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hidden="1" x14ac:dyDescent="0.35">
      <c r="A5508" s="45" t="s">
        <v>722</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hidden="1" x14ac:dyDescent="0.35">
      <c r="A5509" s="45" t="s">
        <v>721</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hidden="1" x14ac:dyDescent="0.35">
      <c r="A5510" s="45" t="s">
        <v>720</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hidden="1" x14ac:dyDescent="0.35">
      <c r="A5511" s="45" t="s">
        <v>719</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hidden="1" x14ac:dyDescent="0.35">
      <c r="A5512" s="45" t="s">
        <v>718</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hidden="1" x14ac:dyDescent="0.35">
      <c r="A5513" s="45" t="s">
        <v>717</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hidden="1" x14ac:dyDescent="0.35">
      <c r="A5514" s="45" t="s">
        <v>716</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hidden="1" x14ac:dyDescent="0.35">
      <c r="A5515" s="45" t="s">
        <v>715</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hidden="1" x14ac:dyDescent="0.35">
      <c r="A5516" s="45" t="s">
        <v>714</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hidden="1" x14ac:dyDescent="0.35">
      <c r="A5517" s="45" t="s">
        <v>713</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hidden="1" x14ac:dyDescent="0.35">
      <c r="A5518" s="45" t="s">
        <v>712</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hidden="1" x14ac:dyDescent="0.35">
      <c r="A5519" s="45" t="s">
        <v>711</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hidden="1" x14ac:dyDescent="0.35">
      <c r="A5520" s="45" t="s">
        <v>710</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hidden="1" x14ac:dyDescent="0.35">
      <c r="A5521" s="45" t="s">
        <v>709</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hidden="1" x14ac:dyDescent="0.35">
      <c r="A5522" s="45" t="s">
        <v>708</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hidden="1" x14ac:dyDescent="0.35">
      <c r="A5523" s="45" t="s">
        <v>707</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hidden="1" x14ac:dyDescent="0.35">
      <c r="A5524" s="45" t="s">
        <v>706</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hidden="1" x14ac:dyDescent="0.35">
      <c r="A5525" s="45" t="s">
        <v>705</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hidden="1" x14ac:dyDescent="0.35">
      <c r="A5526" s="45" t="s">
        <v>704</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hidden="1" x14ac:dyDescent="0.35">
      <c r="A5527" s="45" t="s">
        <v>703</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hidden="1" x14ac:dyDescent="0.35">
      <c r="A5528" s="45" t="s">
        <v>702</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hidden="1" x14ac:dyDescent="0.35">
      <c r="A5529" s="45" t="s">
        <v>701</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hidden="1" x14ac:dyDescent="0.35">
      <c r="A5530" s="45" t="s">
        <v>700</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hidden="1" x14ac:dyDescent="0.35">
      <c r="A5531" s="45" t="s">
        <v>699</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hidden="1" x14ac:dyDescent="0.35">
      <c r="A5532" s="45" t="s">
        <v>698</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hidden="1" x14ac:dyDescent="0.35">
      <c r="A5533" s="45" t="s">
        <v>697</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hidden="1" x14ac:dyDescent="0.35">
      <c r="A5534" s="45" t="s">
        <v>696</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hidden="1" x14ac:dyDescent="0.35">
      <c r="A5535" s="45" t="s">
        <v>695</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hidden="1"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hidden="1" x14ac:dyDescent="0.35">
      <c r="A5537" s="45" t="s">
        <v>694</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hidden="1" x14ac:dyDescent="0.35">
      <c r="A5538" s="45" t="s">
        <v>693</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hidden="1" x14ac:dyDescent="0.35">
      <c r="A5539" s="45" t="s">
        <v>692</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hidden="1" x14ac:dyDescent="0.35">
      <c r="A5540" s="45" t="s">
        <v>691</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hidden="1" x14ac:dyDescent="0.35">
      <c r="A5541" s="45" t="s">
        <v>690</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hidden="1" x14ac:dyDescent="0.35">
      <c r="A5542" s="45" t="s">
        <v>689</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hidden="1" x14ac:dyDescent="0.35">
      <c r="A5543" s="45" t="s">
        <v>688</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hidden="1" x14ac:dyDescent="0.35">
      <c r="A5544" s="45" t="s">
        <v>687</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hidden="1" x14ac:dyDescent="0.35">
      <c r="A5545" s="45" t="s">
        <v>686</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hidden="1" x14ac:dyDescent="0.35">
      <c r="A5546" s="45" t="s">
        <v>685</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hidden="1" x14ac:dyDescent="0.35">
      <c r="A5547" s="45" t="s">
        <v>684</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hidden="1" x14ac:dyDescent="0.35">
      <c r="A5548" s="45" t="s">
        <v>683</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hidden="1" x14ac:dyDescent="0.35">
      <c r="A5549" s="45" t="s">
        <v>682</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hidden="1" x14ac:dyDescent="0.35">
      <c r="A5550" s="45" t="s">
        <v>681</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hidden="1" x14ac:dyDescent="0.35">
      <c r="A5551" s="45" t="s">
        <v>680</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hidden="1" x14ac:dyDescent="0.35">
      <c r="A5552" s="45" t="s">
        <v>679</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hidden="1" x14ac:dyDescent="0.35">
      <c r="A5553" s="45" t="s">
        <v>678</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hidden="1" x14ac:dyDescent="0.35">
      <c r="A5554" s="45" t="s">
        <v>677</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hidden="1" x14ac:dyDescent="0.35">
      <c r="A5555" s="45" t="s">
        <v>676</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hidden="1" x14ac:dyDescent="0.35">
      <c r="A5556" s="45" t="s">
        <v>675</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hidden="1" x14ac:dyDescent="0.35">
      <c r="A5557" s="45" t="s">
        <v>674</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hidden="1" x14ac:dyDescent="0.35">
      <c r="A5558" s="45" t="s">
        <v>673</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hidden="1" x14ac:dyDescent="0.35">
      <c r="A5559" s="45" t="s">
        <v>672</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hidden="1" x14ac:dyDescent="0.35">
      <c r="A5560" s="45" t="s">
        <v>671</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hidden="1" x14ac:dyDescent="0.35">
      <c r="A5561" s="45" t="s">
        <v>670</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hidden="1" x14ac:dyDescent="0.35">
      <c r="A5562" s="45" t="s">
        <v>669</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hidden="1" x14ac:dyDescent="0.35">
      <c r="A5563" s="45" t="s">
        <v>668</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hidden="1" x14ac:dyDescent="0.35">
      <c r="A5564" s="45" t="s">
        <v>667</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hidden="1" x14ac:dyDescent="0.35">
      <c r="A5565" s="45" t="s">
        <v>666</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hidden="1" x14ac:dyDescent="0.35">
      <c r="A5566" s="45" t="s">
        <v>665</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hidden="1" x14ac:dyDescent="0.35">
      <c r="A5567" s="45" t="s">
        <v>664</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hidden="1" x14ac:dyDescent="0.35">
      <c r="A5568" s="45" t="s">
        <v>663</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hidden="1" x14ac:dyDescent="0.35">
      <c r="A5569" s="45" t="s">
        <v>662</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hidden="1" x14ac:dyDescent="0.35">
      <c r="A5570" s="45" t="s">
        <v>661</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hidden="1" x14ac:dyDescent="0.35">
      <c r="A5571" s="45" t="s">
        <v>660</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hidden="1" x14ac:dyDescent="0.35">
      <c r="A5572" s="45" t="s">
        <v>659</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hidden="1" x14ac:dyDescent="0.35">
      <c r="A5573" s="45" t="s">
        <v>658</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hidden="1" x14ac:dyDescent="0.35">
      <c r="A5574" s="45" t="s">
        <v>657</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hidden="1" x14ac:dyDescent="0.35">
      <c r="A5575" s="45" t="s">
        <v>656</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hidden="1" x14ac:dyDescent="0.35">
      <c r="A5576" s="45" t="s">
        <v>655</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hidden="1" x14ac:dyDescent="0.35">
      <c r="A5577" s="45" t="s">
        <v>654</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hidden="1" x14ac:dyDescent="0.35">
      <c r="A5578" s="45" t="s">
        <v>653</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hidden="1" x14ac:dyDescent="0.35">
      <c r="A5579" s="45" t="s">
        <v>652</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hidden="1" x14ac:dyDescent="0.35">
      <c r="A5580" s="45" t="s">
        <v>651</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hidden="1" x14ac:dyDescent="0.35">
      <c r="A5581" s="45" t="s">
        <v>650</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hidden="1" x14ac:dyDescent="0.35">
      <c r="A5582" s="45" t="s">
        <v>649</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hidden="1" x14ac:dyDescent="0.35">
      <c r="A5583" s="45" t="s">
        <v>648</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hidden="1" x14ac:dyDescent="0.35">
      <c r="A5584" s="45" t="s">
        <v>647</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hidden="1" x14ac:dyDescent="0.35">
      <c r="A5585" s="45" t="s">
        <v>646</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hidden="1" x14ac:dyDescent="0.35">
      <c r="A5586" s="45" t="s">
        <v>645</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hidden="1" x14ac:dyDescent="0.35">
      <c r="A5587" s="45" t="s">
        <v>644</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hidden="1" x14ac:dyDescent="0.35">
      <c r="A5588" s="45" t="s">
        <v>643</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hidden="1" x14ac:dyDescent="0.35">
      <c r="A5589" s="45" t="s">
        <v>642</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hidden="1" x14ac:dyDescent="0.35">
      <c r="A5590" s="45" t="s">
        <v>641</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hidden="1" x14ac:dyDescent="0.35">
      <c r="A5591" s="45" t="s">
        <v>640</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hidden="1" x14ac:dyDescent="0.35">
      <c r="A5592" s="45" t="s">
        <v>639</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hidden="1" x14ac:dyDescent="0.35">
      <c r="A5593" s="45" t="s">
        <v>638</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hidden="1" x14ac:dyDescent="0.35">
      <c r="A5594" s="45" t="s">
        <v>637</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hidden="1" x14ac:dyDescent="0.35">
      <c r="A5595" s="45" t="s">
        <v>636</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hidden="1" x14ac:dyDescent="0.35">
      <c r="A5596" s="45" t="s">
        <v>635</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hidden="1" x14ac:dyDescent="0.35">
      <c r="A5597" s="45" t="s">
        <v>634</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hidden="1" x14ac:dyDescent="0.35">
      <c r="A5598" s="45" t="s">
        <v>633</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hidden="1" x14ac:dyDescent="0.35">
      <c r="A5599" s="45" t="s">
        <v>632</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hidden="1"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hidden="1" x14ac:dyDescent="0.35">
      <c r="A5601" s="45" t="s">
        <v>631</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hidden="1" x14ac:dyDescent="0.35">
      <c r="A5602" s="45" t="s">
        <v>630</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hidden="1" x14ac:dyDescent="0.35">
      <c r="A5603" s="45" t="s">
        <v>629</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hidden="1" x14ac:dyDescent="0.35">
      <c r="A5604" s="45" t="s">
        <v>628</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hidden="1" x14ac:dyDescent="0.35">
      <c r="A5605" s="45" t="s">
        <v>627</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hidden="1" x14ac:dyDescent="0.35">
      <c r="A5606" s="45" t="s">
        <v>626</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hidden="1" x14ac:dyDescent="0.35">
      <c r="A5607" s="45" t="s">
        <v>625</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hidden="1" x14ac:dyDescent="0.35">
      <c r="A5608" s="45" t="s">
        <v>624</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hidden="1" x14ac:dyDescent="0.35">
      <c r="A5609" s="45" t="s">
        <v>623</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hidden="1" x14ac:dyDescent="0.35">
      <c r="A5610" s="45" t="s">
        <v>622</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hidden="1" x14ac:dyDescent="0.35">
      <c r="A5611" s="45" t="s">
        <v>621</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hidden="1" x14ac:dyDescent="0.35">
      <c r="A5612" s="45" t="s">
        <v>620</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hidden="1" x14ac:dyDescent="0.35">
      <c r="A5613" s="45" t="s">
        <v>619</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hidden="1" x14ac:dyDescent="0.35">
      <c r="A5614" s="45" t="s">
        <v>618</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hidden="1" x14ac:dyDescent="0.35">
      <c r="A5615" s="45" t="s">
        <v>617</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hidden="1" x14ac:dyDescent="0.35">
      <c r="A5616" s="45" t="s">
        <v>616</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hidden="1" x14ac:dyDescent="0.35">
      <c r="A5617" s="45" t="s">
        <v>615</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hidden="1" x14ac:dyDescent="0.35">
      <c r="A5618" s="45" t="s">
        <v>614</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hidden="1" x14ac:dyDescent="0.35">
      <c r="A5619" s="45" t="s">
        <v>613</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hidden="1" x14ac:dyDescent="0.35">
      <c r="A5620" s="45" t="s">
        <v>612</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hidden="1" x14ac:dyDescent="0.35">
      <c r="A5621" s="45" t="s">
        <v>611</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hidden="1" x14ac:dyDescent="0.35">
      <c r="A5622" s="45" t="s">
        <v>610</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hidden="1" x14ac:dyDescent="0.35">
      <c r="A5623" s="45" t="s">
        <v>609</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hidden="1" x14ac:dyDescent="0.35">
      <c r="A5624" s="45" t="s">
        <v>608</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hidden="1" x14ac:dyDescent="0.35">
      <c r="A5625" s="45" t="s">
        <v>607</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hidden="1" x14ac:dyDescent="0.35">
      <c r="A5626" s="45" t="s">
        <v>606</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hidden="1" x14ac:dyDescent="0.35">
      <c r="A5627" s="45" t="s">
        <v>605</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hidden="1" x14ac:dyDescent="0.35">
      <c r="A5628" s="45" t="s">
        <v>604</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hidden="1" x14ac:dyDescent="0.35">
      <c r="A5629" s="45" t="s">
        <v>603</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hidden="1" x14ac:dyDescent="0.35">
      <c r="A5630" s="45" t="s">
        <v>602</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hidden="1" x14ac:dyDescent="0.35">
      <c r="A5631" s="45" t="s">
        <v>601</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hidden="1" x14ac:dyDescent="0.35">
      <c r="A5632" s="45" t="s">
        <v>600</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hidden="1" x14ac:dyDescent="0.35">
      <c r="A5633" s="45" t="s">
        <v>599</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hidden="1" x14ac:dyDescent="0.35">
      <c r="A5634" s="45" t="s">
        <v>598</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hidden="1" x14ac:dyDescent="0.35">
      <c r="A5635" s="45" t="s">
        <v>597</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hidden="1" x14ac:dyDescent="0.35">
      <c r="A5636" s="45" t="s">
        <v>596</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hidden="1" x14ac:dyDescent="0.35">
      <c r="A5637" s="45" t="s">
        <v>595</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hidden="1" x14ac:dyDescent="0.35">
      <c r="A5638" s="45" t="s">
        <v>594</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hidden="1" x14ac:dyDescent="0.35">
      <c r="A5639" s="45" t="s">
        <v>593</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hidden="1" x14ac:dyDescent="0.35">
      <c r="A5640" s="45" t="s">
        <v>592</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hidden="1" x14ac:dyDescent="0.35">
      <c r="A5641" s="45" t="s">
        <v>591</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hidden="1" x14ac:dyDescent="0.35">
      <c r="A5642" s="45" t="s">
        <v>590</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hidden="1" x14ac:dyDescent="0.35">
      <c r="A5643" s="45" t="s">
        <v>589</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hidden="1" x14ac:dyDescent="0.35">
      <c r="A5644" s="45" t="s">
        <v>588</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hidden="1" x14ac:dyDescent="0.35">
      <c r="A5645" s="45" t="s">
        <v>587</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hidden="1"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hidden="1" x14ac:dyDescent="0.35">
      <c r="A5647" s="45" t="s">
        <v>586</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hidden="1" x14ac:dyDescent="0.35">
      <c r="A5648" s="45" t="s">
        <v>585</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hidden="1" x14ac:dyDescent="0.35">
      <c r="A5649" s="45" t="s">
        <v>584</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hidden="1" x14ac:dyDescent="0.35">
      <c r="A5650" s="45" t="s">
        <v>926</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hidden="1" x14ac:dyDescent="0.35">
      <c r="A5651" s="45" t="s">
        <v>925</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hidden="1" x14ac:dyDescent="0.35">
      <c r="A5652" s="45" t="s">
        <v>924</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hidden="1" x14ac:dyDescent="0.35">
      <c r="A5653" s="45" t="s">
        <v>923</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hidden="1" x14ac:dyDescent="0.35">
      <c r="A5654" s="45" t="s">
        <v>922</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hidden="1" x14ac:dyDescent="0.35">
      <c r="A5655" s="45" t="s">
        <v>921</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hidden="1" x14ac:dyDescent="0.35">
      <c r="A5656" s="45" t="s">
        <v>37</v>
      </c>
      <c r="B5656" s="56" t="s">
        <v>929</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hidden="1" x14ac:dyDescent="0.35">
      <c r="A5657" s="45" t="s">
        <v>920</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hidden="1" x14ac:dyDescent="0.35">
      <c r="A5658" s="45" t="s">
        <v>919</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hidden="1" x14ac:dyDescent="0.35">
      <c r="A5659" s="45" t="s">
        <v>918</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hidden="1" x14ac:dyDescent="0.35">
      <c r="A5660" s="45" t="s">
        <v>917</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hidden="1" x14ac:dyDescent="0.35">
      <c r="A5661" s="45" t="s">
        <v>916</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hidden="1" x14ac:dyDescent="0.35">
      <c r="A5662" s="45" t="s">
        <v>915</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hidden="1" x14ac:dyDescent="0.35">
      <c r="A5663" s="45" t="s">
        <v>914</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hidden="1" x14ac:dyDescent="0.35">
      <c r="A5664" s="45" t="s">
        <v>913</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hidden="1" x14ac:dyDescent="0.35">
      <c r="A5665" s="45" t="s">
        <v>912</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hidden="1" x14ac:dyDescent="0.35">
      <c r="A5666" s="45" t="s">
        <v>911</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hidden="1" x14ac:dyDescent="0.35">
      <c r="A5667" s="45" t="s">
        <v>910</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hidden="1" x14ac:dyDescent="0.35">
      <c r="A5668" s="45" t="s">
        <v>909</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hidden="1" x14ac:dyDescent="0.35">
      <c r="A5669" s="45" t="s">
        <v>908</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hidden="1" x14ac:dyDescent="0.35">
      <c r="A5670" s="45" t="s">
        <v>907</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hidden="1"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hidden="1" x14ac:dyDescent="0.35">
      <c r="A5672" s="45" t="s">
        <v>906</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hidden="1" x14ac:dyDescent="0.35">
      <c r="A5673" s="45" t="s">
        <v>905</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hidden="1" x14ac:dyDescent="0.35">
      <c r="A5674" s="45" t="s">
        <v>904</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hidden="1" x14ac:dyDescent="0.35">
      <c r="A5675" s="45" t="s">
        <v>903</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hidden="1" x14ac:dyDescent="0.35">
      <c r="A5676" s="45" t="s">
        <v>902</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hidden="1" x14ac:dyDescent="0.35">
      <c r="A5677" s="45" t="s">
        <v>901</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hidden="1" x14ac:dyDescent="0.35">
      <c r="A5678" s="45" t="s">
        <v>900</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hidden="1" x14ac:dyDescent="0.35">
      <c r="A5679" s="45" t="s">
        <v>899</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hidden="1" x14ac:dyDescent="0.35">
      <c r="A5680" s="45" t="s">
        <v>898</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hidden="1" x14ac:dyDescent="0.35">
      <c r="A5681" s="45" t="s">
        <v>897</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hidden="1" x14ac:dyDescent="0.35">
      <c r="A5682" s="45" t="s">
        <v>896</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hidden="1" x14ac:dyDescent="0.35">
      <c r="A5683" s="45" t="s">
        <v>895</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hidden="1" x14ac:dyDescent="0.35">
      <c r="A5684" s="45" t="s">
        <v>894</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hidden="1" x14ac:dyDescent="0.35">
      <c r="A5685" s="45" t="s">
        <v>893</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hidden="1" x14ac:dyDescent="0.35">
      <c r="A5686" s="45" t="s">
        <v>892</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hidden="1" x14ac:dyDescent="0.35">
      <c r="A5687" s="45" t="s">
        <v>891</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hidden="1" x14ac:dyDescent="0.35">
      <c r="A5688" s="45" t="s">
        <v>890</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hidden="1" x14ac:dyDescent="0.35">
      <c r="A5689" s="45" t="s">
        <v>889</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hidden="1" x14ac:dyDescent="0.35">
      <c r="A5690" s="45" t="s">
        <v>888</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hidden="1" x14ac:dyDescent="0.35">
      <c r="A5691" s="45" t="s">
        <v>887</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hidden="1" x14ac:dyDescent="0.35">
      <c r="A5692" s="45" t="s">
        <v>886</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hidden="1" x14ac:dyDescent="0.35">
      <c r="A5693" s="45" t="s">
        <v>885</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hidden="1" x14ac:dyDescent="0.35">
      <c r="A5694" s="45" t="s">
        <v>884</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hidden="1" x14ac:dyDescent="0.35">
      <c r="A5695" s="45" t="s">
        <v>883</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hidden="1" x14ac:dyDescent="0.35">
      <c r="A5696" s="45" t="s">
        <v>882</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hidden="1" x14ac:dyDescent="0.35">
      <c r="A5697" s="45" t="s">
        <v>881</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hidden="1" x14ac:dyDescent="0.35">
      <c r="A5698" s="45" t="s">
        <v>880</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hidden="1" x14ac:dyDescent="0.35">
      <c r="A5699" s="45" t="s">
        <v>879</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hidden="1" x14ac:dyDescent="0.35">
      <c r="A5700" s="45" t="s">
        <v>878</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hidden="1" x14ac:dyDescent="0.35">
      <c r="A5701" s="45" t="s">
        <v>877</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hidden="1" x14ac:dyDescent="0.35">
      <c r="A5702" s="45" t="s">
        <v>876</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hidden="1" x14ac:dyDescent="0.35">
      <c r="A5703" s="45" t="s">
        <v>875</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hidden="1" x14ac:dyDescent="0.35">
      <c r="A5704" s="45" t="s">
        <v>874</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hidden="1" x14ac:dyDescent="0.35">
      <c r="A5705" s="45" t="s">
        <v>873</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hidden="1" x14ac:dyDescent="0.35">
      <c r="A5706" s="45" t="s">
        <v>872</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hidden="1" x14ac:dyDescent="0.35">
      <c r="A5707" s="45" t="s">
        <v>871</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hidden="1" x14ac:dyDescent="0.35">
      <c r="A5708" s="45" t="s">
        <v>870</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hidden="1" x14ac:dyDescent="0.35">
      <c r="A5709" s="45" t="s">
        <v>869</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hidden="1" x14ac:dyDescent="0.35">
      <c r="A5710" s="45" t="s">
        <v>868</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hidden="1" x14ac:dyDescent="0.35">
      <c r="A5711" s="45" t="s">
        <v>867</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hidden="1" x14ac:dyDescent="0.35">
      <c r="A5712" s="45" t="s">
        <v>866</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hidden="1" x14ac:dyDescent="0.35">
      <c r="A5713" s="45" t="s">
        <v>865</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hidden="1" x14ac:dyDescent="0.35">
      <c r="A5714" s="45" t="s">
        <v>864</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hidden="1" x14ac:dyDescent="0.35">
      <c r="A5715" s="45" t="s">
        <v>863</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hidden="1" x14ac:dyDescent="0.35">
      <c r="A5716" s="45" t="s">
        <v>862</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hidden="1" x14ac:dyDescent="0.35">
      <c r="A5717" s="45" t="s">
        <v>861</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hidden="1" x14ac:dyDescent="0.35">
      <c r="A5718" s="45" t="s">
        <v>860</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hidden="1" x14ac:dyDescent="0.35">
      <c r="A5719" s="45" t="s">
        <v>859</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hidden="1" x14ac:dyDescent="0.35">
      <c r="A5720" s="45" t="s">
        <v>858</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hidden="1" x14ac:dyDescent="0.35">
      <c r="A5721" s="45" t="s">
        <v>857</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hidden="1" x14ac:dyDescent="0.35">
      <c r="A5722" s="45" t="s">
        <v>856</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hidden="1" x14ac:dyDescent="0.35">
      <c r="A5723" s="45" t="s">
        <v>855</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hidden="1" x14ac:dyDescent="0.35">
      <c r="A5724" s="45" t="s">
        <v>854</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hidden="1" x14ac:dyDescent="0.35">
      <c r="A5725" s="45" t="s">
        <v>853</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hidden="1" x14ac:dyDescent="0.35">
      <c r="A5726" s="45" t="s">
        <v>852</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hidden="1" x14ac:dyDescent="0.35">
      <c r="A5727" s="45" t="s">
        <v>851</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hidden="1" x14ac:dyDescent="0.35">
      <c r="A5728" s="45" t="s">
        <v>850</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hidden="1" x14ac:dyDescent="0.35">
      <c r="A5729" s="45" t="s">
        <v>849</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hidden="1" x14ac:dyDescent="0.35">
      <c r="A5730" s="45" t="s">
        <v>848</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hidden="1" x14ac:dyDescent="0.35">
      <c r="A5731" s="45" t="s">
        <v>847</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hidden="1" x14ac:dyDescent="0.35">
      <c r="A5732" s="45" t="s">
        <v>846</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hidden="1" x14ac:dyDescent="0.35">
      <c r="A5733" s="45" t="s">
        <v>845</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hidden="1" x14ac:dyDescent="0.35">
      <c r="A5734" s="45" t="s">
        <v>844</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hidden="1" x14ac:dyDescent="0.35">
      <c r="A5735" s="45" t="s">
        <v>843</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hidden="1" x14ac:dyDescent="0.35">
      <c r="A5736" s="45" t="s">
        <v>842</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hidden="1" x14ac:dyDescent="0.35">
      <c r="A5737" s="45" t="s">
        <v>841</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hidden="1" x14ac:dyDescent="0.35">
      <c r="A5738" s="45" t="s">
        <v>840</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hidden="1" x14ac:dyDescent="0.35">
      <c r="A5739" s="45" t="s">
        <v>839</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hidden="1" x14ac:dyDescent="0.35">
      <c r="A5740" s="45" t="s">
        <v>838</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hidden="1" x14ac:dyDescent="0.35">
      <c r="A5741" s="45" t="s">
        <v>837</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hidden="1" x14ac:dyDescent="0.35">
      <c r="A5742" s="45" t="s">
        <v>836</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hidden="1"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hidden="1" x14ac:dyDescent="0.35">
      <c r="A5744" s="45" t="s">
        <v>835</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hidden="1" x14ac:dyDescent="0.35">
      <c r="A5745" s="45" t="s">
        <v>834</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hidden="1" x14ac:dyDescent="0.35">
      <c r="A5746" s="45" t="s">
        <v>833</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hidden="1" x14ac:dyDescent="0.35">
      <c r="A5747" s="45" t="s">
        <v>832</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hidden="1" x14ac:dyDescent="0.35">
      <c r="A5748" s="45" t="s">
        <v>831</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hidden="1" x14ac:dyDescent="0.35">
      <c r="A5749" s="45" t="s">
        <v>830</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hidden="1" x14ac:dyDescent="0.35">
      <c r="A5750" s="45" t="s">
        <v>829</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hidden="1" x14ac:dyDescent="0.35">
      <c r="A5751" s="45" t="s">
        <v>828</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hidden="1"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hidden="1" x14ac:dyDescent="0.35">
      <c r="A5753" s="45" t="s">
        <v>827</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hidden="1" x14ac:dyDescent="0.35">
      <c r="A5754" s="45" t="s">
        <v>826</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hidden="1" x14ac:dyDescent="0.35">
      <c r="A5755" s="45" t="s">
        <v>825</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hidden="1" x14ac:dyDescent="0.35">
      <c r="A5756" s="45" t="s">
        <v>824</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hidden="1" x14ac:dyDescent="0.35">
      <c r="A5757" s="45" t="s">
        <v>823</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hidden="1" x14ac:dyDescent="0.35">
      <c r="A5758" s="45" t="s">
        <v>822</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hidden="1" x14ac:dyDescent="0.35">
      <c r="A5759" s="45" t="s">
        <v>821</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hidden="1" x14ac:dyDescent="0.35">
      <c r="A5760" s="45" t="s">
        <v>820</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hidden="1" x14ac:dyDescent="0.35">
      <c r="A5761" s="45" t="s">
        <v>819</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hidden="1" x14ac:dyDescent="0.35">
      <c r="A5762" s="45" t="s">
        <v>818</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hidden="1" x14ac:dyDescent="0.35">
      <c r="A5763" s="45" t="s">
        <v>817</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hidden="1" x14ac:dyDescent="0.35">
      <c r="A5764" s="45" t="s">
        <v>816</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hidden="1" x14ac:dyDescent="0.35">
      <c r="A5765" s="45" t="s">
        <v>815</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hidden="1" x14ac:dyDescent="0.35">
      <c r="A5766" s="45" t="s">
        <v>814</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hidden="1" x14ac:dyDescent="0.35">
      <c r="A5767" s="45" t="s">
        <v>813</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hidden="1" x14ac:dyDescent="0.35">
      <c r="A5768" s="45" t="s">
        <v>812</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hidden="1" x14ac:dyDescent="0.35">
      <c r="A5769" s="45" t="s">
        <v>811</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hidden="1"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hidden="1" x14ac:dyDescent="0.35">
      <c r="A5771" s="45" t="s">
        <v>810</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hidden="1" x14ac:dyDescent="0.35">
      <c r="A5772" s="45" t="s">
        <v>809</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hidden="1" x14ac:dyDescent="0.35">
      <c r="A5773" s="45" t="s">
        <v>808</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hidden="1" x14ac:dyDescent="0.35">
      <c r="A5774" s="45" t="s">
        <v>807</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hidden="1" x14ac:dyDescent="0.35">
      <c r="A5775" s="45" t="s">
        <v>806</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hidden="1" x14ac:dyDescent="0.35">
      <c r="A5776" s="45" t="s">
        <v>805</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hidden="1" x14ac:dyDescent="0.35">
      <c r="A5777" s="45" t="s">
        <v>804</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hidden="1" x14ac:dyDescent="0.35">
      <c r="A5778" s="45" t="s">
        <v>803</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hidden="1" x14ac:dyDescent="0.35">
      <c r="A5779" s="45" t="s">
        <v>802</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hidden="1" x14ac:dyDescent="0.35">
      <c r="A5780" s="45" t="s">
        <v>801</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hidden="1" x14ac:dyDescent="0.35">
      <c r="A5781" s="45" t="s">
        <v>800</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hidden="1" x14ac:dyDescent="0.35">
      <c r="A5782" s="45" t="s">
        <v>799</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hidden="1" x14ac:dyDescent="0.35">
      <c r="A5783" s="45" t="s">
        <v>798</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hidden="1" x14ac:dyDescent="0.35">
      <c r="A5784" s="45" t="s">
        <v>797</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hidden="1" x14ac:dyDescent="0.35">
      <c r="A5785" s="45" t="s">
        <v>796</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hidden="1" x14ac:dyDescent="0.35">
      <c r="A5786" s="45" t="s">
        <v>795</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hidden="1" x14ac:dyDescent="0.35">
      <c r="A5787" s="45" t="s">
        <v>794</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hidden="1" x14ac:dyDescent="0.35">
      <c r="A5788" s="45" t="s">
        <v>793</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hidden="1" x14ac:dyDescent="0.35">
      <c r="A5789" s="45" t="s">
        <v>792</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hidden="1" x14ac:dyDescent="0.35">
      <c r="A5790" s="45" t="s">
        <v>791</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hidden="1" x14ac:dyDescent="0.35">
      <c r="A5791" s="45" t="s">
        <v>790</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hidden="1" x14ac:dyDescent="0.35">
      <c r="A5792" s="45" t="s">
        <v>789</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hidden="1" x14ac:dyDescent="0.35">
      <c r="A5793" s="45" t="s">
        <v>788</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hidden="1" x14ac:dyDescent="0.35">
      <c r="A5794" s="45" t="s">
        <v>787</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hidden="1" x14ac:dyDescent="0.35">
      <c r="A5795" s="45" t="s">
        <v>786</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hidden="1" x14ac:dyDescent="0.35">
      <c r="A5796" s="45" t="s">
        <v>785</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hidden="1" x14ac:dyDescent="0.35">
      <c r="A5797" s="45" t="s">
        <v>784</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hidden="1" x14ac:dyDescent="0.35">
      <c r="A5798" s="45" t="s">
        <v>783</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hidden="1" x14ac:dyDescent="0.35">
      <c r="A5799" s="45" t="s">
        <v>782</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hidden="1" x14ac:dyDescent="0.35">
      <c r="A5800" s="45" t="s">
        <v>781</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hidden="1" x14ac:dyDescent="0.35">
      <c r="A5801" s="45" t="s">
        <v>780</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hidden="1" x14ac:dyDescent="0.35">
      <c r="A5802" s="45" t="s">
        <v>779</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hidden="1" x14ac:dyDescent="0.35">
      <c r="A5803" s="45" t="s">
        <v>778</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hidden="1" x14ac:dyDescent="0.35">
      <c r="A5804" s="45" t="s">
        <v>777</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hidden="1" x14ac:dyDescent="0.35">
      <c r="A5805" s="45" t="s">
        <v>776</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hidden="1" x14ac:dyDescent="0.35">
      <c r="A5806" s="45" t="s">
        <v>775</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hidden="1" x14ac:dyDescent="0.35">
      <c r="A5807" s="45" t="s">
        <v>774</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hidden="1" x14ac:dyDescent="0.35">
      <c r="A5808" s="45" t="s">
        <v>773</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hidden="1" x14ac:dyDescent="0.35">
      <c r="A5809" s="45" t="s">
        <v>772</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hidden="1" x14ac:dyDescent="0.35">
      <c r="A5810" s="45" t="s">
        <v>771</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hidden="1" x14ac:dyDescent="0.35">
      <c r="A5811" s="45" t="s">
        <v>770</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hidden="1" x14ac:dyDescent="0.35">
      <c r="A5812" s="45" t="s">
        <v>769</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hidden="1" x14ac:dyDescent="0.35">
      <c r="A5813" s="45" t="s">
        <v>768</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hidden="1" x14ac:dyDescent="0.35">
      <c r="A5814" s="45" t="s">
        <v>767</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hidden="1" x14ac:dyDescent="0.35">
      <c r="A5815" s="45" t="s">
        <v>766</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hidden="1" x14ac:dyDescent="0.35">
      <c r="A5816" s="45" t="s">
        <v>765</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hidden="1" x14ac:dyDescent="0.35">
      <c r="A5817" s="45" t="s">
        <v>764</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hidden="1" x14ac:dyDescent="0.35">
      <c r="A5818" s="45" t="s">
        <v>763</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hidden="1" x14ac:dyDescent="0.35">
      <c r="A5819" s="45" t="s">
        <v>762</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hidden="1" x14ac:dyDescent="0.35">
      <c r="A5820" s="45" t="s">
        <v>761</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hidden="1" x14ac:dyDescent="0.35">
      <c r="A5821" s="45" t="s">
        <v>760</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hidden="1" x14ac:dyDescent="0.35">
      <c r="A5822" s="45" t="s">
        <v>759</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hidden="1" x14ac:dyDescent="0.35">
      <c r="A5823" s="45" t="s">
        <v>758</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hidden="1" x14ac:dyDescent="0.35">
      <c r="A5824" s="45" t="s">
        <v>757</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hidden="1" x14ac:dyDescent="0.35">
      <c r="A5825" s="45" t="s">
        <v>756</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hidden="1" x14ac:dyDescent="0.35">
      <c r="A5826" s="45" t="s">
        <v>755</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hidden="1" x14ac:dyDescent="0.35">
      <c r="A5827" s="45" t="s">
        <v>754</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hidden="1" x14ac:dyDescent="0.35">
      <c r="A5828" s="45" t="s">
        <v>753</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hidden="1" x14ac:dyDescent="0.35">
      <c r="A5829" s="45" t="s">
        <v>752</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hidden="1" x14ac:dyDescent="0.35">
      <c r="A5830" s="45" t="s">
        <v>751</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hidden="1" x14ac:dyDescent="0.35">
      <c r="A5831" s="45" t="s">
        <v>750</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hidden="1" x14ac:dyDescent="0.35">
      <c r="A5832" s="45" t="s">
        <v>749</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hidden="1" x14ac:dyDescent="0.35">
      <c r="A5833" s="45" t="s">
        <v>748</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hidden="1" x14ac:dyDescent="0.35">
      <c r="A5834" s="45" t="s">
        <v>747</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hidden="1" x14ac:dyDescent="0.35">
      <c r="A5835" s="45" t="s">
        <v>746</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hidden="1" x14ac:dyDescent="0.35">
      <c r="A5836" s="45" t="s">
        <v>745</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hidden="1" x14ac:dyDescent="0.35">
      <c r="A5837" s="45" t="s">
        <v>744</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hidden="1" x14ac:dyDescent="0.35">
      <c r="A5838" s="45" t="s">
        <v>743</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hidden="1" x14ac:dyDescent="0.35">
      <c r="A5839" s="45" t="s">
        <v>742</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hidden="1" x14ac:dyDescent="0.35">
      <c r="A5840" s="45" t="s">
        <v>741</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hidden="1" x14ac:dyDescent="0.35">
      <c r="A5841" s="45" t="s">
        <v>740</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hidden="1" x14ac:dyDescent="0.35">
      <c r="A5842" s="45" t="s">
        <v>739</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hidden="1" x14ac:dyDescent="0.35">
      <c r="A5843" s="45" t="s">
        <v>738</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hidden="1" x14ac:dyDescent="0.35">
      <c r="A5844" s="45" t="s">
        <v>737</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hidden="1" x14ac:dyDescent="0.35">
      <c r="A5845" s="45" t="s">
        <v>736</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hidden="1" x14ac:dyDescent="0.35">
      <c r="A5846" s="45" t="s">
        <v>735</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hidden="1"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hidden="1" x14ac:dyDescent="0.35">
      <c r="A5848" s="45" t="s">
        <v>734</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hidden="1" x14ac:dyDescent="0.35">
      <c r="A5849" s="45" t="s">
        <v>733</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hidden="1" x14ac:dyDescent="0.35">
      <c r="A5850" s="45" t="s">
        <v>732</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hidden="1" x14ac:dyDescent="0.35">
      <c r="A5851" s="45" t="s">
        <v>731</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hidden="1" x14ac:dyDescent="0.35">
      <c r="A5852" s="45" t="s">
        <v>730</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hidden="1" x14ac:dyDescent="0.35">
      <c r="A5853" s="45" t="s">
        <v>729</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hidden="1" x14ac:dyDescent="0.35">
      <c r="A5854" s="45" t="s">
        <v>728</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hidden="1" x14ac:dyDescent="0.35">
      <c r="A5855" s="45" t="s">
        <v>727</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hidden="1" x14ac:dyDescent="0.35">
      <c r="A5856" s="45" t="s">
        <v>726</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hidden="1" x14ac:dyDescent="0.35">
      <c r="A5857" s="45" t="s">
        <v>725</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hidden="1"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hidden="1" x14ac:dyDescent="0.35">
      <c r="A5859" s="45" t="s">
        <v>724</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hidden="1" x14ac:dyDescent="0.35">
      <c r="A5860" s="45" t="s">
        <v>723</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hidden="1" x14ac:dyDescent="0.35">
      <c r="A5861" s="45" t="s">
        <v>722</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hidden="1" x14ac:dyDescent="0.35">
      <c r="A5862" s="45" t="s">
        <v>721</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hidden="1" x14ac:dyDescent="0.35">
      <c r="A5863" s="45" t="s">
        <v>720</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hidden="1" x14ac:dyDescent="0.35">
      <c r="A5864" s="45" t="s">
        <v>719</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hidden="1" x14ac:dyDescent="0.35">
      <c r="A5865" s="45" t="s">
        <v>718</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hidden="1" x14ac:dyDescent="0.35">
      <c r="A5866" s="45" t="s">
        <v>717</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hidden="1" x14ac:dyDescent="0.35">
      <c r="A5867" s="45" t="s">
        <v>716</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hidden="1" x14ac:dyDescent="0.35">
      <c r="A5868" s="45" t="s">
        <v>715</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hidden="1" x14ac:dyDescent="0.35">
      <c r="A5869" s="45" t="s">
        <v>714</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hidden="1" x14ac:dyDescent="0.35">
      <c r="A5870" s="45" t="s">
        <v>713</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hidden="1" x14ac:dyDescent="0.35">
      <c r="A5871" s="45" t="s">
        <v>712</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hidden="1" x14ac:dyDescent="0.35">
      <c r="A5872" s="45" t="s">
        <v>711</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hidden="1" x14ac:dyDescent="0.35">
      <c r="A5873" s="45" t="s">
        <v>710</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hidden="1" x14ac:dyDescent="0.35">
      <c r="A5874" s="45" t="s">
        <v>709</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hidden="1" x14ac:dyDescent="0.35">
      <c r="A5875" s="45" t="s">
        <v>708</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hidden="1" x14ac:dyDescent="0.35">
      <c r="A5876" s="45" t="s">
        <v>707</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hidden="1" x14ac:dyDescent="0.35">
      <c r="A5877" s="45" t="s">
        <v>706</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hidden="1" x14ac:dyDescent="0.35">
      <c r="A5878" s="45" t="s">
        <v>705</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hidden="1" x14ac:dyDescent="0.35">
      <c r="A5879" s="45" t="s">
        <v>704</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hidden="1" x14ac:dyDescent="0.35">
      <c r="A5880" s="45" t="s">
        <v>703</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hidden="1" x14ac:dyDescent="0.35">
      <c r="A5881" s="45" t="s">
        <v>702</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hidden="1" x14ac:dyDescent="0.35">
      <c r="A5882" s="45" t="s">
        <v>701</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hidden="1" x14ac:dyDescent="0.35">
      <c r="A5883" s="45" t="s">
        <v>700</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hidden="1" x14ac:dyDescent="0.35">
      <c r="A5884" s="45" t="s">
        <v>699</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hidden="1" x14ac:dyDescent="0.35">
      <c r="A5885" s="45" t="s">
        <v>698</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hidden="1" x14ac:dyDescent="0.35">
      <c r="A5886" s="45" t="s">
        <v>697</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hidden="1" x14ac:dyDescent="0.35">
      <c r="A5887" s="45" t="s">
        <v>696</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hidden="1" x14ac:dyDescent="0.35">
      <c r="A5888" s="45" t="s">
        <v>695</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hidden="1"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hidden="1" x14ac:dyDescent="0.35">
      <c r="A5890" s="45" t="s">
        <v>694</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hidden="1" x14ac:dyDescent="0.35">
      <c r="A5891" s="45" t="s">
        <v>693</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hidden="1" x14ac:dyDescent="0.35">
      <c r="A5892" s="45" t="s">
        <v>692</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hidden="1" x14ac:dyDescent="0.35">
      <c r="A5893" s="45" t="s">
        <v>691</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hidden="1" x14ac:dyDescent="0.35">
      <c r="A5894" s="45" t="s">
        <v>690</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hidden="1" x14ac:dyDescent="0.35">
      <c r="A5895" s="45" t="s">
        <v>689</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hidden="1" x14ac:dyDescent="0.35">
      <c r="A5896" s="45" t="s">
        <v>688</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hidden="1" x14ac:dyDescent="0.35">
      <c r="A5897" s="45" t="s">
        <v>687</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hidden="1" x14ac:dyDescent="0.35">
      <c r="A5898" s="45" t="s">
        <v>686</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hidden="1" x14ac:dyDescent="0.35">
      <c r="A5899" s="45" t="s">
        <v>685</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hidden="1" x14ac:dyDescent="0.35">
      <c r="A5900" s="45" t="s">
        <v>684</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hidden="1" x14ac:dyDescent="0.35">
      <c r="A5901" s="45" t="s">
        <v>683</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hidden="1" x14ac:dyDescent="0.35">
      <c r="A5902" s="45" t="s">
        <v>682</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hidden="1" x14ac:dyDescent="0.35">
      <c r="A5903" s="45" t="s">
        <v>681</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hidden="1" x14ac:dyDescent="0.35">
      <c r="A5904" s="45" t="s">
        <v>680</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hidden="1" x14ac:dyDescent="0.35">
      <c r="A5905" s="45" t="s">
        <v>679</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hidden="1" x14ac:dyDescent="0.35">
      <c r="A5906" s="45" t="s">
        <v>678</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hidden="1" x14ac:dyDescent="0.35">
      <c r="A5907" s="45" t="s">
        <v>677</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hidden="1" x14ac:dyDescent="0.35">
      <c r="A5908" s="45" t="s">
        <v>676</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hidden="1" x14ac:dyDescent="0.35">
      <c r="A5909" s="45" t="s">
        <v>675</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hidden="1" x14ac:dyDescent="0.35">
      <c r="A5910" s="45" t="s">
        <v>674</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hidden="1" x14ac:dyDescent="0.35">
      <c r="A5911" s="45" t="s">
        <v>673</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hidden="1" x14ac:dyDescent="0.35">
      <c r="A5912" s="45" t="s">
        <v>672</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hidden="1" x14ac:dyDescent="0.35">
      <c r="A5913" s="45" t="s">
        <v>671</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hidden="1" x14ac:dyDescent="0.35">
      <c r="A5914" s="45" t="s">
        <v>670</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hidden="1" x14ac:dyDescent="0.35">
      <c r="A5915" s="45" t="s">
        <v>669</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hidden="1" x14ac:dyDescent="0.35">
      <c r="A5916" s="45" t="s">
        <v>668</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hidden="1" x14ac:dyDescent="0.35">
      <c r="A5917" s="45" t="s">
        <v>667</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hidden="1" x14ac:dyDescent="0.35">
      <c r="A5918" s="45" t="s">
        <v>666</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hidden="1" x14ac:dyDescent="0.35">
      <c r="A5919" s="45" t="s">
        <v>665</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hidden="1" x14ac:dyDescent="0.35">
      <c r="A5920" s="45" t="s">
        <v>664</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hidden="1" x14ac:dyDescent="0.35">
      <c r="A5921" s="45" t="s">
        <v>663</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hidden="1" x14ac:dyDescent="0.35">
      <c r="A5922" s="45" t="s">
        <v>662</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hidden="1" x14ac:dyDescent="0.35">
      <c r="A5923" s="45" t="s">
        <v>661</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hidden="1" x14ac:dyDescent="0.35">
      <c r="A5924" s="45" t="s">
        <v>660</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hidden="1" x14ac:dyDescent="0.35">
      <c r="A5925" s="45" t="s">
        <v>659</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hidden="1" x14ac:dyDescent="0.35">
      <c r="A5926" s="45" t="s">
        <v>658</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hidden="1" x14ac:dyDescent="0.35">
      <c r="A5927" s="45" t="s">
        <v>657</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hidden="1" x14ac:dyDescent="0.35">
      <c r="A5928" s="45" t="s">
        <v>656</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hidden="1" x14ac:dyDescent="0.35">
      <c r="A5929" s="45" t="s">
        <v>655</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hidden="1" x14ac:dyDescent="0.35">
      <c r="A5930" s="45" t="s">
        <v>654</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hidden="1" x14ac:dyDescent="0.35">
      <c r="A5931" s="45" t="s">
        <v>653</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hidden="1" x14ac:dyDescent="0.35">
      <c r="A5932" s="45" t="s">
        <v>652</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hidden="1" x14ac:dyDescent="0.35">
      <c r="A5933" s="45" t="s">
        <v>651</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hidden="1" x14ac:dyDescent="0.35">
      <c r="A5934" s="45" t="s">
        <v>650</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hidden="1" x14ac:dyDescent="0.35">
      <c r="A5935" s="45" t="s">
        <v>649</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hidden="1" x14ac:dyDescent="0.35">
      <c r="A5936" s="45" t="s">
        <v>648</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hidden="1" x14ac:dyDescent="0.35">
      <c r="A5937" s="45" t="s">
        <v>647</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hidden="1" x14ac:dyDescent="0.35">
      <c r="A5938" s="45" t="s">
        <v>646</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hidden="1" x14ac:dyDescent="0.35">
      <c r="A5939" s="45" t="s">
        <v>645</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hidden="1" x14ac:dyDescent="0.35">
      <c r="A5940" s="45" t="s">
        <v>644</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hidden="1" x14ac:dyDescent="0.35">
      <c r="A5941" s="45" t="s">
        <v>643</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hidden="1" x14ac:dyDescent="0.35">
      <c r="A5942" s="45" t="s">
        <v>642</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hidden="1" x14ac:dyDescent="0.35">
      <c r="A5943" s="45" t="s">
        <v>641</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hidden="1" x14ac:dyDescent="0.35">
      <c r="A5944" s="45" t="s">
        <v>640</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hidden="1" x14ac:dyDescent="0.35">
      <c r="A5945" s="45" t="s">
        <v>639</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hidden="1" x14ac:dyDescent="0.35">
      <c r="A5946" s="45" t="s">
        <v>638</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hidden="1" x14ac:dyDescent="0.35">
      <c r="A5947" s="45" t="s">
        <v>637</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hidden="1" x14ac:dyDescent="0.35">
      <c r="A5948" s="45" t="s">
        <v>636</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hidden="1" x14ac:dyDescent="0.35">
      <c r="A5949" s="45" t="s">
        <v>635</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hidden="1" x14ac:dyDescent="0.35">
      <c r="A5950" s="45" t="s">
        <v>634</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hidden="1" x14ac:dyDescent="0.35">
      <c r="A5951" s="45" t="s">
        <v>633</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hidden="1" x14ac:dyDescent="0.35">
      <c r="A5952" s="45" t="s">
        <v>632</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hidden="1"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hidden="1" x14ac:dyDescent="0.35">
      <c r="A5954" s="45" t="s">
        <v>631</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hidden="1" x14ac:dyDescent="0.35">
      <c r="A5955" s="45" t="s">
        <v>630</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hidden="1" x14ac:dyDescent="0.35">
      <c r="A5956" s="45" t="s">
        <v>629</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hidden="1" x14ac:dyDescent="0.35">
      <c r="A5957" s="45" t="s">
        <v>628</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hidden="1" x14ac:dyDescent="0.35">
      <c r="A5958" s="45" t="s">
        <v>627</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hidden="1" x14ac:dyDescent="0.35">
      <c r="A5959" s="45" t="s">
        <v>626</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hidden="1" x14ac:dyDescent="0.35">
      <c r="A5960" s="45" t="s">
        <v>625</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hidden="1" x14ac:dyDescent="0.35">
      <c r="A5961" s="45" t="s">
        <v>624</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hidden="1" x14ac:dyDescent="0.35">
      <c r="A5962" s="45" t="s">
        <v>623</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hidden="1" x14ac:dyDescent="0.35">
      <c r="A5963" s="45" t="s">
        <v>622</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hidden="1" x14ac:dyDescent="0.35">
      <c r="A5964" s="45" t="s">
        <v>621</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hidden="1" x14ac:dyDescent="0.35">
      <c r="A5965" s="45" t="s">
        <v>620</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hidden="1" x14ac:dyDescent="0.35">
      <c r="A5966" s="45" t="s">
        <v>619</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hidden="1" x14ac:dyDescent="0.35">
      <c r="A5967" s="45" t="s">
        <v>618</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hidden="1" x14ac:dyDescent="0.35">
      <c r="A5968" s="45" t="s">
        <v>617</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hidden="1" x14ac:dyDescent="0.35">
      <c r="A5969" s="45" t="s">
        <v>616</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hidden="1" x14ac:dyDescent="0.35">
      <c r="A5970" s="45" t="s">
        <v>615</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hidden="1" x14ac:dyDescent="0.35">
      <c r="A5971" s="45" t="s">
        <v>614</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hidden="1" x14ac:dyDescent="0.35">
      <c r="A5972" s="45" t="s">
        <v>613</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hidden="1" x14ac:dyDescent="0.35">
      <c r="A5973" s="45" t="s">
        <v>612</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hidden="1" x14ac:dyDescent="0.35">
      <c r="A5974" s="45" t="s">
        <v>611</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hidden="1" x14ac:dyDescent="0.35">
      <c r="A5975" s="45" t="s">
        <v>610</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hidden="1" x14ac:dyDescent="0.35">
      <c r="A5976" s="45" t="s">
        <v>609</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hidden="1" x14ac:dyDescent="0.35">
      <c r="A5977" s="45" t="s">
        <v>608</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hidden="1" x14ac:dyDescent="0.35">
      <c r="A5978" s="45" t="s">
        <v>607</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hidden="1" x14ac:dyDescent="0.35">
      <c r="A5979" s="45" t="s">
        <v>606</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hidden="1" x14ac:dyDescent="0.35">
      <c r="A5980" s="45" t="s">
        <v>605</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hidden="1" x14ac:dyDescent="0.35">
      <c r="A5981" s="45" t="s">
        <v>604</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hidden="1" x14ac:dyDescent="0.35">
      <c r="A5982" s="45" t="s">
        <v>603</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hidden="1" x14ac:dyDescent="0.35">
      <c r="A5983" s="45" t="s">
        <v>602</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hidden="1" x14ac:dyDescent="0.35">
      <c r="A5984" s="45" t="s">
        <v>601</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hidden="1" x14ac:dyDescent="0.35">
      <c r="A5985" s="45" t="s">
        <v>600</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hidden="1" x14ac:dyDescent="0.35">
      <c r="A5986" s="45" t="s">
        <v>599</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hidden="1" x14ac:dyDescent="0.35">
      <c r="A5987" s="45" t="s">
        <v>598</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hidden="1" x14ac:dyDescent="0.35">
      <c r="A5988" s="45" t="s">
        <v>597</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hidden="1" x14ac:dyDescent="0.35">
      <c r="A5989" s="45" t="s">
        <v>596</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hidden="1" x14ac:dyDescent="0.35">
      <c r="A5990" s="45" t="s">
        <v>595</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hidden="1" x14ac:dyDescent="0.35">
      <c r="A5991" s="45" t="s">
        <v>594</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hidden="1" x14ac:dyDescent="0.35">
      <c r="A5992" s="45" t="s">
        <v>593</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hidden="1" x14ac:dyDescent="0.35">
      <c r="A5993" s="45" t="s">
        <v>592</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hidden="1" x14ac:dyDescent="0.35">
      <c r="A5994" s="45" t="s">
        <v>591</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hidden="1" x14ac:dyDescent="0.35">
      <c r="A5995" s="45" t="s">
        <v>590</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hidden="1" x14ac:dyDescent="0.35">
      <c r="A5996" s="45" t="s">
        <v>589</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hidden="1" x14ac:dyDescent="0.35">
      <c r="A5997" s="45" t="s">
        <v>588</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hidden="1" x14ac:dyDescent="0.35">
      <c r="A5998" s="45" t="s">
        <v>587</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hidden="1"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hidden="1" x14ac:dyDescent="0.35">
      <c r="A6000" s="45" t="s">
        <v>586</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hidden="1" x14ac:dyDescent="0.35">
      <c r="A6001" s="45" t="s">
        <v>585</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hidden="1" x14ac:dyDescent="0.35">
      <c r="A6002" s="45" t="s">
        <v>584</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hidden="1" x14ac:dyDescent="0.35">
      <c r="A6003" s="45" t="s">
        <v>926</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hidden="1" x14ac:dyDescent="0.35">
      <c r="A6004" s="45" t="s">
        <v>925</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hidden="1" x14ac:dyDescent="0.35">
      <c r="A6005" s="45" t="s">
        <v>924</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hidden="1" x14ac:dyDescent="0.35">
      <c r="A6006" s="45" t="s">
        <v>923</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hidden="1" x14ac:dyDescent="0.35">
      <c r="A6007" s="45" t="s">
        <v>922</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hidden="1" x14ac:dyDescent="0.35">
      <c r="A6008" s="45" t="s">
        <v>921</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hidden="1" x14ac:dyDescent="0.35">
      <c r="A6009" s="45" t="s">
        <v>37</v>
      </c>
      <c r="B6009" s="56" t="s">
        <v>929</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hidden="1" x14ac:dyDescent="0.35">
      <c r="A6010" s="45" t="s">
        <v>920</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hidden="1" x14ac:dyDescent="0.35">
      <c r="A6011" s="45" t="s">
        <v>919</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hidden="1" x14ac:dyDescent="0.35">
      <c r="A6012" s="45" t="s">
        <v>918</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hidden="1" x14ac:dyDescent="0.35">
      <c r="A6013" s="45" t="s">
        <v>917</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hidden="1" x14ac:dyDescent="0.35">
      <c r="A6014" s="45" t="s">
        <v>916</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hidden="1" x14ac:dyDescent="0.35">
      <c r="A6015" s="45" t="s">
        <v>915</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hidden="1" x14ac:dyDescent="0.35">
      <c r="A6016" s="45" t="s">
        <v>914</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hidden="1" x14ac:dyDescent="0.35">
      <c r="A6017" s="45" t="s">
        <v>913</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hidden="1" x14ac:dyDescent="0.35">
      <c r="A6018" s="45" t="s">
        <v>912</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hidden="1" x14ac:dyDescent="0.35">
      <c r="A6019" s="45" t="s">
        <v>911</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hidden="1" x14ac:dyDescent="0.35">
      <c r="A6020" s="45" t="s">
        <v>910</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hidden="1" x14ac:dyDescent="0.35">
      <c r="A6021" s="45" t="s">
        <v>909</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hidden="1" x14ac:dyDescent="0.35">
      <c r="A6022" s="45" t="s">
        <v>908</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hidden="1" x14ac:dyDescent="0.35">
      <c r="A6023" s="45" t="s">
        <v>907</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hidden="1"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hidden="1" x14ac:dyDescent="0.35">
      <c r="A6025" s="45" t="s">
        <v>906</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hidden="1" x14ac:dyDescent="0.35">
      <c r="A6026" s="45" t="s">
        <v>905</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hidden="1" x14ac:dyDescent="0.35">
      <c r="A6027" s="45" t="s">
        <v>904</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hidden="1" x14ac:dyDescent="0.35">
      <c r="A6028" s="45" t="s">
        <v>903</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hidden="1" x14ac:dyDescent="0.35">
      <c r="A6029" s="45" t="s">
        <v>902</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hidden="1" x14ac:dyDescent="0.35">
      <c r="A6030" s="45" t="s">
        <v>901</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hidden="1" x14ac:dyDescent="0.35">
      <c r="A6031" s="45" t="s">
        <v>900</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hidden="1" x14ac:dyDescent="0.35">
      <c r="A6032" s="45" t="s">
        <v>899</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hidden="1" x14ac:dyDescent="0.35">
      <c r="A6033" s="45" t="s">
        <v>898</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hidden="1" x14ac:dyDescent="0.35">
      <c r="A6034" s="45" t="s">
        <v>897</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hidden="1" x14ac:dyDescent="0.35">
      <c r="A6035" s="45" t="s">
        <v>896</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hidden="1" x14ac:dyDescent="0.35">
      <c r="A6036" s="45" t="s">
        <v>895</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hidden="1" x14ac:dyDescent="0.35">
      <c r="A6037" s="45" t="s">
        <v>894</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hidden="1" x14ac:dyDescent="0.35">
      <c r="A6038" s="45" t="s">
        <v>893</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hidden="1" x14ac:dyDescent="0.35">
      <c r="A6039" s="45" t="s">
        <v>892</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hidden="1" x14ac:dyDescent="0.35">
      <c r="A6040" s="45" t="s">
        <v>891</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hidden="1" x14ac:dyDescent="0.35">
      <c r="A6041" s="45" t="s">
        <v>890</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hidden="1" x14ac:dyDescent="0.35">
      <c r="A6042" s="45" t="s">
        <v>889</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hidden="1" x14ac:dyDescent="0.35">
      <c r="A6043" s="45" t="s">
        <v>888</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hidden="1" x14ac:dyDescent="0.35">
      <c r="A6044" s="45" t="s">
        <v>887</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hidden="1" x14ac:dyDescent="0.35">
      <c r="A6045" s="45" t="s">
        <v>886</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hidden="1" x14ac:dyDescent="0.35">
      <c r="A6046" s="45" t="s">
        <v>885</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hidden="1" x14ac:dyDescent="0.35">
      <c r="A6047" s="45" t="s">
        <v>884</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hidden="1" x14ac:dyDescent="0.35">
      <c r="A6048" s="45" t="s">
        <v>883</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hidden="1" x14ac:dyDescent="0.35">
      <c r="A6049" s="45" t="s">
        <v>882</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hidden="1" x14ac:dyDescent="0.35">
      <c r="A6050" s="45" t="s">
        <v>881</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hidden="1" x14ac:dyDescent="0.35">
      <c r="A6051" s="45" t="s">
        <v>880</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hidden="1" x14ac:dyDescent="0.35">
      <c r="A6052" s="45" t="s">
        <v>879</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hidden="1" x14ac:dyDescent="0.35">
      <c r="A6053" s="45" t="s">
        <v>878</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hidden="1" x14ac:dyDescent="0.35">
      <c r="A6054" s="45" t="s">
        <v>877</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hidden="1" x14ac:dyDescent="0.35">
      <c r="A6055" s="45" t="s">
        <v>876</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hidden="1" x14ac:dyDescent="0.35">
      <c r="A6056" s="45" t="s">
        <v>875</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hidden="1" x14ac:dyDescent="0.35">
      <c r="A6057" s="45" t="s">
        <v>874</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hidden="1" x14ac:dyDescent="0.35">
      <c r="A6058" s="45" t="s">
        <v>873</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hidden="1" x14ac:dyDescent="0.35">
      <c r="A6059" s="45" t="s">
        <v>872</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hidden="1" x14ac:dyDescent="0.35">
      <c r="A6060" s="45" t="s">
        <v>871</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hidden="1" x14ac:dyDescent="0.35">
      <c r="A6061" s="45" t="s">
        <v>870</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hidden="1" x14ac:dyDescent="0.35">
      <c r="A6062" s="45" t="s">
        <v>869</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hidden="1" x14ac:dyDescent="0.35">
      <c r="A6063" s="45" t="s">
        <v>868</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hidden="1" x14ac:dyDescent="0.35">
      <c r="A6064" s="45" t="s">
        <v>867</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hidden="1" x14ac:dyDescent="0.35">
      <c r="A6065" s="45" t="s">
        <v>866</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hidden="1" x14ac:dyDescent="0.35">
      <c r="A6066" s="45" t="s">
        <v>865</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hidden="1" x14ac:dyDescent="0.35">
      <c r="A6067" s="45" t="s">
        <v>864</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hidden="1" x14ac:dyDescent="0.35">
      <c r="A6068" s="45" t="s">
        <v>863</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hidden="1" x14ac:dyDescent="0.35">
      <c r="A6069" s="45" t="s">
        <v>862</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hidden="1" x14ac:dyDescent="0.35">
      <c r="A6070" s="45" t="s">
        <v>861</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hidden="1" x14ac:dyDescent="0.35">
      <c r="A6071" s="45" t="s">
        <v>860</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hidden="1" x14ac:dyDescent="0.35">
      <c r="A6072" s="45" t="s">
        <v>859</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hidden="1" x14ac:dyDescent="0.35">
      <c r="A6073" s="45" t="s">
        <v>858</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hidden="1" x14ac:dyDescent="0.35">
      <c r="A6074" s="45" t="s">
        <v>857</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hidden="1" x14ac:dyDescent="0.35">
      <c r="A6075" s="45" t="s">
        <v>856</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hidden="1" x14ac:dyDescent="0.35">
      <c r="A6076" s="45" t="s">
        <v>855</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hidden="1" x14ac:dyDescent="0.35">
      <c r="A6077" s="45" t="s">
        <v>854</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hidden="1" x14ac:dyDescent="0.35">
      <c r="A6078" s="45" t="s">
        <v>853</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hidden="1" x14ac:dyDescent="0.35">
      <c r="A6079" s="45" t="s">
        <v>852</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hidden="1" x14ac:dyDescent="0.35">
      <c r="A6080" s="45" t="s">
        <v>851</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hidden="1" x14ac:dyDescent="0.35">
      <c r="A6081" s="45" t="s">
        <v>850</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hidden="1" x14ac:dyDescent="0.35">
      <c r="A6082" s="45" t="s">
        <v>849</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hidden="1" x14ac:dyDescent="0.35">
      <c r="A6083" s="45" t="s">
        <v>848</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hidden="1" x14ac:dyDescent="0.35">
      <c r="A6084" s="45" t="s">
        <v>847</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hidden="1" x14ac:dyDescent="0.35">
      <c r="A6085" s="45" t="s">
        <v>846</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hidden="1" x14ac:dyDescent="0.35">
      <c r="A6086" s="45" t="s">
        <v>845</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hidden="1" x14ac:dyDescent="0.35">
      <c r="A6087" s="45" t="s">
        <v>844</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hidden="1" x14ac:dyDescent="0.35">
      <c r="A6088" s="45" t="s">
        <v>843</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hidden="1" x14ac:dyDescent="0.35">
      <c r="A6089" s="45" t="s">
        <v>842</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hidden="1" x14ac:dyDescent="0.35">
      <c r="A6090" s="45" t="s">
        <v>841</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hidden="1" x14ac:dyDescent="0.35">
      <c r="A6091" s="45" t="s">
        <v>840</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hidden="1" x14ac:dyDescent="0.35">
      <c r="A6092" s="45" t="s">
        <v>839</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hidden="1" x14ac:dyDescent="0.35">
      <c r="A6093" s="45" t="s">
        <v>838</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hidden="1" x14ac:dyDescent="0.35">
      <c r="A6094" s="45" t="s">
        <v>837</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hidden="1" x14ac:dyDescent="0.35">
      <c r="A6095" s="45" t="s">
        <v>836</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hidden="1"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hidden="1" x14ac:dyDescent="0.35">
      <c r="A6097" s="45" t="s">
        <v>835</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hidden="1" x14ac:dyDescent="0.35">
      <c r="A6098" s="45" t="s">
        <v>834</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hidden="1" x14ac:dyDescent="0.35">
      <c r="A6099" s="45" t="s">
        <v>833</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hidden="1" x14ac:dyDescent="0.35">
      <c r="A6100" s="45" t="s">
        <v>832</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hidden="1" x14ac:dyDescent="0.35">
      <c r="A6101" s="45" t="s">
        <v>831</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hidden="1" x14ac:dyDescent="0.35">
      <c r="A6102" s="45" t="s">
        <v>830</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hidden="1" x14ac:dyDescent="0.35">
      <c r="A6103" s="45" t="s">
        <v>829</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hidden="1" x14ac:dyDescent="0.35">
      <c r="A6104" s="45" t="s">
        <v>828</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hidden="1"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hidden="1" x14ac:dyDescent="0.35">
      <c r="A6106" s="45" t="s">
        <v>827</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hidden="1" x14ac:dyDescent="0.35">
      <c r="A6107" s="45" t="s">
        <v>826</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hidden="1" x14ac:dyDescent="0.35">
      <c r="A6108" s="45" t="s">
        <v>825</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hidden="1" x14ac:dyDescent="0.35">
      <c r="A6109" s="45" t="s">
        <v>824</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hidden="1" x14ac:dyDescent="0.35">
      <c r="A6110" s="45" t="s">
        <v>823</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hidden="1" x14ac:dyDescent="0.35">
      <c r="A6111" s="45" t="s">
        <v>822</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hidden="1" x14ac:dyDescent="0.35">
      <c r="A6112" s="45" t="s">
        <v>821</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hidden="1" x14ac:dyDescent="0.35">
      <c r="A6113" s="45" t="s">
        <v>820</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hidden="1" x14ac:dyDescent="0.35">
      <c r="A6114" s="45" t="s">
        <v>819</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hidden="1" x14ac:dyDescent="0.35">
      <c r="A6115" s="45" t="s">
        <v>818</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hidden="1" x14ac:dyDescent="0.35">
      <c r="A6116" s="45" t="s">
        <v>817</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hidden="1" x14ac:dyDescent="0.35">
      <c r="A6117" s="45" t="s">
        <v>816</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hidden="1" x14ac:dyDescent="0.35">
      <c r="A6118" s="45" t="s">
        <v>815</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hidden="1" x14ac:dyDescent="0.35">
      <c r="A6119" s="45" t="s">
        <v>814</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hidden="1" x14ac:dyDescent="0.35">
      <c r="A6120" s="45" t="s">
        <v>813</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hidden="1" x14ac:dyDescent="0.35">
      <c r="A6121" s="45" t="s">
        <v>812</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hidden="1" x14ac:dyDescent="0.35">
      <c r="A6122" s="45" t="s">
        <v>811</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hidden="1"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hidden="1" x14ac:dyDescent="0.35">
      <c r="A6124" s="45" t="s">
        <v>810</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hidden="1" x14ac:dyDescent="0.35">
      <c r="A6125" s="45" t="s">
        <v>809</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hidden="1" x14ac:dyDescent="0.35">
      <c r="A6126" s="45" t="s">
        <v>808</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hidden="1" x14ac:dyDescent="0.35">
      <c r="A6127" s="45" t="s">
        <v>807</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hidden="1" x14ac:dyDescent="0.35">
      <c r="A6128" s="45" t="s">
        <v>806</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hidden="1" x14ac:dyDescent="0.35">
      <c r="A6129" s="45" t="s">
        <v>805</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hidden="1" x14ac:dyDescent="0.35">
      <c r="A6130" s="45" t="s">
        <v>804</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hidden="1" x14ac:dyDescent="0.35">
      <c r="A6131" s="45" t="s">
        <v>803</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hidden="1" x14ac:dyDescent="0.35">
      <c r="A6132" s="45" t="s">
        <v>802</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hidden="1" x14ac:dyDescent="0.35">
      <c r="A6133" s="45" t="s">
        <v>801</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hidden="1" x14ac:dyDescent="0.35">
      <c r="A6134" s="45" t="s">
        <v>800</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hidden="1" x14ac:dyDescent="0.35">
      <c r="A6135" s="45" t="s">
        <v>799</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hidden="1" x14ac:dyDescent="0.35">
      <c r="A6136" s="45" t="s">
        <v>798</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hidden="1" x14ac:dyDescent="0.35">
      <c r="A6137" s="45" t="s">
        <v>797</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hidden="1" x14ac:dyDescent="0.35">
      <c r="A6138" s="45" t="s">
        <v>796</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hidden="1" x14ac:dyDescent="0.35">
      <c r="A6139" s="45" t="s">
        <v>795</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hidden="1" x14ac:dyDescent="0.35">
      <c r="A6140" s="45" t="s">
        <v>794</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hidden="1" x14ac:dyDescent="0.35">
      <c r="A6141" s="45" t="s">
        <v>793</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hidden="1" x14ac:dyDescent="0.35">
      <c r="A6142" s="45" t="s">
        <v>792</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hidden="1" x14ac:dyDescent="0.35">
      <c r="A6143" s="45" t="s">
        <v>791</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hidden="1" x14ac:dyDescent="0.35">
      <c r="A6144" s="45" t="s">
        <v>790</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hidden="1" x14ac:dyDescent="0.35">
      <c r="A6145" s="45" t="s">
        <v>789</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hidden="1" x14ac:dyDescent="0.35">
      <c r="A6146" s="45" t="s">
        <v>788</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hidden="1" x14ac:dyDescent="0.35">
      <c r="A6147" s="45" t="s">
        <v>787</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hidden="1" x14ac:dyDescent="0.35">
      <c r="A6148" s="45" t="s">
        <v>786</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hidden="1" x14ac:dyDescent="0.35">
      <c r="A6149" s="45" t="s">
        <v>785</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hidden="1" x14ac:dyDescent="0.35">
      <c r="A6150" s="45" t="s">
        <v>784</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hidden="1" x14ac:dyDescent="0.35">
      <c r="A6151" s="45" t="s">
        <v>783</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hidden="1" x14ac:dyDescent="0.35">
      <c r="A6152" s="45" t="s">
        <v>782</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hidden="1" x14ac:dyDescent="0.35">
      <c r="A6153" s="45" t="s">
        <v>781</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hidden="1" x14ac:dyDescent="0.35">
      <c r="A6154" s="45" t="s">
        <v>780</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hidden="1" x14ac:dyDescent="0.35">
      <c r="A6155" s="45" t="s">
        <v>779</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hidden="1" x14ac:dyDescent="0.35">
      <c r="A6156" s="45" t="s">
        <v>778</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hidden="1" x14ac:dyDescent="0.35">
      <c r="A6157" s="45" t="s">
        <v>777</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hidden="1" x14ac:dyDescent="0.35">
      <c r="A6158" s="45" t="s">
        <v>776</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hidden="1" x14ac:dyDescent="0.35">
      <c r="A6159" s="45" t="s">
        <v>775</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hidden="1" x14ac:dyDescent="0.35">
      <c r="A6160" s="45" t="s">
        <v>774</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hidden="1" x14ac:dyDescent="0.35">
      <c r="A6161" s="45" t="s">
        <v>773</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hidden="1" x14ac:dyDescent="0.35">
      <c r="A6162" s="45" t="s">
        <v>772</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hidden="1" x14ac:dyDescent="0.35">
      <c r="A6163" s="45" t="s">
        <v>771</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hidden="1" x14ac:dyDescent="0.35">
      <c r="A6164" s="45" t="s">
        <v>770</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hidden="1" x14ac:dyDescent="0.35">
      <c r="A6165" s="45" t="s">
        <v>769</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hidden="1" x14ac:dyDescent="0.35">
      <c r="A6166" s="45" t="s">
        <v>768</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hidden="1" x14ac:dyDescent="0.35">
      <c r="A6167" s="45" t="s">
        <v>767</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hidden="1" x14ac:dyDescent="0.35">
      <c r="A6168" s="45" t="s">
        <v>766</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hidden="1" x14ac:dyDescent="0.35">
      <c r="A6169" s="45" t="s">
        <v>765</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hidden="1" x14ac:dyDescent="0.35">
      <c r="A6170" s="45" t="s">
        <v>764</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hidden="1" x14ac:dyDescent="0.35">
      <c r="A6171" s="45" t="s">
        <v>763</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hidden="1" x14ac:dyDescent="0.35">
      <c r="A6172" s="45" t="s">
        <v>762</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hidden="1" x14ac:dyDescent="0.35">
      <c r="A6173" s="45" t="s">
        <v>761</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hidden="1" x14ac:dyDescent="0.35">
      <c r="A6174" s="45" t="s">
        <v>760</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hidden="1" x14ac:dyDescent="0.35">
      <c r="A6175" s="45" t="s">
        <v>759</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hidden="1" x14ac:dyDescent="0.35">
      <c r="A6176" s="45" t="s">
        <v>758</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hidden="1" x14ac:dyDescent="0.35">
      <c r="A6177" s="45" t="s">
        <v>757</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hidden="1" x14ac:dyDescent="0.35">
      <c r="A6178" s="45" t="s">
        <v>756</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hidden="1" x14ac:dyDescent="0.35">
      <c r="A6179" s="45" t="s">
        <v>755</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hidden="1" x14ac:dyDescent="0.35">
      <c r="A6180" s="45" t="s">
        <v>754</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hidden="1" x14ac:dyDescent="0.35">
      <c r="A6181" s="45" t="s">
        <v>753</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hidden="1" x14ac:dyDescent="0.35">
      <c r="A6182" s="45" t="s">
        <v>752</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hidden="1" x14ac:dyDescent="0.35">
      <c r="A6183" s="45" t="s">
        <v>751</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hidden="1" x14ac:dyDescent="0.35">
      <c r="A6184" s="45" t="s">
        <v>750</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hidden="1" x14ac:dyDescent="0.35">
      <c r="A6185" s="45" t="s">
        <v>749</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hidden="1" x14ac:dyDescent="0.35">
      <c r="A6186" s="45" t="s">
        <v>748</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hidden="1" x14ac:dyDescent="0.35">
      <c r="A6187" s="45" t="s">
        <v>747</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hidden="1" x14ac:dyDescent="0.35">
      <c r="A6188" s="45" t="s">
        <v>746</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hidden="1" x14ac:dyDescent="0.35">
      <c r="A6189" s="45" t="s">
        <v>745</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hidden="1" x14ac:dyDescent="0.35">
      <c r="A6190" s="45" t="s">
        <v>744</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hidden="1" x14ac:dyDescent="0.35">
      <c r="A6191" s="45" t="s">
        <v>743</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hidden="1" x14ac:dyDescent="0.35">
      <c r="A6192" s="45" t="s">
        <v>742</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hidden="1" x14ac:dyDescent="0.35">
      <c r="A6193" s="45" t="s">
        <v>741</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hidden="1" x14ac:dyDescent="0.35">
      <c r="A6194" s="45" t="s">
        <v>740</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hidden="1" x14ac:dyDescent="0.35">
      <c r="A6195" s="45" t="s">
        <v>739</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hidden="1" x14ac:dyDescent="0.35">
      <c r="A6196" s="45" t="s">
        <v>738</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hidden="1" x14ac:dyDescent="0.35">
      <c r="A6197" s="45" t="s">
        <v>737</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hidden="1" x14ac:dyDescent="0.35">
      <c r="A6198" s="45" t="s">
        <v>736</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hidden="1" x14ac:dyDescent="0.35">
      <c r="A6199" s="45" t="s">
        <v>735</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hidden="1"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hidden="1" x14ac:dyDescent="0.35">
      <c r="A6201" s="45" t="s">
        <v>734</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hidden="1" x14ac:dyDescent="0.35">
      <c r="A6202" s="45" t="s">
        <v>733</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hidden="1" x14ac:dyDescent="0.35">
      <c r="A6203" s="45" t="s">
        <v>732</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hidden="1" x14ac:dyDescent="0.35">
      <c r="A6204" s="45" t="s">
        <v>731</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hidden="1" x14ac:dyDescent="0.35">
      <c r="A6205" s="45" t="s">
        <v>730</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hidden="1" x14ac:dyDescent="0.35">
      <c r="A6206" s="45" t="s">
        <v>729</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hidden="1" x14ac:dyDescent="0.35">
      <c r="A6207" s="45" t="s">
        <v>728</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hidden="1" x14ac:dyDescent="0.35">
      <c r="A6208" s="45" t="s">
        <v>727</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hidden="1" x14ac:dyDescent="0.35">
      <c r="A6209" s="45" t="s">
        <v>726</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hidden="1" x14ac:dyDescent="0.35">
      <c r="A6210" s="45" t="s">
        <v>725</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hidden="1"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hidden="1" x14ac:dyDescent="0.35">
      <c r="A6212" s="45" t="s">
        <v>724</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hidden="1" x14ac:dyDescent="0.35">
      <c r="A6213" s="45" t="s">
        <v>723</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hidden="1" x14ac:dyDescent="0.35">
      <c r="A6214" s="45" t="s">
        <v>722</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hidden="1" x14ac:dyDescent="0.35">
      <c r="A6215" s="45" t="s">
        <v>721</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hidden="1" x14ac:dyDescent="0.35">
      <c r="A6216" s="45" t="s">
        <v>720</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hidden="1" x14ac:dyDescent="0.35">
      <c r="A6217" s="45" t="s">
        <v>719</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hidden="1" x14ac:dyDescent="0.35">
      <c r="A6218" s="45" t="s">
        <v>718</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hidden="1" x14ac:dyDescent="0.35">
      <c r="A6219" s="45" t="s">
        <v>717</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hidden="1" x14ac:dyDescent="0.35">
      <c r="A6220" s="45" t="s">
        <v>716</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hidden="1" x14ac:dyDescent="0.35">
      <c r="A6221" s="45" t="s">
        <v>715</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hidden="1" x14ac:dyDescent="0.35">
      <c r="A6222" s="45" t="s">
        <v>714</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hidden="1" x14ac:dyDescent="0.35">
      <c r="A6223" s="45" t="s">
        <v>713</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hidden="1" x14ac:dyDescent="0.35">
      <c r="A6224" s="45" t="s">
        <v>712</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hidden="1" x14ac:dyDescent="0.35">
      <c r="A6225" s="45" t="s">
        <v>711</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hidden="1" x14ac:dyDescent="0.35">
      <c r="A6226" s="45" t="s">
        <v>710</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hidden="1" x14ac:dyDescent="0.35">
      <c r="A6227" s="45" t="s">
        <v>709</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hidden="1" x14ac:dyDescent="0.35">
      <c r="A6228" s="45" t="s">
        <v>708</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hidden="1" x14ac:dyDescent="0.35">
      <c r="A6229" s="45" t="s">
        <v>707</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hidden="1" x14ac:dyDescent="0.35">
      <c r="A6230" s="45" t="s">
        <v>706</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hidden="1" x14ac:dyDescent="0.35">
      <c r="A6231" s="45" t="s">
        <v>705</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hidden="1" x14ac:dyDescent="0.35">
      <c r="A6232" s="45" t="s">
        <v>704</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hidden="1" x14ac:dyDescent="0.35">
      <c r="A6233" s="45" t="s">
        <v>703</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hidden="1" x14ac:dyDescent="0.35">
      <c r="A6234" s="45" t="s">
        <v>702</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hidden="1" x14ac:dyDescent="0.35">
      <c r="A6235" s="45" t="s">
        <v>701</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hidden="1" x14ac:dyDescent="0.35">
      <c r="A6236" s="45" t="s">
        <v>700</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hidden="1" x14ac:dyDescent="0.35">
      <c r="A6237" s="45" t="s">
        <v>699</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hidden="1" x14ac:dyDescent="0.35">
      <c r="A6238" s="45" t="s">
        <v>698</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hidden="1" x14ac:dyDescent="0.35">
      <c r="A6239" s="45" t="s">
        <v>697</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hidden="1" x14ac:dyDescent="0.35">
      <c r="A6240" s="45" t="s">
        <v>696</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hidden="1" x14ac:dyDescent="0.35">
      <c r="A6241" s="45" t="s">
        <v>695</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hidden="1"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hidden="1" x14ac:dyDescent="0.35">
      <c r="A6243" s="45" t="s">
        <v>694</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hidden="1" x14ac:dyDescent="0.35">
      <c r="A6244" s="45" t="s">
        <v>693</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hidden="1" x14ac:dyDescent="0.35">
      <c r="A6245" s="45" t="s">
        <v>692</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hidden="1" x14ac:dyDescent="0.35">
      <c r="A6246" s="45" t="s">
        <v>691</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hidden="1" x14ac:dyDescent="0.35">
      <c r="A6247" s="45" t="s">
        <v>690</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hidden="1" x14ac:dyDescent="0.35">
      <c r="A6248" s="45" t="s">
        <v>689</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hidden="1" x14ac:dyDescent="0.35">
      <c r="A6249" s="45" t="s">
        <v>688</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hidden="1" x14ac:dyDescent="0.35">
      <c r="A6250" s="45" t="s">
        <v>687</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hidden="1" x14ac:dyDescent="0.35">
      <c r="A6251" s="45" t="s">
        <v>686</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hidden="1" x14ac:dyDescent="0.35">
      <c r="A6252" s="45" t="s">
        <v>685</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hidden="1" x14ac:dyDescent="0.35">
      <c r="A6253" s="45" t="s">
        <v>684</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hidden="1" x14ac:dyDescent="0.35">
      <c r="A6254" s="45" t="s">
        <v>683</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hidden="1" x14ac:dyDescent="0.35">
      <c r="A6255" s="45" t="s">
        <v>682</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hidden="1" x14ac:dyDescent="0.35">
      <c r="A6256" s="45" t="s">
        <v>681</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hidden="1" x14ac:dyDescent="0.35">
      <c r="A6257" s="45" t="s">
        <v>680</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hidden="1" x14ac:dyDescent="0.35">
      <c r="A6258" s="45" t="s">
        <v>679</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hidden="1" x14ac:dyDescent="0.35">
      <c r="A6259" s="45" t="s">
        <v>678</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hidden="1" x14ac:dyDescent="0.35">
      <c r="A6260" s="45" t="s">
        <v>677</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hidden="1" x14ac:dyDescent="0.35">
      <c r="A6261" s="45" t="s">
        <v>676</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hidden="1" x14ac:dyDescent="0.35">
      <c r="A6262" s="45" t="s">
        <v>675</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hidden="1" x14ac:dyDescent="0.35">
      <c r="A6263" s="45" t="s">
        <v>674</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hidden="1" x14ac:dyDescent="0.35">
      <c r="A6264" s="45" t="s">
        <v>673</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hidden="1" x14ac:dyDescent="0.35">
      <c r="A6265" s="45" t="s">
        <v>672</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hidden="1" x14ac:dyDescent="0.35">
      <c r="A6266" s="45" t="s">
        <v>671</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hidden="1" x14ac:dyDescent="0.35">
      <c r="A6267" s="45" t="s">
        <v>670</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hidden="1" x14ac:dyDescent="0.35">
      <c r="A6268" s="45" t="s">
        <v>669</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hidden="1" x14ac:dyDescent="0.35">
      <c r="A6269" s="45" t="s">
        <v>668</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hidden="1" x14ac:dyDescent="0.35">
      <c r="A6270" s="45" t="s">
        <v>667</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hidden="1" x14ac:dyDescent="0.35">
      <c r="A6271" s="45" t="s">
        <v>666</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hidden="1" x14ac:dyDescent="0.35">
      <c r="A6272" s="45" t="s">
        <v>665</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hidden="1" x14ac:dyDescent="0.35">
      <c r="A6273" s="45" t="s">
        <v>664</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hidden="1" x14ac:dyDescent="0.35">
      <c r="A6274" s="45" t="s">
        <v>663</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hidden="1" x14ac:dyDescent="0.35">
      <c r="A6275" s="45" t="s">
        <v>662</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hidden="1" x14ac:dyDescent="0.35">
      <c r="A6276" s="45" t="s">
        <v>661</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hidden="1" x14ac:dyDescent="0.35">
      <c r="A6277" s="45" t="s">
        <v>660</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hidden="1" x14ac:dyDescent="0.35">
      <c r="A6278" s="45" t="s">
        <v>659</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hidden="1" x14ac:dyDescent="0.35">
      <c r="A6279" s="45" t="s">
        <v>658</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hidden="1" x14ac:dyDescent="0.35">
      <c r="A6280" s="45" t="s">
        <v>657</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hidden="1" x14ac:dyDescent="0.35">
      <c r="A6281" s="45" t="s">
        <v>656</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hidden="1" x14ac:dyDescent="0.35">
      <c r="A6282" s="45" t="s">
        <v>655</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hidden="1" x14ac:dyDescent="0.35">
      <c r="A6283" s="45" t="s">
        <v>654</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hidden="1" x14ac:dyDescent="0.35">
      <c r="A6284" s="45" t="s">
        <v>653</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hidden="1" x14ac:dyDescent="0.35">
      <c r="A6285" s="45" t="s">
        <v>652</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hidden="1" x14ac:dyDescent="0.35">
      <c r="A6286" s="45" t="s">
        <v>651</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hidden="1" x14ac:dyDescent="0.35">
      <c r="A6287" s="45" t="s">
        <v>650</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hidden="1" x14ac:dyDescent="0.35">
      <c r="A6288" s="45" t="s">
        <v>649</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hidden="1" x14ac:dyDescent="0.35">
      <c r="A6289" s="45" t="s">
        <v>648</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hidden="1" x14ac:dyDescent="0.35">
      <c r="A6290" s="45" t="s">
        <v>647</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hidden="1" x14ac:dyDescent="0.35">
      <c r="A6291" s="45" t="s">
        <v>646</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hidden="1" x14ac:dyDescent="0.35">
      <c r="A6292" s="45" t="s">
        <v>645</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hidden="1" x14ac:dyDescent="0.35">
      <c r="A6293" s="45" t="s">
        <v>644</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hidden="1" x14ac:dyDescent="0.35">
      <c r="A6294" s="45" t="s">
        <v>643</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hidden="1" x14ac:dyDescent="0.35">
      <c r="A6295" s="45" t="s">
        <v>642</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hidden="1" x14ac:dyDescent="0.35">
      <c r="A6296" s="45" t="s">
        <v>641</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hidden="1" x14ac:dyDescent="0.35">
      <c r="A6297" s="45" t="s">
        <v>640</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hidden="1" x14ac:dyDescent="0.35">
      <c r="A6298" s="45" t="s">
        <v>639</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hidden="1" x14ac:dyDescent="0.35">
      <c r="A6299" s="45" t="s">
        <v>638</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hidden="1" x14ac:dyDescent="0.35">
      <c r="A6300" s="45" t="s">
        <v>637</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hidden="1" x14ac:dyDescent="0.35">
      <c r="A6301" s="45" t="s">
        <v>636</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hidden="1" x14ac:dyDescent="0.35">
      <c r="A6302" s="45" t="s">
        <v>635</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hidden="1" x14ac:dyDescent="0.35">
      <c r="A6303" s="45" t="s">
        <v>634</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hidden="1" x14ac:dyDescent="0.35">
      <c r="A6304" s="45" t="s">
        <v>633</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hidden="1" x14ac:dyDescent="0.35">
      <c r="A6305" s="45" t="s">
        <v>632</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hidden="1"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hidden="1" x14ac:dyDescent="0.35">
      <c r="A6307" s="45" t="s">
        <v>631</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hidden="1" x14ac:dyDescent="0.35">
      <c r="A6308" s="45" t="s">
        <v>630</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hidden="1" x14ac:dyDescent="0.35">
      <c r="A6309" s="45" t="s">
        <v>629</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hidden="1" x14ac:dyDescent="0.35">
      <c r="A6310" s="45" t="s">
        <v>628</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hidden="1" x14ac:dyDescent="0.35">
      <c r="A6311" s="45" t="s">
        <v>627</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hidden="1" x14ac:dyDescent="0.35">
      <c r="A6312" s="45" t="s">
        <v>626</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hidden="1" x14ac:dyDescent="0.35">
      <c r="A6313" s="45" t="s">
        <v>625</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hidden="1" x14ac:dyDescent="0.35">
      <c r="A6314" s="45" t="s">
        <v>624</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hidden="1" x14ac:dyDescent="0.35">
      <c r="A6315" s="45" t="s">
        <v>623</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hidden="1" x14ac:dyDescent="0.35">
      <c r="A6316" s="45" t="s">
        <v>622</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hidden="1" x14ac:dyDescent="0.35">
      <c r="A6317" s="45" t="s">
        <v>621</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hidden="1" x14ac:dyDescent="0.35">
      <c r="A6318" s="45" t="s">
        <v>620</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hidden="1" x14ac:dyDescent="0.35">
      <c r="A6319" s="45" t="s">
        <v>619</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hidden="1" x14ac:dyDescent="0.35">
      <c r="A6320" s="45" t="s">
        <v>618</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hidden="1" x14ac:dyDescent="0.35">
      <c r="A6321" s="45" t="s">
        <v>617</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hidden="1" x14ac:dyDescent="0.35">
      <c r="A6322" s="45" t="s">
        <v>616</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hidden="1" x14ac:dyDescent="0.35">
      <c r="A6323" s="45" t="s">
        <v>615</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hidden="1" x14ac:dyDescent="0.35">
      <c r="A6324" s="45" t="s">
        <v>614</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hidden="1" x14ac:dyDescent="0.35">
      <c r="A6325" s="45" t="s">
        <v>613</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hidden="1" x14ac:dyDescent="0.35">
      <c r="A6326" s="45" t="s">
        <v>612</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hidden="1" x14ac:dyDescent="0.35">
      <c r="A6327" s="45" t="s">
        <v>611</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hidden="1" x14ac:dyDescent="0.35">
      <c r="A6328" s="45" t="s">
        <v>610</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hidden="1" x14ac:dyDescent="0.35">
      <c r="A6329" s="45" t="s">
        <v>609</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hidden="1" x14ac:dyDescent="0.35">
      <c r="A6330" s="45" t="s">
        <v>608</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hidden="1" x14ac:dyDescent="0.35">
      <c r="A6331" s="45" t="s">
        <v>607</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hidden="1" x14ac:dyDescent="0.35">
      <c r="A6332" s="45" t="s">
        <v>606</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hidden="1" x14ac:dyDescent="0.35">
      <c r="A6333" s="45" t="s">
        <v>605</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hidden="1" x14ac:dyDescent="0.35">
      <c r="A6334" s="45" t="s">
        <v>604</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hidden="1" x14ac:dyDescent="0.35">
      <c r="A6335" s="45" t="s">
        <v>603</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hidden="1" x14ac:dyDescent="0.35">
      <c r="A6336" s="45" t="s">
        <v>602</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hidden="1" x14ac:dyDescent="0.35">
      <c r="A6337" s="45" t="s">
        <v>601</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hidden="1" x14ac:dyDescent="0.35">
      <c r="A6338" s="45" t="s">
        <v>600</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hidden="1" x14ac:dyDescent="0.35">
      <c r="A6339" s="45" t="s">
        <v>599</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hidden="1" x14ac:dyDescent="0.35">
      <c r="A6340" s="45" t="s">
        <v>598</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hidden="1" x14ac:dyDescent="0.35">
      <c r="A6341" s="45" t="s">
        <v>597</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hidden="1" x14ac:dyDescent="0.35">
      <c r="A6342" s="45" t="s">
        <v>596</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hidden="1" x14ac:dyDescent="0.35">
      <c r="A6343" s="45" t="s">
        <v>595</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hidden="1" x14ac:dyDescent="0.35">
      <c r="A6344" s="45" t="s">
        <v>594</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hidden="1" x14ac:dyDescent="0.35">
      <c r="A6345" s="45" t="s">
        <v>593</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hidden="1" x14ac:dyDescent="0.35">
      <c r="A6346" s="45" t="s">
        <v>592</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hidden="1" x14ac:dyDescent="0.35">
      <c r="A6347" s="45" t="s">
        <v>591</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hidden="1" x14ac:dyDescent="0.35">
      <c r="A6348" s="45" t="s">
        <v>590</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hidden="1" x14ac:dyDescent="0.35">
      <c r="A6349" s="45" t="s">
        <v>589</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hidden="1" x14ac:dyDescent="0.35">
      <c r="A6350" s="45" t="s">
        <v>588</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hidden="1" x14ac:dyDescent="0.35">
      <c r="A6351" s="45" t="s">
        <v>587</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hidden="1"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hidden="1" x14ac:dyDescent="0.35">
      <c r="A6353" s="45" t="s">
        <v>586</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hidden="1" x14ac:dyDescent="0.35">
      <c r="A6354" s="45" t="s">
        <v>585</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hidden="1" x14ac:dyDescent="0.35">
      <c r="A6355" s="45" t="s">
        <v>584</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hidden="1" x14ac:dyDescent="0.35">
      <c r="A6356" s="45" t="s">
        <v>926</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hidden="1" x14ac:dyDescent="0.35">
      <c r="A6357" s="45" t="s">
        <v>925</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hidden="1" x14ac:dyDescent="0.35">
      <c r="A6358" s="45" t="s">
        <v>924</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hidden="1" x14ac:dyDescent="0.35">
      <c r="A6359" s="45" t="s">
        <v>923</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hidden="1" x14ac:dyDescent="0.35">
      <c r="A6360" s="45" t="s">
        <v>922</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hidden="1" x14ac:dyDescent="0.35">
      <c r="A6361" s="45" t="s">
        <v>921</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hidden="1" x14ac:dyDescent="0.35">
      <c r="A6362" s="45" t="s">
        <v>37</v>
      </c>
      <c r="B6362" s="56" t="s">
        <v>929</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hidden="1" x14ac:dyDescent="0.35">
      <c r="A6363" s="45" t="s">
        <v>920</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hidden="1" x14ac:dyDescent="0.35">
      <c r="A6364" s="45" t="s">
        <v>919</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hidden="1" x14ac:dyDescent="0.35">
      <c r="A6365" s="45" t="s">
        <v>918</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hidden="1" x14ac:dyDescent="0.35">
      <c r="A6366" s="45" t="s">
        <v>917</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hidden="1" x14ac:dyDescent="0.35">
      <c r="A6367" s="45" t="s">
        <v>916</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hidden="1" x14ac:dyDescent="0.35">
      <c r="A6368" s="45" t="s">
        <v>915</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hidden="1" x14ac:dyDescent="0.35">
      <c r="A6369" s="45" t="s">
        <v>914</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hidden="1" x14ac:dyDescent="0.35">
      <c r="A6370" s="45" t="s">
        <v>913</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hidden="1" x14ac:dyDescent="0.35">
      <c r="A6371" s="45" t="s">
        <v>912</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hidden="1" x14ac:dyDescent="0.35">
      <c r="A6372" s="45" t="s">
        <v>911</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hidden="1" x14ac:dyDescent="0.35">
      <c r="A6373" s="45" t="s">
        <v>910</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hidden="1" x14ac:dyDescent="0.35">
      <c r="A6374" s="45" t="s">
        <v>909</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hidden="1" x14ac:dyDescent="0.35">
      <c r="A6375" s="45" t="s">
        <v>908</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hidden="1" x14ac:dyDescent="0.35">
      <c r="A6376" s="45" t="s">
        <v>907</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hidden="1"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hidden="1" x14ac:dyDescent="0.35">
      <c r="A6378" s="45" t="s">
        <v>906</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hidden="1" x14ac:dyDescent="0.35">
      <c r="A6379" s="45" t="s">
        <v>905</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hidden="1" x14ac:dyDescent="0.35">
      <c r="A6380" s="45" t="s">
        <v>904</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hidden="1" x14ac:dyDescent="0.35">
      <c r="A6381" s="45" t="s">
        <v>903</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hidden="1" x14ac:dyDescent="0.35">
      <c r="A6382" s="45" t="s">
        <v>902</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hidden="1" x14ac:dyDescent="0.35">
      <c r="A6383" s="45" t="s">
        <v>901</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hidden="1" x14ac:dyDescent="0.35">
      <c r="A6384" s="45" t="s">
        <v>900</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hidden="1" x14ac:dyDescent="0.35">
      <c r="A6385" s="45" t="s">
        <v>899</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hidden="1" x14ac:dyDescent="0.35">
      <c r="A6386" s="45" t="s">
        <v>898</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hidden="1" x14ac:dyDescent="0.35">
      <c r="A6387" s="45" t="s">
        <v>897</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hidden="1" x14ac:dyDescent="0.35">
      <c r="A6388" s="45" t="s">
        <v>896</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hidden="1" x14ac:dyDescent="0.35">
      <c r="A6389" s="45" t="s">
        <v>895</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hidden="1" x14ac:dyDescent="0.35">
      <c r="A6390" s="45" t="s">
        <v>894</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hidden="1" x14ac:dyDescent="0.35">
      <c r="A6391" s="45" t="s">
        <v>893</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hidden="1" x14ac:dyDescent="0.35">
      <c r="A6392" s="45" t="s">
        <v>892</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hidden="1" x14ac:dyDescent="0.35">
      <c r="A6393" s="45" t="s">
        <v>891</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hidden="1" x14ac:dyDescent="0.35">
      <c r="A6394" s="45" t="s">
        <v>890</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hidden="1" x14ac:dyDescent="0.35">
      <c r="A6395" s="45" t="s">
        <v>889</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hidden="1" x14ac:dyDescent="0.35">
      <c r="A6396" s="45" t="s">
        <v>888</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hidden="1" x14ac:dyDescent="0.35">
      <c r="A6397" s="45" t="s">
        <v>887</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hidden="1" x14ac:dyDescent="0.35">
      <c r="A6398" s="45" t="s">
        <v>886</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hidden="1" x14ac:dyDescent="0.35">
      <c r="A6399" s="45" t="s">
        <v>885</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hidden="1" x14ac:dyDescent="0.35">
      <c r="A6400" s="45" t="s">
        <v>884</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hidden="1" x14ac:dyDescent="0.35">
      <c r="A6401" s="45" t="s">
        <v>883</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hidden="1" x14ac:dyDescent="0.35">
      <c r="A6402" s="45" t="s">
        <v>882</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hidden="1" x14ac:dyDescent="0.35">
      <c r="A6403" s="45" t="s">
        <v>881</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hidden="1" x14ac:dyDescent="0.35">
      <c r="A6404" s="45" t="s">
        <v>880</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hidden="1" x14ac:dyDescent="0.35">
      <c r="A6405" s="45" t="s">
        <v>879</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hidden="1" x14ac:dyDescent="0.35">
      <c r="A6406" s="45" t="s">
        <v>878</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hidden="1" x14ac:dyDescent="0.35">
      <c r="A6407" s="45" t="s">
        <v>877</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hidden="1" x14ac:dyDescent="0.35">
      <c r="A6408" s="45" t="s">
        <v>876</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hidden="1" x14ac:dyDescent="0.35">
      <c r="A6409" s="45" t="s">
        <v>875</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hidden="1" x14ac:dyDescent="0.35">
      <c r="A6410" s="45" t="s">
        <v>874</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hidden="1" x14ac:dyDescent="0.35">
      <c r="A6411" s="45" t="s">
        <v>873</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hidden="1" x14ac:dyDescent="0.35">
      <c r="A6412" s="45" t="s">
        <v>872</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hidden="1" x14ac:dyDescent="0.35">
      <c r="A6413" s="45" t="s">
        <v>871</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hidden="1" x14ac:dyDescent="0.35">
      <c r="A6414" s="45" t="s">
        <v>870</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hidden="1" x14ac:dyDescent="0.35">
      <c r="A6415" s="45" t="s">
        <v>869</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hidden="1" x14ac:dyDescent="0.35">
      <c r="A6416" s="45" t="s">
        <v>868</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hidden="1" x14ac:dyDescent="0.35">
      <c r="A6417" s="45" t="s">
        <v>867</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hidden="1" x14ac:dyDescent="0.35">
      <c r="A6418" s="45" t="s">
        <v>866</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hidden="1" x14ac:dyDescent="0.35">
      <c r="A6419" s="45" t="s">
        <v>865</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hidden="1" x14ac:dyDescent="0.35">
      <c r="A6420" s="45" t="s">
        <v>864</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hidden="1" x14ac:dyDescent="0.35">
      <c r="A6421" s="45" t="s">
        <v>863</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hidden="1" x14ac:dyDescent="0.35">
      <c r="A6422" s="45" t="s">
        <v>862</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hidden="1" x14ac:dyDescent="0.35">
      <c r="A6423" s="45" t="s">
        <v>861</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hidden="1" x14ac:dyDescent="0.35">
      <c r="A6424" s="45" t="s">
        <v>860</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hidden="1" x14ac:dyDescent="0.35">
      <c r="A6425" s="45" t="s">
        <v>859</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hidden="1" x14ac:dyDescent="0.35">
      <c r="A6426" s="45" t="s">
        <v>858</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hidden="1" x14ac:dyDescent="0.35">
      <c r="A6427" s="45" t="s">
        <v>857</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hidden="1" x14ac:dyDescent="0.35">
      <c r="A6428" s="45" t="s">
        <v>856</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hidden="1" x14ac:dyDescent="0.35">
      <c r="A6429" s="45" t="s">
        <v>855</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hidden="1" x14ac:dyDescent="0.35">
      <c r="A6430" s="45" t="s">
        <v>854</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hidden="1" x14ac:dyDescent="0.35">
      <c r="A6431" s="45" t="s">
        <v>853</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hidden="1" x14ac:dyDescent="0.35">
      <c r="A6432" s="45" t="s">
        <v>852</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hidden="1" x14ac:dyDescent="0.35">
      <c r="A6433" s="45" t="s">
        <v>851</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hidden="1" x14ac:dyDescent="0.35">
      <c r="A6434" s="45" t="s">
        <v>850</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hidden="1" x14ac:dyDescent="0.35">
      <c r="A6435" s="45" t="s">
        <v>849</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hidden="1" x14ac:dyDescent="0.35">
      <c r="A6436" s="45" t="s">
        <v>848</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hidden="1" x14ac:dyDescent="0.35">
      <c r="A6437" s="45" t="s">
        <v>847</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hidden="1" x14ac:dyDescent="0.35">
      <c r="A6438" s="45" t="s">
        <v>846</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hidden="1" x14ac:dyDescent="0.35">
      <c r="A6439" s="45" t="s">
        <v>845</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hidden="1" x14ac:dyDescent="0.35">
      <c r="A6440" s="45" t="s">
        <v>844</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hidden="1" x14ac:dyDescent="0.35">
      <c r="A6441" s="45" t="s">
        <v>843</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hidden="1" x14ac:dyDescent="0.35">
      <c r="A6442" s="45" t="s">
        <v>842</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hidden="1" x14ac:dyDescent="0.35">
      <c r="A6443" s="45" t="s">
        <v>841</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hidden="1" x14ac:dyDescent="0.35">
      <c r="A6444" s="45" t="s">
        <v>840</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hidden="1" x14ac:dyDescent="0.35">
      <c r="A6445" s="45" t="s">
        <v>839</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hidden="1" x14ac:dyDescent="0.35">
      <c r="A6446" s="45" t="s">
        <v>838</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hidden="1" x14ac:dyDescent="0.35">
      <c r="A6447" s="45" t="s">
        <v>837</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hidden="1" x14ac:dyDescent="0.35">
      <c r="A6448" s="45" t="s">
        <v>836</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hidden="1"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hidden="1" x14ac:dyDescent="0.35">
      <c r="A6450" s="45" t="s">
        <v>835</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hidden="1" x14ac:dyDescent="0.35">
      <c r="A6451" s="45" t="s">
        <v>834</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hidden="1" x14ac:dyDescent="0.35">
      <c r="A6452" s="45" t="s">
        <v>833</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hidden="1" x14ac:dyDescent="0.35">
      <c r="A6453" s="45" t="s">
        <v>832</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hidden="1" x14ac:dyDescent="0.35">
      <c r="A6454" s="45" t="s">
        <v>831</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hidden="1" x14ac:dyDescent="0.35">
      <c r="A6455" s="45" t="s">
        <v>830</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hidden="1" x14ac:dyDescent="0.35">
      <c r="A6456" s="45" t="s">
        <v>829</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hidden="1" x14ac:dyDescent="0.35">
      <c r="A6457" s="45" t="s">
        <v>828</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hidden="1"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hidden="1" x14ac:dyDescent="0.35">
      <c r="A6459" s="45" t="s">
        <v>827</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hidden="1" x14ac:dyDescent="0.35">
      <c r="A6460" s="45" t="s">
        <v>826</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hidden="1" x14ac:dyDescent="0.35">
      <c r="A6461" s="45" t="s">
        <v>825</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hidden="1" x14ac:dyDescent="0.35">
      <c r="A6462" s="45" t="s">
        <v>824</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hidden="1" x14ac:dyDescent="0.35">
      <c r="A6463" s="45" t="s">
        <v>823</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hidden="1" x14ac:dyDescent="0.35">
      <c r="A6464" s="45" t="s">
        <v>822</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hidden="1" x14ac:dyDescent="0.35">
      <c r="A6465" s="45" t="s">
        <v>821</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hidden="1" x14ac:dyDescent="0.35">
      <c r="A6466" s="45" t="s">
        <v>820</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hidden="1" x14ac:dyDescent="0.35">
      <c r="A6467" s="45" t="s">
        <v>819</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hidden="1" x14ac:dyDescent="0.35">
      <c r="A6468" s="45" t="s">
        <v>818</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hidden="1" x14ac:dyDescent="0.35">
      <c r="A6469" s="45" t="s">
        <v>817</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hidden="1" x14ac:dyDescent="0.35">
      <c r="A6470" s="45" t="s">
        <v>816</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hidden="1" x14ac:dyDescent="0.35">
      <c r="A6471" s="45" t="s">
        <v>815</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hidden="1" x14ac:dyDescent="0.35">
      <c r="A6472" s="45" t="s">
        <v>814</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hidden="1" x14ac:dyDescent="0.35">
      <c r="A6473" s="45" t="s">
        <v>813</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hidden="1" x14ac:dyDescent="0.35">
      <c r="A6474" s="45" t="s">
        <v>812</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hidden="1" x14ac:dyDescent="0.35">
      <c r="A6475" s="45" t="s">
        <v>811</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hidden="1"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hidden="1" x14ac:dyDescent="0.35">
      <c r="A6477" s="45" t="s">
        <v>810</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hidden="1" x14ac:dyDescent="0.35">
      <c r="A6478" s="45" t="s">
        <v>809</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hidden="1" x14ac:dyDescent="0.35">
      <c r="A6479" s="45" t="s">
        <v>808</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hidden="1" x14ac:dyDescent="0.35">
      <c r="A6480" s="45" t="s">
        <v>807</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hidden="1" x14ac:dyDescent="0.35">
      <c r="A6481" s="45" t="s">
        <v>806</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hidden="1" x14ac:dyDescent="0.35">
      <c r="A6482" s="45" t="s">
        <v>805</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hidden="1" x14ac:dyDescent="0.35">
      <c r="A6483" s="45" t="s">
        <v>804</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hidden="1" x14ac:dyDescent="0.35">
      <c r="A6484" s="45" t="s">
        <v>803</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hidden="1" x14ac:dyDescent="0.35">
      <c r="A6485" s="45" t="s">
        <v>802</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hidden="1" x14ac:dyDescent="0.35">
      <c r="A6486" s="45" t="s">
        <v>801</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hidden="1" x14ac:dyDescent="0.35">
      <c r="A6487" s="45" t="s">
        <v>800</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hidden="1" x14ac:dyDescent="0.35">
      <c r="A6488" s="45" t="s">
        <v>799</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hidden="1" x14ac:dyDescent="0.35">
      <c r="A6489" s="45" t="s">
        <v>798</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hidden="1" x14ac:dyDescent="0.35">
      <c r="A6490" s="45" t="s">
        <v>797</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hidden="1" x14ac:dyDescent="0.35">
      <c r="A6491" s="45" t="s">
        <v>796</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hidden="1" x14ac:dyDescent="0.35">
      <c r="A6492" s="45" t="s">
        <v>795</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hidden="1" x14ac:dyDescent="0.35">
      <c r="A6493" s="45" t="s">
        <v>794</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hidden="1" x14ac:dyDescent="0.35">
      <c r="A6494" s="45" t="s">
        <v>793</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hidden="1" x14ac:dyDescent="0.35">
      <c r="A6495" s="45" t="s">
        <v>792</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hidden="1" x14ac:dyDescent="0.35">
      <c r="A6496" s="45" t="s">
        <v>791</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hidden="1" x14ac:dyDescent="0.35">
      <c r="A6497" s="45" t="s">
        <v>790</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hidden="1" x14ac:dyDescent="0.35">
      <c r="A6498" s="45" t="s">
        <v>789</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hidden="1" x14ac:dyDescent="0.35">
      <c r="A6499" s="45" t="s">
        <v>788</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hidden="1" x14ac:dyDescent="0.35">
      <c r="A6500" s="45" t="s">
        <v>787</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hidden="1" x14ac:dyDescent="0.35">
      <c r="A6501" s="45" t="s">
        <v>786</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hidden="1" x14ac:dyDescent="0.35">
      <c r="A6502" s="45" t="s">
        <v>785</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hidden="1" x14ac:dyDescent="0.35">
      <c r="A6503" s="45" t="s">
        <v>784</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hidden="1" x14ac:dyDescent="0.35">
      <c r="A6504" s="45" t="s">
        <v>783</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hidden="1" x14ac:dyDescent="0.35">
      <c r="A6505" s="45" t="s">
        <v>782</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hidden="1" x14ac:dyDescent="0.35">
      <c r="A6506" s="45" t="s">
        <v>781</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hidden="1" x14ac:dyDescent="0.35">
      <c r="A6507" s="45" t="s">
        <v>780</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hidden="1" x14ac:dyDescent="0.35">
      <c r="A6508" s="45" t="s">
        <v>779</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hidden="1" x14ac:dyDescent="0.35">
      <c r="A6509" s="45" t="s">
        <v>778</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hidden="1" x14ac:dyDescent="0.35">
      <c r="A6510" s="45" t="s">
        <v>777</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hidden="1" x14ac:dyDescent="0.35">
      <c r="A6511" s="45" t="s">
        <v>776</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hidden="1" x14ac:dyDescent="0.35">
      <c r="A6512" s="45" t="s">
        <v>775</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hidden="1" x14ac:dyDescent="0.35">
      <c r="A6513" s="45" t="s">
        <v>774</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hidden="1" x14ac:dyDescent="0.35">
      <c r="A6514" s="45" t="s">
        <v>773</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hidden="1" x14ac:dyDescent="0.35">
      <c r="A6515" s="45" t="s">
        <v>772</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hidden="1" x14ac:dyDescent="0.35">
      <c r="A6516" s="45" t="s">
        <v>771</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hidden="1" x14ac:dyDescent="0.35">
      <c r="A6517" s="45" t="s">
        <v>770</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hidden="1" x14ac:dyDescent="0.35">
      <c r="A6518" s="45" t="s">
        <v>769</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hidden="1" x14ac:dyDescent="0.35">
      <c r="A6519" s="45" t="s">
        <v>768</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hidden="1" x14ac:dyDescent="0.35">
      <c r="A6520" s="45" t="s">
        <v>767</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hidden="1" x14ac:dyDescent="0.35">
      <c r="A6521" s="45" t="s">
        <v>766</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hidden="1" x14ac:dyDescent="0.35">
      <c r="A6522" s="45" t="s">
        <v>765</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hidden="1" x14ac:dyDescent="0.35">
      <c r="A6523" s="45" t="s">
        <v>764</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hidden="1" x14ac:dyDescent="0.35">
      <c r="A6524" s="45" t="s">
        <v>763</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hidden="1" x14ac:dyDescent="0.35">
      <c r="A6525" s="45" t="s">
        <v>762</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hidden="1" x14ac:dyDescent="0.35">
      <c r="A6526" s="45" t="s">
        <v>761</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hidden="1" x14ac:dyDescent="0.35">
      <c r="A6527" s="45" t="s">
        <v>760</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hidden="1" x14ac:dyDescent="0.35">
      <c r="A6528" s="45" t="s">
        <v>759</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hidden="1" x14ac:dyDescent="0.35">
      <c r="A6529" s="45" t="s">
        <v>758</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hidden="1" x14ac:dyDescent="0.35">
      <c r="A6530" s="45" t="s">
        <v>757</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hidden="1" x14ac:dyDescent="0.35">
      <c r="A6531" s="45" t="s">
        <v>756</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hidden="1" x14ac:dyDescent="0.35">
      <c r="A6532" s="45" t="s">
        <v>755</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hidden="1" x14ac:dyDescent="0.35">
      <c r="A6533" s="45" t="s">
        <v>754</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hidden="1" x14ac:dyDescent="0.35">
      <c r="A6534" s="45" t="s">
        <v>753</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hidden="1" x14ac:dyDescent="0.35">
      <c r="A6535" s="45" t="s">
        <v>752</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hidden="1" x14ac:dyDescent="0.35">
      <c r="A6536" s="45" t="s">
        <v>751</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hidden="1" x14ac:dyDescent="0.35">
      <c r="A6537" s="45" t="s">
        <v>750</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hidden="1" x14ac:dyDescent="0.35">
      <c r="A6538" s="45" t="s">
        <v>749</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hidden="1" x14ac:dyDescent="0.35">
      <c r="A6539" s="45" t="s">
        <v>748</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hidden="1" x14ac:dyDescent="0.35">
      <c r="A6540" s="45" t="s">
        <v>747</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hidden="1" x14ac:dyDescent="0.35">
      <c r="A6541" s="45" t="s">
        <v>746</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hidden="1" x14ac:dyDescent="0.35">
      <c r="A6542" s="45" t="s">
        <v>745</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hidden="1" x14ac:dyDescent="0.35">
      <c r="A6543" s="45" t="s">
        <v>744</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hidden="1" x14ac:dyDescent="0.35">
      <c r="A6544" s="45" t="s">
        <v>743</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hidden="1" x14ac:dyDescent="0.35">
      <c r="A6545" s="45" t="s">
        <v>742</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hidden="1" x14ac:dyDescent="0.35">
      <c r="A6546" s="45" t="s">
        <v>741</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hidden="1" x14ac:dyDescent="0.35">
      <c r="A6547" s="45" t="s">
        <v>740</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hidden="1" x14ac:dyDescent="0.35">
      <c r="A6548" s="45" t="s">
        <v>739</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hidden="1" x14ac:dyDescent="0.35">
      <c r="A6549" s="45" t="s">
        <v>738</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hidden="1" x14ac:dyDescent="0.35">
      <c r="A6550" s="45" t="s">
        <v>737</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hidden="1" x14ac:dyDescent="0.35">
      <c r="A6551" s="45" t="s">
        <v>736</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hidden="1" x14ac:dyDescent="0.35">
      <c r="A6552" s="45" t="s">
        <v>735</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hidden="1"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hidden="1" x14ac:dyDescent="0.35">
      <c r="A6554" s="45" t="s">
        <v>734</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hidden="1" x14ac:dyDescent="0.35">
      <c r="A6555" s="45" t="s">
        <v>733</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hidden="1" x14ac:dyDescent="0.35">
      <c r="A6556" s="45" t="s">
        <v>732</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hidden="1" x14ac:dyDescent="0.35">
      <c r="A6557" s="45" t="s">
        <v>731</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hidden="1" x14ac:dyDescent="0.35">
      <c r="A6558" s="45" t="s">
        <v>730</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hidden="1" x14ac:dyDescent="0.35">
      <c r="A6559" s="45" t="s">
        <v>729</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hidden="1" x14ac:dyDescent="0.35">
      <c r="A6560" s="45" t="s">
        <v>728</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hidden="1" x14ac:dyDescent="0.35">
      <c r="A6561" s="45" t="s">
        <v>727</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hidden="1" x14ac:dyDescent="0.35">
      <c r="A6562" s="45" t="s">
        <v>726</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hidden="1" x14ac:dyDescent="0.35">
      <c r="A6563" s="45" t="s">
        <v>725</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hidden="1"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hidden="1" x14ac:dyDescent="0.35">
      <c r="A6565" s="45" t="s">
        <v>724</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hidden="1" x14ac:dyDescent="0.35">
      <c r="A6566" s="45" t="s">
        <v>723</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hidden="1" x14ac:dyDescent="0.35">
      <c r="A6567" s="45" t="s">
        <v>722</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hidden="1" x14ac:dyDescent="0.35">
      <c r="A6568" s="45" t="s">
        <v>721</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hidden="1" x14ac:dyDescent="0.35">
      <c r="A6569" s="45" t="s">
        <v>720</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hidden="1" x14ac:dyDescent="0.35">
      <c r="A6570" s="45" t="s">
        <v>719</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hidden="1" x14ac:dyDescent="0.35">
      <c r="A6571" s="45" t="s">
        <v>718</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hidden="1" x14ac:dyDescent="0.35">
      <c r="A6572" s="45" t="s">
        <v>717</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hidden="1" x14ac:dyDescent="0.35">
      <c r="A6573" s="45" t="s">
        <v>716</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hidden="1" x14ac:dyDescent="0.35">
      <c r="A6574" s="45" t="s">
        <v>715</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hidden="1" x14ac:dyDescent="0.35">
      <c r="A6575" s="45" t="s">
        <v>714</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hidden="1" x14ac:dyDescent="0.35">
      <c r="A6576" s="45" t="s">
        <v>713</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hidden="1" x14ac:dyDescent="0.35">
      <c r="A6577" s="45" t="s">
        <v>712</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hidden="1" x14ac:dyDescent="0.35">
      <c r="A6578" s="45" t="s">
        <v>711</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hidden="1" x14ac:dyDescent="0.35">
      <c r="A6579" s="45" t="s">
        <v>710</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hidden="1" x14ac:dyDescent="0.35">
      <c r="A6580" s="45" t="s">
        <v>709</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hidden="1" x14ac:dyDescent="0.35">
      <c r="A6581" s="45" t="s">
        <v>708</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hidden="1" x14ac:dyDescent="0.35">
      <c r="A6582" s="45" t="s">
        <v>707</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hidden="1" x14ac:dyDescent="0.35">
      <c r="A6583" s="45" t="s">
        <v>706</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hidden="1" x14ac:dyDescent="0.35">
      <c r="A6584" s="45" t="s">
        <v>705</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hidden="1" x14ac:dyDescent="0.35">
      <c r="A6585" s="45" t="s">
        <v>704</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hidden="1" x14ac:dyDescent="0.35">
      <c r="A6586" s="45" t="s">
        <v>703</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hidden="1" x14ac:dyDescent="0.35">
      <c r="A6587" s="45" t="s">
        <v>702</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hidden="1" x14ac:dyDescent="0.35">
      <c r="A6588" s="45" t="s">
        <v>701</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hidden="1" x14ac:dyDescent="0.35">
      <c r="A6589" s="45" t="s">
        <v>700</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hidden="1" x14ac:dyDescent="0.35">
      <c r="A6590" s="45" t="s">
        <v>699</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hidden="1" x14ac:dyDescent="0.35">
      <c r="A6591" s="45" t="s">
        <v>698</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hidden="1" x14ac:dyDescent="0.35">
      <c r="A6592" s="45" t="s">
        <v>697</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hidden="1" x14ac:dyDescent="0.35">
      <c r="A6593" s="45" t="s">
        <v>696</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hidden="1" x14ac:dyDescent="0.35">
      <c r="A6594" s="45" t="s">
        <v>695</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hidden="1"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hidden="1" x14ac:dyDescent="0.35">
      <c r="A6596" s="45" t="s">
        <v>694</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hidden="1" x14ac:dyDescent="0.35">
      <c r="A6597" s="45" t="s">
        <v>693</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hidden="1" x14ac:dyDescent="0.35">
      <c r="A6598" s="45" t="s">
        <v>692</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hidden="1" x14ac:dyDescent="0.35">
      <c r="A6599" s="45" t="s">
        <v>691</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hidden="1" x14ac:dyDescent="0.35">
      <c r="A6600" s="45" t="s">
        <v>690</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hidden="1" x14ac:dyDescent="0.35">
      <c r="A6601" s="45" t="s">
        <v>689</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hidden="1" x14ac:dyDescent="0.35">
      <c r="A6602" s="45" t="s">
        <v>688</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hidden="1" x14ac:dyDescent="0.35">
      <c r="A6603" s="45" t="s">
        <v>687</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hidden="1" x14ac:dyDescent="0.35">
      <c r="A6604" s="45" t="s">
        <v>686</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hidden="1" x14ac:dyDescent="0.35">
      <c r="A6605" s="45" t="s">
        <v>685</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hidden="1" x14ac:dyDescent="0.35">
      <c r="A6606" s="45" t="s">
        <v>684</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hidden="1" x14ac:dyDescent="0.35">
      <c r="A6607" s="45" t="s">
        <v>683</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hidden="1" x14ac:dyDescent="0.35">
      <c r="A6608" s="45" t="s">
        <v>682</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hidden="1" x14ac:dyDescent="0.35">
      <c r="A6609" s="45" t="s">
        <v>681</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hidden="1" x14ac:dyDescent="0.35">
      <c r="A6610" s="45" t="s">
        <v>680</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hidden="1" x14ac:dyDescent="0.35">
      <c r="A6611" s="45" t="s">
        <v>679</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hidden="1" x14ac:dyDescent="0.35">
      <c r="A6612" s="45" t="s">
        <v>678</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hidden="1" x14ac:dyDescent="0.35">
      <c r="A6613" s="45" t="s">
        <v>677</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hidden="1" x14ac:dyDescent="0.35">
      <c r="A6614" s="45" t="s">
        <v>676</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hidden="1" x14ac:dyDescent="0.35">
      <c r="A6615" s="45" t="s">
        <v>675</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hidden="1" x14ac:dyDescent="0.35">
      <c r="A6616" s="45" t="s">
        <v>674</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hidden="1" x14ac:dyDescent="0.35">
      <c r="A6617" s="45" t="s">
        <v>673</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hidden="1" x14ac:dyDescent="0.35">
      <c r="A6618" s="45" t="s">
        <v>672</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hidden="1" x14ac:dyDescent="0.35">
      <c r="A6619" s="45" t="s">
        <v>671</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hidden="1" x14ac:dyDescent="0.35">
      <c r="A6620" s="45" t="s">
        <v>670</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hidden="1" x14ac:dyDescent="0.35">
      <c r="A6621" s="45" t="s">
        <v>669</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hidden="1" x14ac:dyDescent="0.35">
      <c r="A6622" s="45" t="s">
        <v>668</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hidden="1" x14ac:dyDescent="0.35">
      <c r="A6623" s="45" t="s">
        <v>667</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hidden="1" x14ac:dyDescent="0.35">
      <c r="A6624" s="45" t="s">
        <v>666</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hidden="1" x14ac:dyDescent="0.35">
      <c r="A6625" s="45" t="s">
        <v>665</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hidden="1" x14ac:dyDescent="0.35">
      <c r="A6626" s="45" t="s">
        <v>664</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hidden="1" x14ac:dyDescent="0.35">
      <c r="A6627" s="45" t="s">
        <v>663</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hidden="1" x14ac:dyDescent="0.35">
      <c r="A6628" s="45" t="s">
        <v>662</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hidden="1" x14ac:dyDescent="0.35">
      <c r="A6629" s="45" t="s">
        <v>661</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hidden="1" x14ac:dyDescent="0.35">
      <c r="A6630" s="45" t="s">
        <v>660</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hidden="1" x14ac:dyDescent="0.35">
      <c r="A6631" s="45" t="s">
        <v>659</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hidden="1" x14ac:dyDescent="0.35">
      <c r="A6632" s="45" t="s">
        <v>658</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hidden="1" x14ac:dyDescent="0.35">
      <c r="A6633" s="45" t="s">
        <v>657</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hidden="1" x14ac:dyDescent="0.35">
      <c r="A6634" s="45" t="s">
        <v>656</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hidden="1" x14ac:dyDescent="0.35">
      <c r="A6635" s="45" t="s">
        <v>655</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hidden="1" x14ac:dyDescent="0.35">
      <c r="A6636" s="45" t="s">
        <v>654</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hidden="1" x14ac:dyDescent="0.35">
      <c r="A6637" s="45" t="s">
        <v>653</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hidden="1" x14ac:dyDescent="0.35">
      <c r="A6638" s="45" t="s">
        <v>652</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hidden="1" x14ac:dyDescent="0.35">
      <c r="A6639" s="45" t="s">
        <v>651</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hidden="1" x14ac:dyDescent="0.35">
      <c r="A6640" s="45" t="s">
        <v>650</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hidden="1" x14ac:dyDescent="0.35">
      <c r="A6641" s="45" t="s">
        <v>649</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hidden="1" x14ac:dyDescent="0.35">
      <c r="A6642" s="45" t="s">
        <v>648</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hidden="1" x14ac:dyDescent="0.35">
      <c r="A6643" s="45" t="s">
        <v>647</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hidden="1" x14ac:dyDescent="0.35">
      <c r="A6644" s="45" t="s">
        <v>646</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hidden="1" x14ac:dyDescent="0.35">
      <c r="A6645" s="45" t="s">
        <v>645</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hidden="1" x14ac:dyDescent="0.35">
      <c r="A6646" s="45" t="s">
        <v>644</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hidden="1" x14ac:dyDescent="0.35">
      <c r="A6647" s="45" t="s">
        <v>643</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hidden="1" x14ac:dyDescent="0.35">
      <c r="A6648" s="45" t="s">
        <v>642</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hidden="1" x14ac:dyDescent="0.35">
      <c r="A6649" s="45" t="s">
        <v>641</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hidden="1" x14ac:dyDescent="0.35">
      <c r="A6650" s="45" t="s">
        <v>640</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hidden="1" x14ac:dyDescent="0.35">
      <c r="A6651" s="45" t="s">
        <v>639</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hidden="1" x14ac:dyDescent="0.35">
      <c r="A6652" s="45" t="s">
        <v>638</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hidden="1" x14ac:dyDescent="0.35">
      <c r="A6653" s="45" t="s">
        <v>637</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hidden="1" x14ac:dyDescent="0.35">
      <c r="A6654" s="45" t="s">
        <v>636</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hidden="1" x14ac:dyDescent="0.35">
      <c r="A6655" s="45" t="s">
        <v>635</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hidden="1" x14ac:dyDescent="0.35">
      <c r="A6656" s="45" t="s">
        <v>634</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hidden="1" x14ac:dyDescent="0.35">
      <c r="A6657" s="45" t="s">
        <v>633</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hidden="1" x14ac:dyDescent="0.35">
      <c r="A6658" s="45" t="s">
        <v>632</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hidden="1"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hidden="1" x14ac:dyDescent="0.35">
      <c r="A6660" s="45" t="s">
        <v>631</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hidden="1" x14ac:dyDescent="0.35">
      <c r="A6661" s="45" t="s">
        <v>630</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hidden="1" x14ac:dyDescent="0.35">
      <c r="A6662" s="45" t="s">
        <v>629</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hidden="1" x14ac:dyDescent="0.35">
      <c r="A6663" s="45" t="s">
        <v>628</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hidden="1" x14ac:dyDescent="0.35">
      <c r="A6664" s="45" t="s">
        <v>627</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hidden="1" x14ac:dyDescent="0.35">
      <c r="A6665" s="45" t="s">
        <v>626</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hidden="1" x14ac:dyDescent="0.35">
      <c r="A6666" s="45" t="s">
        <v>625</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hidden="1" x14ac:dyDescent="0.35">
      <c r="A6667" s="45" t="s">
        <v>624</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hidden="1" x14ac:dyDescent="0.35">
      <c r="A6668" s="45" t="s">
        <v>623</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hidden="1" x14ac:dyDescent="0.35">
      <c r="A6669" s="45" t="s">
        <v>622</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hidden="1" x14ac:dyDescent="0.35">
      <c r="A6670" s="45" t="s">
        <v>621</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hidden="1" x14ac:dyDescent="0.35">
      <c r="A6671" s="45" t="s">
        <v>620</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hidden="1" x14ac:dyDescent="0.35">
      <c r="A6672" s="45" t="s">
        <v>619</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hidden="1" x14ac:dyDescent="0.35">
      <c r="A6673" s="45" t="s">
        <v>618</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hidden="1" x14ac:dyDescent="0.35">
      <c r="A6674" s="45" t="s">
        <v>617</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hidden="1" x14ac:dyDescent="0.35">
      <c r="A6675" s="45" t="s">
        <v>616</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hidden="1" x14ac:dyDescent="0.35">
      <c r="A6676" s="45" t="s">
        <v>615</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hidden="1" x14ac:dyDescent="0.35">
      <c r="A6677" s="45" t="s">
        <v>614</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hidden="1" x14ac:dyDescent="0.35">
      <c r="A6678" s="45" t="s">
        <v>613</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hidden="1" x14ac:dyDescent="0.35">
      <c r="A6679" s="45" t="s">
        <v>612</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hidden="1" x14ac:dyDescent="0.35">
      <c r="A6680" s="45" t="s">
        <v>611</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hidden="1" x14ac:dyDescent="0.35">
      <c r="A6681" s="45" t="s">
        <v>610</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hidden="1" x14ac:dyDescent="0.35">
      <c r="A6682" s="45" t="s">
        <v>609</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hidden="1" x14ac:dyDescent="0.35">
      <c r="A6683" s="45" t="s">
        <v>608</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hidden="1" x14ac:dyDescent="0.35">
      <c r="A6684" s="45" t="s">
        <v>607</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hidden="1" x14ac:dyDescent="0.35">
      <c r="A6685" s="45" t="s">
        <v>606</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hidden="1" x14ac:dyDescent="0.35">
      <c r="A6686" s="45" t="s">
        <v>605</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hidden="1" x14ac:dyDescent="0.35">
      <c r="A6687" s="45" t="s">
        <v>604</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hidden="1" x14ac:dyDescent="0.35">
      <c r="A6688" s="45" t="s">
        <v>603</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hidden="1" x14ac:dyDescent="0.35">
      <c r="A6689" s="45" t="s">
        <v>602</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hidden="1" x14ac:dyDescent="0.35">
      <c r="A6690" s="45" t="s">
        <v>601</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hidden="1" x14ac:dyDescent="0.35">
      <c r="A6691" s="45" t="s">
        <v>600</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hidden="1" x14ac:dyDescent="0.35">
      <c r="A6692" s="45" t="s">
        <v>599</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hidden="1" x14ac:dyDescent="0.35">
      <c r="A6693" s="45" t="s">
        <v>598</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hidden="1" x14ac:dyDescent="0.35">
      <c r="A6694" s="45" t="s">
        <v>597</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hidden="1" x14ac:dyDescent="0.35">
      <c r="A6695" s="45" t="s">
        <v>596</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hidden="1" x14ac:dyDescent="0.35">
      <c r="A6696" s="45" t="s">
        <v>595</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hidden="1" x14ac:dyDescent="0.35">
      <c r="A6697" s="45" t="s">
        <v>594</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hidden="1" x14ac:dyDescent="0.35">
      <c r="A6698" s="45" t="s">
        <v>593</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hidden="1" x14ac:dyDescent="0.35">
      <c r="A6699" s="45" t="s">
        <v>592</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hidden="1" x14ac:dyDescent="0.35">
      <c r="A6700" s="45" t="s">
        <v>591</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hidden="1" x14ac:dyDescent="0.35">
      <c r="A6701" s="45" t="s">
        <v>590</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hidden="1" x14ac:dyDescent="0.35">
      <c r="A6702" s="45" t="s">
        <v>589</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hidden="1" x14ac:dyDescent="0.35">
      <c r="A6703" s="45" t="s">
        <v>588</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hidden="1" x14ac:dyDescent="0.35">
      <c r="A6704" s="45" t="s">
        <v>587</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hidden="1"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hidden="1" x14ac:dyDescent="0.35">
      <c r="A6706" s="45" t="s">
        <v>586</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hidden="1" x14ac:dyDescent="0.35">
      <c r="A6707" s="45" t="s">
        <v>585</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hidden="1" x14ac:dyDescent="0.35">
      <c r="A6708" s="45" t="s">
        <v>584</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hidden="1" x14ac:dyDescent="0.35">
      <c r="A6709" s="45" t="s">
        <v>926</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hidden="1" x14ac:dyDescent="0.35">
      <c r="A6710" s="45" t="s">
        <v>925</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hidden="1" x14ac:dyDescent="0.35">
      <c r="A6711" s="45" t="s">
        <v>924</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hidden="1" x14ac:dyDescent="0.35">
      <c r="A6712" s="45" t="s">
        <v>923</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hidden="1" x14ac:dyDescent="0.35">
      <c r="A6713" s="45" t="s">
        <v>922</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hidden="1" x14ac:dyDescent="0.35">
      <c r="A6714" s="45" t="s">
        <v>921</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hidden="1" x14ac:dyDescent="0.35">
      <c r="A6715" s="45" t="s">
        <v>37</v>
      </c>
      <c r="B6715" s="56" t="s">
        <v>929</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hidden="1" x14ac:dyDescent="0.35">
      <c r="A6716" s="45" t="s">
        <v>920</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hidden="1" x14ac:dyDescent="0.35">
      <c r="A6717" s="45" t="s">
        <v>919</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hidden="1" x14ac:dyDescent="0.35">
      <c r="A6718" s="45" t="s">
        <v>918</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hidden="1" x14ac:dyDescent="0.35">
      <c r="A6719" s="45" t="s">
        <v>917</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hidden="1" x14ac:dyDescent="0.35">
      <c r="A6720" s="45" t="s">
        <v>916</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hidden="1" x14ac:dyDescent="0.35">
      <c r="A6721" s="45" t="s">
        <v>915</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hidden="1" x14ac:dyDescent="0.35">
      <c r="A6722" s="45" t="s">
        <v>914</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hidden="1" x14ac:dyDescent="0.35">
      <c r="A6723" s="45" t="s">
        <v>913</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hidden="1" x14ac:dyDescent="0.35">
      <c r="A6724" s="45" t="s">
        <v>912</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hidden="1" x14ac:dyDescent="0.35">
      <c r="A6725" s="45" t="s">
        <v>911</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hidden="1" x14ac:dyDescent="0.35">
      <c r="A6726" s="45" t="s">
        <v>910</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hidden="1" x14ac:dyDescent="0.35">
      <c r="A6727" s="45" t="s">
        <v>909</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hidden="1" x14ac:dyDescent="0.35">
      <c r="A6728" s="45" t="s">
        <v>908</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hidden="1" x14ac:dyDescent="0.35">
      <c r="A6729" s="45" t="s">
        <v>907</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hidden="1"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hidden="1" x14ac:dyDescent="0.35">
      <c r="A6731" s="45" t="s">
        <v>906</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hidden="1" x14ac:dyDescent="0.35">
      <c r="A6732" s="45" t="s">
        <v>905</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hidden="1" x14ac:dyDescent="0.35">
      <c r="A6733" s="45" t="s">
        <v>904</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hidden="1" x14ac:dyDescent="0.35">
      <c r="A6734" s="45" t="s">
        <v>903</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hidden="1" x14ac:dyDescent="0.35">
      <c r="A6735" s="45" t="s">
        <v>902</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hidden="1" x14ac:dyDescent="0.35">
      <c r="A6736" s="45" t="s">
        <v>901</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hidden="1" x14ac:dyDescent="0.35">
      <c r="A6737" s="45" t="s">
        <v>900</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hidden="1" x14ac:dyDescent="0.35">
      <c r="A6738" s="45" t="s">
        <v>899</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hidden="1" x14ac:dyDescent="0.35">
      <c r="A6739" s="45" t="s">
        <v>898</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hidden="1" x14ac:dyDescent="0.35">
      <c r="A6740" s="45" t="s">
        <v>897</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hidden="1" x14ac:dyDescent="0.35">
      <c r="A6741" s="45" t="s">
        <v>896</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hidden="1" x14ac:dyDescent="0.35">
      <c r="A6742" s="45" t="s">
        <v>895</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hidden="1" x14ac:dyDescent="0.35">
      <c r="A6743" s="45" t="s">
        <v>894</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hidden="1" x14ac:dyDescent="0.35">
      <c r="A6744" s="45" t="s">
        <v>893</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hidden="1" x14ac:dyDescent="0.35">
      <c r="A6745" s="45" t="s">
        <v>892</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hidden="1" x14ac:dyDescent="0.35">
      <c r="A6746" s="45" t="s">
        <v>891</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hidden="1" x14ac:dyDescent="0.35">
      <c r="A6747" s="45" t="s">
        <v>890</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hidden="1" x14ac:dyDescent="0.35">
      <c r="A6748" s="45" t="s">
        <v>889</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hidden="1" x14ac:dyDescent="0.35">
      <c r="A6749" s="45" t="s">
        <v>888</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hidden="1" x14ac:dyDescent="0.35">
      <c r="A6750" s="45" t="s">
        <v>887</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hidden="1" x14ac:dyDescent="0.35">
      <c r="A6751" s="45" t="s">
        <v>886</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hidden="1" x14ac:dyDescent="0.35">
      <c r="A6752" s="45" t="s">
        <v>885</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hidden="1" x14ac:dyDescent="0.35">
      <c r="A6753" s="45" t="s">
        <v>884</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hidden="1" x14ac:dyDescent="0.35">
      <c r="A6754" s="45" t="s">
        <v>883</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hidden="1" x14ac:dyDescent="0.35">
      <c r="A6755" s="45" t="s">
        <v>882</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hidden="1" x14ac:dyDescent="0.35">
      <c r="A6756" s="45" t="s">
        <v>881</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hidden="1" x14ac:dyDescent="0.35">
      <c r="A6757" s="45" t="s">
        <v>880</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hidden="1" x14ac:dyDescent="0.35">
      <c r="A6758" s="45" t="s">
        <v>879</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hidden="1" x14ac:dyDescent="0.35">
      <c r="A6759" s="45" t="s">
        <v>878</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hidden="1" x14ac:dyDescent="0.35">
      <c r="A6760" s="45" t="s">
        <v>877</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hidden="1" x14ac:dyDescent="0.35">
      <c r="A6761" s="45" t="s">
        <v>876</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hidden="1" x14ac:dyDescent="0.35">
      <c r="A6762" s="45" t="s">
        <v>875</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hidden="1" x14ac:dyDescent="0.35">
      <c r="A6763" s="45" t="s">
        <v>874</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hidden="1" x14ac:dyDescent="0.35">
      <c r="A6764" s="45" t="s">
        <v>873</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hidden="1" x14ac:dyDescent="0.35">
      <c r="A6765" s="45" t="s">
        <v>872</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hidden="1" x14ac:dyDescent="0.35">
      <c r="A6766" s="45" t="s">
        <v>871</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hidden="1" x14ac:dyDescent="0.35">
      <c r="A6767" s="45" t="s">
        <v>870</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hidden="1" x14ac:dyDescent="0.35">
      <c r="A6768" s="45" t="s">
        <v>869</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hidden="1" x14ac:dyDescent="0.35">
      <c r="A6769" s="45" t="s">
        <v>868</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hidden="1" x14ac:dyDescent="0.35">
      <c r="A6770" s="45" t="s">
        <v>867</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hidden="1" x14ac:dyDescent="0.35">
      <c r="A6771" s="45" t="s">
        <v>866</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hidden="1" x14ac:dyDescent="0.35">
      <c r="A6772" s="45" t="s">
        <v>865</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hidden="1" x14ac:dyDescent="0.35">
      <c r="A6773" s="45" t="s">
        <v>864</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hidden="1" x14ac:dyDescent="0.35">
      <c r="A6774" s="45" t="s">
        <v>863</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hidden="1" x14ac:dyDescent="0.35">
      <c r="A6775" s="45" t="s">
        <v>862</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hidden="1" x14ac:dyDescent="0.35">
      <c r="A6776" s="45" t="s">
        <v>861</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hidden="1" x14ac:dyDescent="0.35">
      <c r="A6777" s="45" t="s">
        <v>860</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hidden="1" x14ac:dyDescent="0.35">
      <c r="A6778" s="45" t="s">
        <v>859</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hidden="1" x14ac:dyDescent="0.35">
      <c r="A6779" s="45" t="s">
        <v>858</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hidden="1" x14ac:dyDescent="0.35">
      <c r="A6780" s="45" t="s">
        <v>857</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hidden="1" x14ac:dyDescent="0.35">
      <c r="A6781" s="45" t="s">
        <v>856</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hidden="1" x14ac:dyDescent="0.35">
      <c r="A6782" s="45" t="s">
        <v>855</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hidden="1" x14ac:dyDescent="0.35">
      <c r="A6783" s="45" t="s">
        <v>854</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hidden="1" x14ac:dyDescent="0.35">
      <c r="A6784" s="45" t="s">
        <v>853</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hidden="1" x14ac:dyDescent="0.35">
      <c r="A6785" s="45" t="s">
        <v>852</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hidden="1" x14ac:dyDescent="0.35">
      <c r="A6786" s="45" t="s">
        <v>851</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hidden="1" x14ac:dyDescent="0.35">
      <c r="A6787" s="45" t="s">
        <v>850</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hidden="1" x14ac:dyDescent="0.35">
      <c r="A6788" s="45" t="s">
        <v>849</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hidden="1" x14ac:dyDescent="0.35">
      <c r="A6789" s="45" t="s">
        <v>848</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hidden="1" x14ac:dyDescent="0.35">
      <c r="A6790" s="45" t="s">
        <v>847</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hidden="1" x14ac:dyDescent="0.35">
      <c r="A6791" s="45" t="s">
        <v>846</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hidden="1" x14ac:dyDescent="0.35">
      <c r="A6792" s="45" t="s">
        <v>845</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hidden="1" x14ac:dyDescent="0.35">
      <c r="A6793" s="45" t="s">
        <v>844</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hidden="1" x14ac:dyDescent="0.35">
      <c r="A6794" s="45" t="s">
        <v>843</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hidden="1" x14ac:dyDescent="0.35">
      <c r="A6795" s="45" t="s">
        <v>842</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hidden="1" x14ac:dyDescent="0.35">
      <c r="A6796" s="45" t="s">
        <v>841</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hidden="1" x14ac:dyDescent="0.35">
      <c r="A6797" s="45" t="s">
        <v>840</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hidden="1" x14ac:dyDescent="0.35">
      <c r="A6798" s="45" t="s">
        <v>839</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hidden="1" x14ac:dyDescent="0.35">
      <c r="A6799" s="45" t="s">
        <v>838</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hidden="1" x14ac:dyDescent="0.35">
      <c r="A6800" s="45" t="s">
        <v>837</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hidden="1" x14ac:dyDescent="0.35">
      <c r="A6801" s="45" t="s">
        <v>836</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hidden="1"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hidden="1" x14ac:dyDescent="0.35">
      <c r="A6803" s="45" t="s">
        <v>835</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hidden="1" x14ac:dyDescent="0.35">
      <c r="A6804" s="45" t="s">
        <v>834</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hidden="1" x14ac:dyDescent="0.35">
      <c r="A6805" s="45" t="s">
        <v>833</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hidden="1" x14ac:dyDescent="0.35">
      <c r="A6806" s="45" t="s">
        <v>832</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hidden="1" x14ac:dyDescent="0.35">
      <c r="A6807" s="45" t="s">
        <v>831</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hidden="1" x14ac:dyDescent="0.35">
      <c r="A6808" s="45" t="s">
        <v>830</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hidden="1" x14ac:dyDescent="0.35">
      <c r="A6809" s="45" t="s">
        <v>829</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hidden="1" x14ac:dyDescent="0.35">
      <c r="A6810" s="45" t="s">
        <v>828</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hidden="1"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hidden="1" x14ac:dyDescent="0.35">
      <c r="A6812" s="45" t="s">
        <v>827</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hidden="1" x14ac:dyDescent="0.35">
      <c r="A6813" s="45" t="s">
        <v>826</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hidden="1" x14ac:dyDescent="0.35">
      <c r="A6814" s="45" t="s">
        <v>825</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hidden="1" x14ac:dyDescent="0.35">
      <c r="A6815" s="45" t="s">
        <v>824</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hidden="1" x14ac:dyDescent="0.35">
      <c r="A6816" s="45" t="s">
        <v>823</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hidden="1" x14ac:dyDescent="0.35">
      <c r="A6817" s="45" t="s">
        <v>822</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hidden="1" x14ac:dyDescent="0.35">
      <c r="A6818" s="45" t="s">
        <v>821</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hidden="1" x14ac:dyDescent="0.35">
      <c r="A6819" s="45" t="s">
        <v>820</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hidden="1" x14ac:dyDescent="0.35">
      <c r="A6820" s="45" t="s">
        <v>819</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hidden="1" x14ac:dyDescent="0.35">
      <c r="A6821" s="45" t="s">
        <v>818</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hidden="1" x14ac:dyDescent="0.35">
      <c r="A6822" s="45" t="s">
        <v>817</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hidden="1" x14ac:dyDescent="0.35">
      <c r="A6823" s="45" t="s">
        <v>816</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hidden="1" x14ac:dyDescent="0.35">
      <c r="A6824" s="45" t="s">
        <v>815</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hidden="1" x14ac:dyDescent="0.35">
      <c r="A6825" s="45" t="s">
        <v>814</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hidden="1" x14ac:dyDescent="0.35">
      <c r="A6826" s="45" t="s">
        <v>813</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hidden="1" x14ac:dyDescent="0.35">
      <c r="A6827" s="45" t="s">
        <v>812</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hidden="1" x14ac:dyDescent="0.35">
      <c r="A6828" s="45" t="s">
        <v>811</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hidden="1"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hidden="1" x14ac:dyDescent="0.35">
      <c r="A6830" s="45" t="s">
        <v>810</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hidden="1" x14ac:dyDescent="0.35">
      <c r="A6831" s="45" t="s">
        <v>809</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hidden="1" x14ac:dyDescent="0.35">
      <c r="A6832" s="45" t="s">
        <v>808</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hidden="1" x14ac:dyDescent="0.35">
      <c r="A6833" s="45" t="s">
        <v>807</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hidden="1" x14ac:dyDescent="0.35">
      <c r="A6834" s="45" t="s">
        <v>806</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hidden="1" x14ac:dyDescent="0.35">
      <c r="A6835" s="45" t="s">
        <v>805</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hidden="1" x14ac:dyDescent="0.35">
      <c r="A6836" s="45" t="s">
        <v>804</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hidden="1" x14ac:dyDescent="0.35">
      <c r="A6837" s="45" t="s">
        <v>803</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hidden="1" x14ac:dyDescent="0.35">
      <c r="A6838" s="45" t="s">
        <v>802</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hidden="1" x14ac:dyDescent="0.35">
      <c r="A6839" s="45" t="s">
        <v>801</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hidden="1" x14ac:dyDescent="0.35">
      <c r="A6840" s="45" t="s">
        <v>800</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hidden="1" x14ac:dyDescent="0.35">
      <c r="A6841" s="45" t="s">
        <v>799</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hidden="1" x14ac:dyDescent="0.35">
      <c r="A6842" s="45" t="s">
        <v>798</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hidden="1" x14ac:dyDescent="0.35">
      <c r="A6843" s="45" t="s">
        <v>797</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hidden="1" x14ac:dyDescent="0.35">
      <c r="A6844" s="45" t="s">
        <v>796</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hidden="1" x14ac:dyDescent="0.35">
      <c r="A6845" s="45" t="s">
        <v>795</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hidden="1" x14ac:dyDescent="0.35">
      <c r="A6846" s="45" t="s">
        <v>794</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hidden="1" x14ac:dyDescent="0.35">
      <c r="A6847" s="45" t="s">
        <v>793</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hidden="1" x14ac:dyDescent="0.35">
      <c r="A6848" s="45" t="s">
        <v>792</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hidden="1" x14ac:dyDescent="0.35">
      <c r="A6849" s="45" t="s">
        <v>791</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hidden="1" x14ac:dyDescent="0.35">
      <c r="A6850" s="45" t="s">
        <v>790</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hidden="1" x14ac:dyDescent="0.35">
      <c r="A6851" s="45" t="s">
        <v>789</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hidden="1" x14ac:dyDescent="0.35">
      <c r="A6852" s="45" t="s">
        <v>788</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hidden="1" x14ac:dyDescent="0.35">
      <c r="A6853" s="45" t="s">
        <v>787</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hidden="1" x14ac:dyDescent="0.35">
      <c r="A6854" s="45" t="s">
        <v>786</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hidden="1" x14ac:dyDescent="0.35">
      <c r="A6855" s="45" t="s">
        <v>785</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hidden="1" x14ac:dyDescent="0.35">
      <c r="A6856" s="45" t="s">
        <v>784</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hidden="1" x14ac:dyDescent="0.35">
      <c r="A6857" s="45" t="s">
        <v>783</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hidden="1" x14ac:dyDescent="0.35">
      <c r="A6858" s="45" t="s">
        <v>782</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hidden="1" x14ac:dyDescent="0.35">
      <c r="A6859" s="45" t="s">
        <v>781</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hidden="1" x14ac:dyDescent="0.35">
      <c r="A6860" s="45" t="s">
        <v>780</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hidden="1" x14ac:dyDescent="0.35">
      <c r="A6861" s="45" t="s">
        <v>779</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hidden="1" x14ac:dyDescent="0.35">
      <c r="A6862" s="45" t="s">
        <v>778</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hidden="1" x14ac:dyDescent="0.35">
      <c r="A6863" s="45" t="s">
        <v>777</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hidden="1" x14ac:dyDescent="0.35">
      <c r="A6864" s="45" t="s">
        <v>776</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hidden="1" x14ac:dyDescent="0.35">
      <c r="A6865" s="45" t="s">
        <v>775</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hidden="1" x14ac:dyDescent="0.35">
      <c r="A6866" s="45" t="s">
        <v>774</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hidden="1" x14ac:dyDescent="0.35">
      <c r="A6867" s="45" t="s">
        <v>773</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hidden="1" x14ac:dyDescent="0.35">
      <c r="A6868" s="45" t="s">
        <v>772</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hidden="1" x14ac:dyDescent="0.35">
      <c r="A6869" s="45" t="s">
        <v>771</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hidden="1" x14ac:dyDescent="0.35">
      <c r="A6870" s="45" t="s">
        <v>770</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hidden="1" x14ac:dyDescent="0.35">
      <c r="A6871" s="45" t="s">
        <v>769</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hidden="1" x14ac:dyDescent="0.35">
      <c r="A6872" s="45" t="s">
        <v>768</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hidden="1" x14ac:dyDescent="0.35">
      <c r="A6873" s="45" t="s">
        <v>767</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hidden="1" x14ac:dyDescent="0.35">
      <c r="A6874" s="45" t="s">
        <v>766</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hidden="1" x14ac:dyDescent="0.35">
      <c r="A6875" s="45" t="s">
        <v>765</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hidden="1" x14ac:dyDescent="0.35">
      <c r="A6876" s="45" t="s">
        <v>764</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hidden="1" x14ac:dyDescent="0.35">
      <c r="A6877" s="45" t="s">
        <v>763</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hidden="1" x14ac:dyDescent="0.35">
      <c r="A6878" s="45" t="s">
        <v>762</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hidden="1" x14ac:dyDescent="0.35">
      <c r="A6879" s="45" t="s">
        <v>761</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hidden="1" x14ac:dyDescent="0.35">
      <c r="A6880" s="45" t="s">
        <v>760</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hidden="1" x14ac:dyDescent="0.35">
      <c r="A6881" s="45" t="s">
        <v>759</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hidden="1" x14ac:dyDescent="0.35">
      <c r="A6882" s="45" t="s">
        <v>758</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hidden="1" x14ac:dyDescent="0.35">
      <c r="A6883" s="45" t="s">
        <v>757</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hidden="1" x14ac:dyDescent="0.35">
      <c r="A6884" s="45" t="s">
        <v>756</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hidden="1" x14ac:dyDescent="0.35">
      <c r="A6885" s="45" t="s">
        <v>755</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hidden="1" x14ac:dyDescent="0.35">
      <c r="A6886" s="45" t="s">
        <v>754</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hidden="1" x14ac:dyDescent="0.35">
      <c r="A6887" s="45" t="s">
        <v>753</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hidden="1" x14ac:dyDescent="0.35">
      <c r="A6888" s="45" t="s">
        <v>752</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hidden="1" x14ac:dyDescent="0.35">
      <c r="A6889" s="45" t="s">
        <v>751</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hidden="1" x14ac:dyDescent="0.35">
      <c r="A6890" s="45" t="s">
        <v>750</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hidden="1" x14ac:dyDescent="0.35">
      <c r="A6891" s="45" t="s">
        <v>749</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hidden="1" x14ac:dyDescent="0.35">
      <c r="A6892" s="45" t="s">
        <v>748</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hidden="1" x14ac:dyDescent="0.35">
      <c r="A6893" s="45" t="s">
        <v>747</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hidden="1" x14ac:dyDescent="0.35">
      <c r="A6894" s="45" t="s">
        <v>746</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hidden="1" x14ac:dyDescent="0.35">
      <c r="A6895" s="45" t="s">
        <v>745</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hidden="1" x14ac:dyDescent="0.35">
      <c r="A6896" s="45" t="s">
        <v>744</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hidden="1" x14ac:dyDescent="0.35">
      <c r="A6897" s="45" t="s">
        <v>743</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hidden="1" x14ac:dyDescent="0.35">
      <c r="A6898" s="45" t="s">
        <v>742</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hidden="1" x14ac:dyDescent="0.35">
      <c r="A6899" s="45" t="s">
        <v>741</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hidden="1" x14ac:dyDescent="0.35">
      <c r="A6900" s="45" t="s">
        <v>740</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hidden="1" x14ac:dyDescent="0.35">
      <c r="A6901" s="45" t="s">
        <v>739</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hidden="1" x14ac:dyDescent="0.35">
      <c r="A6902" s="45" t="s">
        <v>738</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hidden="1" x14ac:dyDescent="0.35">
      <c r="A6903" s="45" t="s">
        <v>737</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hidden="1" x14ac:dyDescent="0.35">
      <c r="A6904" s="45" t="s">
        <v>736</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hidden="1" x14ac:dyDescent="0.35">
      <c r="A6905" s="45" t="s">
        <v>735</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hidden="1"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hidden="1" x14ac:dyDescent="0.35">
      <c r="A6907" s="45" t="s">
        <v>734</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hidden="1" x14ac:dyDescent="0.35">
      <c r="A6908" s="45" t="s">
        <v>733</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hidden="1" x14ac:dyDescent="0.35">
      <c r="A6909" s="45" t="s">
        <v>732</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hidden="1" x14ac:dyDescent="0.35">
      <c r="A6910" s="45" t="s">
        <v>731</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hidden="1" x14ac:dyDescent="0.35">
      <c r="A6911" s="45" t="s">
        <v>730</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hidden="1" x14ac:dyDescent="0.35">
      <c r="A6912" s="45" t="s">
        <v>729</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hidden="1" x14ac:dyDescent="0.35">
      <c r="A6913" s="45" t="s">
        <v>728</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hidden="1" x14ac:dyDescent="0.35">
      <c r="A6914" s="45" t="s">
        <v>727</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hidden="1" x14ac:dyDescent="0.35">
      <c r="A6915" s="45" t="s">
        <v>726</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hidden="1" x14ac:dyDescent="0.35">
      <c r="A6916" s="45" t="s">
        <v>725</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hidden="1"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hidden="1" x14ac:dyDescent="0.35">
      <c r="A6918" s="45" t="s">
        <v>724</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hidden="1" x14ac:dyDescent="0.35">
      <c r="A6919" s="45" t="s">
        <v>723</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hidden="1" x14ac:dyDescent="0.35">
      <c r="A6920" s="45" t="s">
        <v>722</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hidden="1" x14ac:dyDescent="0.35">
      <c r="A6921" s="45" t="s">
        <v>721</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hidden="1" x14ac:dyDescent="0.35">
      <c r="A6922" s="45" t="s">
        <v>720</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hidden="1" x14ac:dyDescent="0.35">
      <c r="A6923" s="45" t="s">
        <v>719</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hidden="1" x14ac:dyDescent="0.35">
      <c r="A6924" s="45" t="s">
        <v>718</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hidden="1" x14ac:dyDescent="0.35">
      <c r="A6925" s="45" t="s">
        <v>717</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hidden="1" x14ac:dyDescent="0.35">
      <c r="A6926" s="45" t="s">
        <v>716</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hidden="1" x14ac:dyDescent="0.35">
      <c r="A6927" s="45" t="s">
        <v>715</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hidden="1" x14ac:dyDescent="0.35">
      <c r="A6928" s="45" t="s">
        <v>714</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hidden="1" x14ac:dyDescent="0.35">
      <c r="A6929" s="45" t="s">
        <v>713</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hidden="1" x14ac:dyDescent="0.35">
      <c r="A6930" s="45" t="s">
        <v>712</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hidden="1" x14ac:dyDescent="0.35">
      <c r="A6931" s="45" t="s">
        <v>711</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hidden="1" x14ac:dyDescent="0.35">
      <c r="A6932" s="45" t="s">
        <v>710</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hidden="1" x14ac:dyDescent="0.35">
      <c r="A6933" s="45" t="s">
        <v>709</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hidden="1" x14ac:dyDescent="0.35">
      <c r="A6934" s="45" t="s">
        <v>708</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hidden="1" x14ac:dyDescent="0.35">
      <c r="A6935" s="45" t="s">
        <v>707</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hidden="1" x14ac:dyDescent="0.35">
      <c r="A6936" s="45" t="s">
        <v>706</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hidden="1" x14ac:dyDescent="0.35">
      <c r="A6937" s="45" t="s">
        <v>705</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hidden="1" x14ac:dyDescent="0.35">
      <c r="A6938" s="45" t="s">
        <v>704</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hidden="1" x14ac:dyDescent="0.35">
      <c r="A6939" s="45" t="s">
        <v>703</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hidden="1" x14ac:dyDescent="0.35">
      <c r="A6940" s="45" t="s">
        <v>702</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hidden="1" x14ac:dyDescent="0.35">
      <c r="A6941" s="45" t="s">
        <v>701</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hidden="1" x14ac:dyDescent="0.35">
      <c r="A6942" s="45" t="s">
        <v>700</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hidden="1" x14ac:dyDescent="0.35">
      <c r="A6943" s="45" t="s">
        <v>699</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hidden="1" x14ac:dyDescent="0.35">
      <c r="A6944" s="45" t="s">
        <v>698</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hidden="1" x14ac:dyDescent="0.35">
      <c r="A6945" s="45" t="s">
        <v>697</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hidden="1" x14ac:dyDescent="0.35">
      <c r="A6946" s="45" t="s">
        <v>696</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hidden="1" x14ac:dyDescent="0.35">
      <c r="A6947" s="45" t="s">
        <v>695</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hidden="1"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hidden="1" x14ac:dyDescent="0.35">
      <c r="A6949" s="45" t="s">
        <v>694</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hidden="1" x14ac:dyDescent="0.35">
      <c r="A6950" s="45" t="s">
        <v>693</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hidden="1" x14ac:dyDescent="0.35">
      <c r="A6951" s="45" t="s">
        <v>692</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hidden="1" x14ac:dyDescent="0.35">
      <c r="A6952" s="45" t="s">
        <v>691</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hidden="1" x14ac:dyDescent="0.35">
      <c r="A6953" s="45" t="s">
        <v>690</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hidden="1" x14ac:dyDescent="0.35">
      <c r="A6954" s="45" t="s">
        <v>689</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hidden="1" x14ac:dyDescent="0.35">
      <c r="A6955" s="45" t="s">
        <v>688</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hidden="1" x14ac:dyDescent="0.35">
      <c r="A6956" s="45" t="s">
        <v>687</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hidden="1" x14ac:dyDescent="0.35">
      <c r="A6957" s="45" t="s">
        <v>686</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hidden="1" x14ac:dyDescent="0.35">
      <c r="A6958" s="45" t="s">
        <v>685</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hidden="1" x14ac:dyDescent="0.35">
      <c r="A6959" s="45" t="s">
        <v>684</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hidden="1" x14ac:dyDescent="0.35">
      <c r="A6960" s="45" t="s">
        <v>683</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hidden="1" x14ac:dyDescent="0.35">
      <c r="A6961" s="45" t="s">
        <v>682</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hidden="1" x14ac:dyDescent="0.35">
      <c r="A6962" s="45" t="s">
        <v>681</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hidden="1" x14ac:dyDescent="0.35">
      <c r="A6963" s="45" t="s">
        <v>680</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hidden="1" x14ac:dyDescent="0.35">
      <c r="A6964" s="45" t="s">
        <v>679</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hidden="1" x14ac:dyDescent="0.35">
      <c r="A6965" s="45" t="s">
        <v>678</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hidden="1" x14ac:dyDescent="0.35">
      <c r="A6966" s="45" t="s">
        <v>677</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hidden="1" x14ac:dyDescent="0.35">
      <c r="A6967" s="45" t="s">
        <v>676</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hidden="1" x14ac:dyDescent="0.35">
      <c r="A6968" s="45" t="s">
        <v>675</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hidden="1" x14ac:dyDescent="0.35">
      <c r="A6969" s="45" t="s">
        <v>674</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hidden="1" x14ac:dyDescent="0.35">
      <c r="A6970" s="45" t="s">
        <v>673</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hidden="1" x14ac:dyDescent="0.35">
      <c r="A6971" s="45" t="s">
        <v>672</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hidden="1" x14ac:dyDescent="0.35">
      <c r="A6972" s="45" t="s">
        <v>671</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hidden="1" x14ac:dyDescent="0.35">
      <c r="A6973" s="45" t="s">
        <v>670</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hidden="1" x14ac:dyDescent="0.35">
      <c r="A6974" s="45" t="s">
        <v>669</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hidden="1" x14ac:dyDescent="0.35">
      <c r="A6975" s="45" t="s">
        <v>668</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hidden="1" x14ac:dyDescent="0.35">
      <c r="A6976" s="45" t="s">
        <v>667</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hidden="1" x14ac:dyDescent="0.35">
      <c r="A6977" s="45" t="s">
        <v>666</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hidden="1" x14ac:dyDescent="0.35">
      <c r="A6978" s="45" t="s">
        <v>665</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hidden="1" x14ac:dyDescent="0.35">
      <c r="A6979" s="45" t="s">
        <v>664</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hidden="1" x14ac:dyDescent="0.35">
      <c r="A6980" s="45" t="s">
        <v>663</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hidden="1" x14ac:dyDescent="0.35">
      <c r="A6981" s="45" t="s">
        <v>662</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hidden="1" x14ac:dyDescent="0.35">
      <c r="A6982" s="45" t="s">
        <v>661</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hidden="1" x14ac:dyDescent="0.35">
      <c r="A6983" s="45" t="s">
        <v>660</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hidden="1" x14ac:dyDescent="0.35">
      <c r="A6984" s="45" t="s">
        <v>659</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hidden="1" x14ac:dyDescent="0.35">
      <c r="A6985" s="45" t="s">
        <v>658</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hidden="1" x14ac:dyDescent="0.35">
      <c r="A6986" s="45" t="s">
        <v>657</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hidden="1" x14ac:dyDescent="0.35">
      <c r="A6987" s="45" t="s">
        <v>656</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hidden="1" x14ac:dyDescent="0.35">
      <c r="A6988" s="45" t="s">
        <v>655</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hidden="1" x14ac:dyDescent="0.35">
      <c r="A6989" s="45" t="s">
        <v>654</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hidden="1" x14ac:dyDescent="0.35">
      <c r="A6990" s="45" t="s">
        <v>653</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hidden="1" x14ac:dyDescent="0.35">
      <c r="A6991" s="45" t="s">
        <v>652</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hidden="1" x14ac:dyDescent="0.35">
      <c r="A6992" s="45" t="s">
        <v>651</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hidden="1" x14ac:dyDescent="0.35">
      <c r="A6993" s="45" t="s">
        <v>650</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hidden="1" x14ac:dyDescent="0.35">
      <c r="A6994" s="45" t="s">
        <v>649</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hidden="1" x14ac:dyDescent="0.35">
      <c r="A6995" s="45" t="s">
        <v>648</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hidden="1" x14ac:dyDescent="0.35">
      <c r="A6996" s="45" t="s">
        <v>647</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hidden="1" x14ac:dyDescent="0.35">
      <c r="A6997" s="45" t="s">
        <v>646</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hidden="1" x14ac:dyDescent="0.35">
      <c r="A6998" s="45" t="s">
        <v>645</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hidden="1" x14ac:dyDescent="0.35">
      <c r="A6999" s="45" t="s">
        <v>644</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hidden="1" x14ac:dyDescent="0.35">
      <c r="A7000" s="45" t="s">
        <v>643</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hidden="1" x14ac:dyDescent="0.35">
      <c r="A7001" s="45" t="s">
        <v>642</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hidden="1" x14ac:dyDescent="0.35">
      <c r="A7002" s="45" t="s">
        <v>641</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hidden="1" x14ac:dyDescent="0.35">
      <c r="A7003" s="45" t="s">
        <v>640</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hidden="1" x14ac:dyDescent="0.35">
      <c r="A7004" s="45" t="s">
        <v>639</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hidden="1" x14ac:dyDescent="0.35">
      <c r="A7005" s="45" t="s">
        <v>638</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hidden="1" x14ac:dyDescent="0.35">
      <c r="A7006" s="45" t="s">
        <v>637</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hidden="1" x14ac:dyDescent="0.35">
      <c r="A7007" s="45" t="s">
        <v>636</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hidden="1" x14ac:dyDescent="0.35">
      <c r="A7008" s="45" t="s">
        <v>635</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hidden="1" x14ac:dyDescent="0.35">
      <c r="A7009" s="45" t="s">
        <v>634</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hidden="1" x14ac:dyDescent="0.35">
      <c r="A7010" s="45" t="s">
        <v>633</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hidden="1" x14ac:dyDescent="0.35">
      <c r="A7011" s="45" t="s">
        <v>632</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hidden="1"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hidden="1" x14ac:dyDescent="0.35">
      <c r="A7013" s="45" t="s">
        <v>631</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hidden="1" x14ac:dyDescent="0.35">
      <c r="A7014" s="45" t="s">
        <v>630</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hidden="1" x14ac:dyDescent="0.35">
      <c r="A7015" s="45" t="s">
        <v>629</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hidden="1" x14ac:dyDescent="0.35">
      <c r="A7016" s="45" t="s">
        <v>628</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hidden="1" x14ac:dyDescent="0.35">
      <c r="A7017" s="45" t="s">
        <v>627</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hidden="1" x14ac:dyDescent="0.35">
      <c r="A7018" s="45" t="s">
        <v>626</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hidden="1" x14ac:dyDescent="0.35">
      <c r="A7019" s="45" t="s">
        <v>625</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hidden="1" x14ac:dyDescent="0.35">
      <c r="A7020" s="45" t="s">
        <v>624</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hidden="1" x14ac:dyDescent="0.35">
      <c r="A7021" s="45" t="s">
        <v>623</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hidden="1" x14ac:dyDescent="0.35">
      <c r="A7022" s="45" t="s">
        <v>622</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hidden="1" x14ac:dyDescent="0.35">
      <c r="A7023" s="45" t="s">
        <v>621</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hidden="1" x14ac:dyDescent="0.35">
      <c r="A7024" s="45" t="s">
        <v>620</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hidden="1" x14ac:dyDescent="0.35">
      <c r="A7025" s="45" t="s">
        <v>619</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hidden="1" x14ac:dyDescent="0.35">
      <c r="A7026" s="45" t="s">
        <v>618</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hidden="1" x14ac:dyDescent="0.35">
      <c r="A7027" s="45" t="s">
        <v>617</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hidden="1" x14ac:dyDescent="0.35">
      <c r="A7028" s="45" t="s">
        <v>616</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hidden="1" x14ac:dyDescent="0.35">
      <c r="A7029" s="45" t="s">
        <v>615</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hidden="1" x14ac:dyDescent="0.35">
      <c r="A7030" s="45" t="s">
        <v>614</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hidden="1" x14ac:dyDescent="0.35">
      <c r="A7031" s="45" t="s">
        <v>613</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hidden="1" x14ac:dyDescent="0.35">
      <c r="A7032" s="45" t="s">
        <v>612</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hidden="1" x14ac:dyDescent="0.35">
      <c r="A7033" s="45" t="s">
        <v>611</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hidden="1" x14ac:dyDescent="0.35">
      <c r="A7034" s="45" t="s">
        <v>610</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hidden="1" x14ac:dyDescent="0.35">
      <c r="A7035" s="45" t="s">
        <v>609</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hidden="1" x14ac:dyDescent="0.35">
      <c r="A7036" s="45" t="s">
        <v>608</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hidden="1" x14ac:dyDescent="0.35">
      <c r="A7037" s="45" t="s">
        <v>607</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hidden="1" x14ac:dyDescent="0.35">
      <c r="A7038" s="45" t="s">
        <v>606</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hidden="1" x14ac:dyDescent="0.35">
      <c r="A7039" s="45" t="s">
        <v>605</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hidden="1" x14ac:dyDescent="0.35">
      <c r="A7040" s="45" t="s">
        <v>604</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hidden="1" x14ac:dyDescent="0.35">
      <c r="A7041" s="45" t="s">
        <v>603</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hidden="1" x14ac:dyDescent="0.35">
      <c r="A7042" s="45" t="s">
        <v>602</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hidden="1" x14ac:dyDescent="0.35">
      <c r="A7043" s="45" t="s">
        <v>601</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hidden="1" x14ac:dyDescent="0.35">
      <c r="A7044" s="45" t="s">
        <v>600</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hidden="1" x14ac:dyDescent="0.35">
      <c r="A7045" s="45" t="s">
        <v>599</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hidden="1" x14ac:dyDescent="0.35">
      <c r="A7046" s="45" t="s">
        <v>598</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hidden="1" x14ac:dyDescent="0.35">
      <c r="A7047" s="45" t="s">
        <v>597</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hidden="1" x14ac:dyDescent="0.35">
      <c r="A7048" s="45" t="s">
        <v>596</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hidden="1" x14ac:dyDescent="0.35">
      <c r="A7049" s="45" t="s">
        <v>595</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hidden="1" x14ac:dyDescent="0.35">
      <c r="A7050" s="45" t="s">
        <v>594</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hidden="1" x14ac:dyDescent="0.35">
      <c r="A7051" s="45" t="s">
        <v>593</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hidden="1" x14ac:dyDescent="0.35">
      <c r="A7052" s="45" t="s">
        <v>592</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hidden="1" x14ac:dyDescent="0.35">
      <c r="A7053" s="45" t="s">
        <v>591</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hidden="1" x14ac:dyDescent="0.35">
      <c r="A7054" s="45" t="s">
        <v>590</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hidden="1" x14ac:dyDescent="0.35">
      <c r="A7055" s="45" t="s">
        <v>589</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hidden="1" x14ac:dyDescent="0.35">
      <c r="A7056" s="45" t="s">
        <v>588</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hidden="1" x14ac:dyDescent="0.35">
      <c r="A7057" s="45" t="s">
        <v>587</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hidden="1"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hidden="1" x14ac:dyDescent="0.35">
      <c r="A7059" s="45" t="s">
        <v>586</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hidden="1" x14ac:dyDescent="0.35">
      <c r="A7060" s="45" t="s">
        <v>585</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hidden="1" x14ac:dyDescent="0.35">
      <c r="A7061" s="45" t="s">
        <v>584</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hidden="1" x14ac:dyDescent="0.35">
      <c r="A7062" s="45" t="s">
        <v>926</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hidden="1" x14ac:dyDescent="0.35">
      <c r="A7063" s="45" t="s">
        <v>925</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hidden="1" x14ac:dyDescent="0.35">
      <c r="A7064" s="45" t="s">
        <v>924</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hidden="1" x14ac:dyDescent="0.35">
      <c r="A7065" s="45" t="s">
        <v>923</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hidden="1" x14ac:dyDescent="0.35">
      <c r="A7066" s="45" t="s">
        <v>922</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hidden="1" x14ac:dyDescent="0.35">
      <c r="A7067" s="45" t="s">
        <v>921</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hidden="1" x14ac:dyDescent="0.35">
      <c r="A7068" s="45" t="s">
        <v>37</v>
      </c>
      <c r="B7068" s="56" t="s">
        <v>929</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hidden="1" x14ac:dyDescent="0.35">
      <c r="A7069" s="45" t="s">
        <v>920</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hidden="1" x14ac:dyDescent="0.35">
      <c r="A7070" s="45" t="s">
        <v>919</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hidden="1" x14ac:dyDescent="0.35">
      <c r="A7071" s="45" t="s">
        <v>918</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hidden="1" x14ac:dyDescent="0.35">
      <c r="A7072" s="45" t="s">
        <v>917</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hidden="1" x14ac:dyDescent="0.35">
      <c r="A7073" s="45" t="s">
        <v>916</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hidden="1" x14ac:dyDescent="0.35">
      <c r="A7074" s="45" t="s">
        <v>915</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hidden="1" x14ac:dyDescent="0.35">
      <c r="A7075" s="45" t="s">
        <v>914</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hidden="1" x14ac:dyDescent="0.35">
      <c r="A7076" s="45" t="s">
        <v>913</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hidden="1" x14ac:dyDescent="0.35">
      <c r="A7077" s="45" t="s">
        <v>912</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hidden="1" x14ac:dyDescent="0.35">
      <c r="A7078" s="45" t="s">
        <v>911</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hidden="1" x14ac:dyDescent="0.35">
      <c r="A7079" s="45" t="s">
        <v>910</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hidden="1" x14ac:dyDescent="0.35">
      <c r="A7080" s="45" t="s">
        <v>909</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hidden="1" x14ac:dyDescent="0.35">
      <c r="A7081" s="45" t="s">
        <v>908</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hidden="1" x14ac:dyDescent="0.35">
      <c r="A7082" s="45" t="s">
        <v>907</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hidden="1"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hidden="1" x14ac:dyDescent="0.35">
      <c r="A7084" s="45" t="s">
        <v>906</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hidden="1" x14ac:dyDescent="0.35">
      <c r="A7085" s="45" t="s">
        <v>905</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hidden="1" x14ac:dyDescent="0.35">
      <c r="A7086" s="45" t="s">
        <v>904</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hidden="1" x14ac:dyDescent="0.35">
      <c r="A7087" s="45" t="s">
        <v>903</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hidden="1" x14ac:dyDescent="0.35">
      <c r="A7088" s="45" t="s">
        <v>902</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hidden="1" x14ac:dyDescent="0.35">
      <c r="A7089" s="45" t="s">
        <v>901</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hidden="1" x14ac:dyDescent="0.35">
      <c r="A7090" s="45" t="s">
        <v>900</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hidden="1" x14ac:dyDescent="0.35">
      <c r="A7091" s="45" t="s">
        <v>899</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hidden="1" x14ac:dyDescent="0.35">
      <c r="A7092" s="45" t="s">
        <v>898</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hidden="1" x14ac:dyDescent="0.35">
      <c r="A7093" s="45" t="s">
        <v>897</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hidden="1" x14ac:dyDescent="0.35">
      <c r="A7094" s="45" t="s">
        <v>896</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hidden="1" x14ac:dyDescent="0.35">
      <c r="A7095" s="45" t="s">
        <v>895</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hidden="1" x14ac:dyDescent="0.35">
      <c r="A7096" s="45" t="s">
        <v>894</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hidden="1" x14ac:dyDescent="0.35">
      <c r="A7097" s="45" t="s">
        <v>893</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hidden="1" x14ac:dyDescent="0.35">
      <c r="A7098" s="45" t="s">
        <v>892</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hidden="1" x14ac:dyDescent="0.35">
      <c r="A7099" s="45" t="s">
        <v>891</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hidden="1" x14ac:dyDescent="0.35">
      <c r="A7100" s="45" t="s">
        <v>890</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hidden="1" x14ac:dyDescent="0.35">
      <c r="A7101" s="45" t="s">
        <v>889</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hidden="1" x14ac:dyDescent="0.35">
      <c r="A7102" s="45" t="s">
        <v>888</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hidden="1" x14ac:dyDescent="0.35">
      <c r="A7103" s="45" t="s">
        <v>887</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hidden="1" x14ac:dyDescent="0.35">
      <c r="A7104" s="45" t="s">
        <v>886</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hidden="1" x14ac:dyDescent="0.35">
      <c r="A7105" s="45" t="s">
        <v>885</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hidden="1" x14ac:dyDescent="0.35">
      <c r="A7106" s="45" t="s">
        <v>884</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hidden="1" x14ac:dyDescent="0.35">
      <c r="A7107" s="45" t="s">
        <v>883</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hidden="1" x14ac:dyDescent="0.35">
      <c r="A7108" s="45" t="s">
        <v>882</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hidden="1" x14ac:dyDescent="0.35">
      <c r="A7109" s="45" t="s">
        <v>881</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hidden="1" x14ac:dyDescent="0.35">
      <c r="A7110" s="45" t="s">
        <v>880</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hidden="1" x14ac:dyDescent="0.35">
      <c r="A7111" s="45" t="s">
        <v>879</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hidden="1" x14ac:dyDescent="0.35">
      <c r="A7112" s="45" t="s">
        <v>878</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hidden="1" x14ac:dyDescent="0.35">
      <c r="A7113" s="45" t="s">
        <v>877</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hidden="1" x14ac:dyDescent="0.35">
      <c r="A7114" s="45" t="s">
        <v>876</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hidden="1" x14ac:dyDescent="0.35">
      <c r="A7115" s="45" t="s">
        <v>875</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hidden="1" x14ac:dyDescent="0.35">
      <c r="A7116" s="45" t="s">
        <v>874</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hidden="1" x14ac:dyDescent="0.35">
      <c r="A7117" s="45" t="s">
        <v>873</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hidden="1" x14ac:dyDescent="0.35">
      <c r="A7118" s="45" t="s">
        <v>872</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hidden="1" x14ac:dyDescent="0.35">
      <c r="A7119" s="45" t="s">
        <v>871</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hidden="1" x14ac:dyDescent="0.35">
      <c r="A7120" s="45" t="s">
        <v>870</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hidden="1" x14ac:dyDescent="0.35">
      <c r="A7121" s="45" t="s">
        <v>869</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hidden="1" x14ac:dyDescent="0.35">
      <c r="A7122" s="45" t="s">
        <v>868</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hidden="1" x14ac:dyDescent="0.35">
      <c r="A7123" s="45" t="s">
        <v>867</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hidden="1" x14ac:dyDescent="0.35">
      <c r="A7124" s="45" t="s">
        <v>866</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hidden="1" x14ac:dyDescent="0.35">
      <c r="A7125" s="45" t="s">
        <v>865</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hidden="1" x14ac:dyDescent="0.35">
      <c r="A7126" s="45" t="s">
        <v>864</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hidden="1" x14ac:dyDescent="0.35">
      <c r="A7127" s="45" t="s">
        <v>863</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hidden="1" x14ac:dyDescent="0.35">
      <c r="A7128" s="45" t="s">
        <v>862</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hidden="1" x14ac:dyDescent="0.35">
      <c r="A7129" s="45" t="s">
        <v>861</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hidden="1" x14ac:dyDescent="0.35">
      <c r="A7130" s="45" t="s">
        <v>860</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hidden="1" x14ac:dyDescent="0.35">
      <c r="A7131" s="45" t="s">
        <v>859</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hidden="1" x14ac:dyDescent="0.35">
      <c r="A7132" s="45" t="s">
        <v>858</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hidden="1" x14ac:dyDescent="0.35">
      <c r="A7133" s="45" t="s">
        <v>857</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hidden="1" x14ac:dyDescent="0.35">
      <c r="A7134" s="45" t="s">
        <v>856</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hidden="1" x14ac:dyDescent="0.35">
      <c r="A7135" s="45" t="s">
        <v>855</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hidden="1" x14ac:dyDescent="0.35">
      <c r="A7136" s="45" t="s">
        <v>854</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hidden="1" x14ac:dyDescent="0.35">
      <c r="A7137" s="45" t="s">
        <v>853</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hidden="1" x14ac:dyDescent="0.35">
      <c r="A7138" s="45" t="s">
        <v>852</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hidden="1" x14ac:dyDescent="0.35">
      <c r="A7139" s="45" t="s">
        <v>851</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hidden="1" x14ac:dyDescent="0.35">
      <c r="A7140" s="45" t="s">
        <v>850</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hidden="1" x14ac:dyDescent="0.35">
      <c r="A7141" s="45" t="s">
        <v>849</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hidden="1" x14ac:dyDescent="0.35">
      <c r="A7142" s="45" t="s">
        <v>848</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hidden="1" x14ac:dyDescent="0.35">
      <c r="A7143" s="45" t="s">
        <v>847</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hidden="1" x14ac:dyDescent="0.35">
      <c r="A7144" s="45" t="s">
        <v>846</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hidden="1" x14ac:dyDescent="0.35">
      <c r="A7145" s="45" t="s">
        <v>845</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hidden="1" x14ac:dyDescent="0.35">
      <c r="A7146" s="45" t="s">
        <v>844</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hidden="1" x14ac:dyDescent="0.35">
      <c r="A7147" s="45" t="s">
        <v>843</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hidden="1" x14ac:dyDescent="0.35">
      <c r="A7148" s="45" t="s">
        <v>842</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hidden="1" x14ac:dyDescent="0.35">
      <c r="A7149" s="45" t="s">
        <v>841</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hidden="1" x14ac:dyDescent="0.35">
      <c r="A7150" s="45" t="s">
        <v>840</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hidden="1" x14ac:dyDescent="0.35">
      <c r="A7151" s="45" t="s">
        <v>839</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hidden="1" x14ac:dyDescent="0.35">
      <c r="A7152" s="45" t="s">
        <v>838</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hidden="1" x14ac:dyDescent="0.35">
      <c r="A7153" s="45" t="s">
        <v>837</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hidden="1" x14ac:dyDescent="0.35">
      <c r="A7154" s="45" t="s">
        <v>836</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hidden="1"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hidden="1" x14ac:dyDescent="0.35">
      <c r="A7156" s="45" t="s">
        <v>835</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hidden="1" x14ac:dyDescent="0.35">
      <c r="A7157" s="45" t="s">
        <v>834</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hidden="1" x14ac:dyDescent="0.35">
      <c r="A7158" s="45" t="s">
        <v>833</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hidden="1" x14ac:dyDescent="0.35">
      <c r="A7159" s="45" t="s">
        <v>832</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hidden="1" x14ac:dyDescent="0.35">
      <c r="A7160" s="45" t="s">
        <v>831</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hidden="1" x14ac:dyDescent="0.35">
      <c r="A7161" s="45" t="s">
        <v>830</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hidden="1" x14ac:dyDescent="0.35">
      <c r="A7162" s="45" t="s">
        <v>829</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hidden="1" x14ac:dyDescent="0.35">
      <c r="A7163" s="45" t="s">
        <v>828</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hidden="1"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hidden="1" x14ac:dyDescent="0.35">
      <c r="A7165" s="45" t="s">
        <v>827</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hidden="1" x14ac:dyDescent="0.35">
      <c r="A7166" s="45" t="s">
        <v>826</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hidden="1" x14ac:dyDescent="0.35">
      <c r="A7167" s="45" t="s">
        <v>825</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hidden="1" x14ac:dyDescent="0.35">
      <c r="A7168" s="45" t="s">
        <v>824</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hidden="1" x14ac:dyDescent="0.35">
      <c r="A7169" s="45" t="s">
        <v>823</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hidden="1" x14ac:dyDescent="0.35">
      <c r="A7170" s="45" t="s">
        <v>822</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hidden="1" x14ac:dyDescent="0.35">
      <c r="A7171" s="45" t="s">
        <v>821</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hidden="1" x14ac:dyDescent="0.35">
      <c r="A7172" s="45" t="s">
        <v>820</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hidden="1" x14ac:dyDescent="0.35">
      <c r="A7173" s="45" t="s">
        <v>819</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hidden="1" x14ac:dyDescent="0.35">
      <c r="A7174" s="45" t="s">
        <v>818</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hidden="1" x14ac:dyDescent="0.35">
      <c r="A7175" s="45" t="s">
        <v>817</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hidden="1" x14ac:dyDescent="0.35">
      <c r="A7176" s="45" t="s">
        <v>816</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hidden="1" x14ac:dyDescent="0.35">
      <c r="A7177" s="45" t="s">
        <v>815</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hidden="1" x14ac:dyDescent="0.35">
      <c r="A7178" s="45" t="s">
        <v>814</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hidden="1" x14ac:dyDescent="0.35">
      <c r="A7179" s="45" t="s">
        <v>813</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hidden="1" x14ac:dyDescent="0.35">
      <c r="A7180" s="45" t="s">
        <v>812</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hidden="1" x14ac:dyDescent="0.35">
      <c r="A7181" s="45" t="s">
        <v>811</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hidden="1"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hidden="1" x14ac:dyDescent="0.35">
      <c r="A7183" s="45" t="s">
        <v>810</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hidden="1" x14ac:dyDescent="0.35">
      <c r="A7184" s="45" t="s">
        <v>809</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hidden="1" x14ac:dyDescent="0.35">
      <c r="A7185" s="45" t="s">
        <v>808</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hidden="1" x14ac:dyDescent="0.35">
      <c r="A7186" s="45" t="s">
        <v>807</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hidden="1" x14ac:dyDescent="0.35">
      <c r="A7187" s="45" t="s">
        <v>806</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hidden="1" x14ac:dyDescent="0.35">
      <c r="A7188" s="45" t="s">
        <v>805</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hidden="1" x14ac:dyDescent="0.35">
      <c r="A7189" s="45" t="s">
        <v>804</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hidden="1" x14ac:dyDescent="0.35">
      <c r="A7190" s="45" t="s">
        <v>803</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hidden="1" x14ac:dyDescent="0.35">
      <c r="A7191" s="45" t="s">
        <v>802</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hidden="1" x14ac:dyDescent="0.35">
      <c r="A7192" s="45" t="s">
        <v>801</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hidden="1" x14ac:dyDescent="0.35">
      <c r="A7193" s="45" t="s">
        <v>800</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hidden="1" x14ac:dyDescent="0.35">
      <c r="A7194" s="45" t="s">
        <v>799</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hidden="1" x14ac:dyDescent="0.35">
      <c r="A7195" s="45" t="s">
        <v>798</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hidden="1" x14ac:dyDescent="0.35">
      <c r="A7196" s="45" t="s">
        <v>797</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hidden="1" x14ac:dyDescent="0.35">
      <c r="A7197" s="45" t="s">
        <v>796</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hidden="1" x14ac:dyDescent="0.35">
      <c r="A7198" s="45" t="s">
        <v>795</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hidden="1" x14ac:dyDescent="0.35">
      <c r="A7199" s="45" t="s">
        <v>794</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hidden="1" x14ac:dyDescent="0.35">
      <c r="A7200" s="45" t="s">
        <v>793</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hidden="1" x14ac:dyDescent="0.35">
      <c r="A7201" s="45" t="s">
        <v>792</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hidden="1" x14ac:dyDescent="0.35">
      <c r="A7202" s="45" t="s">
        <v>791</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hidden="1" x14ac:dyDescent="0.35">
      <c r="A7203" s="45" t="s">
        <v>790</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hidden="1" x14ac:dyDescent="0.35">
      <c r="A7204" s="45" t="s">
        <v>789</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hidden="1" x14ac:dyDescent="0.35">
      <c r="A7205" s="45" t="s">
        <v>788</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hidden="1" x14ac:dyDescent="0.35">
      <c r="A7206" s="45" t="s">
        <v>787</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hidden="1" x14ac:dyDescent="0.35">
      <c r="A7207" s="45" t="s">
        <v>786</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hidden="1" x14ac:dyDescent="0.35">
      <c r="A7208" s="45" t="s">
        <v>785</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hidden="1" x14ac:dyDescent="0.35">
      <c r="A7209" s="45" t="s">
        <v>784</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hidden="1" x14ac:dyDescent="0.35">
      <c r="A7210" s="45" t="s">
        <v>783</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hidden="1" x14ac:dyDescent="0.35">
      <c r="A7211" s="45" t="s">
        <v>782</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hidden="1" x14ac:dyDescent="0.35">
      <c r="A7212" s="45" t="s">
        <v>781</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hidden="1" x14ac:dyDescent="0.35">
      <c r="A7213" s="45" t="s">
        <v>780</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hidden="1" x14ac:dyDescent="0.35">
      <c r="A7214" s="45" t="s">
        <v>779</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hidden="1" x14ac:dyDescent="0.35">
      <c r="A7215" s="45" t="s">
        <v>778</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hidden="1" x14ac:dyDescent="0.35">
      <c r="A7216" s="45" t="s">
        <v>777</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hidden="1" x14ac:dyDescent="0.35">
      <c r="A7217" s="45" t="s">
        <v>776</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hidden="1" x14ac:dyDescent="0.35">
      <c r="A7218" s="45" t="s">
        <v>775</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hidden="1" x14ac:dyDescent="0.35">
      <c r="A7219" s="45" t="s">
        <v>774</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hidden="1" x14ac:dyDescent="0.35">
      <c r="A7220" s="45" t="s">
        <v>773</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hidden="1" x14ac:dyDescent="0.35">
      <c r="A7221" s="45" t="s">
        <v>772</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hidden="1" x14ac:dyDescent="0.35">
      <c r="A7222" s="45" t="s">
        <v>771</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hidden="1" x14ac:dyDescent="0.35">
      <c r="A7223" s="45" t="s">
        <v>770</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hidden="1" x14ac:dyDescent="0.35">
      <c r="A7224" s="45" t="s">
        <v>769</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hidden="1" x14ac:dyDescent="0.35">
      <c r="A7225" s="45" t="s">
        <v>768</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hidden="1" x14ac:dyDescent="0.35">
      <c r="A7226" s="45" t="s">
        <v>767</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hidden="1" x14ac:dyDescent="0.35">
      <c r="A7227" s="45" t="s">
        <v>766</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hidden="1" x14ac:dyDescent="0.35">
      <c r="A7228" s="45" t="s">
        <v>765</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hidden="1" x14ac:dyDescent="0.35">
      <c r="A7229" s="45" t="s">
        <v>764</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hidden="1" x14ac:dyDescent="0.35">
      <c r="A7230" s="45" t="s">
        <v>763</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hidden="1" x14ac:dyDescent="0.35">
      <c r="A7231" s="45" t="s">
        <v>762</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hidden="1" x14ac:dyDescent="0.35">
      <c r="A7232" s="45" t="s">
        <v>761</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hidden="1" x14ac:dyDescent="0.35">
      <c r="A7233" s="45" t="s">
        <v>760</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hidden="1" x14ac:dyDescent="0.35">
      <c r="A7234" s="45" t="s">
        <v>759</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hidden="1" x14ac:dyDescent="0.35">
      <c r="A7235" s="45" t="s">
        <v>758</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hidden="1" x14ac:dyDescent="0.35">
      <c r="A7236" s="45" t="s">
        <v>757</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hidden="1" x14ac:dyDescent="0.35">
      <c r="A7237" s="45" t="s">
        <v>756</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hidden="1" x14ac:dyDescent="0.35">
      <c r="A7238" s="45" t="s">
        <v>755</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hidden="1" x14ac:dyDescent="0.35">
      <c r="A7239" s="45" t="s">
        <v>754</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hidden="1" x14ac:dyDescent="0.35">
      <c r="A7240" s="45" t="s">
        <v>753</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hidden="1" x14ac:dyDescent="0.35">
      <c r="A7241" s="45" t="s">
        <v>752</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hidden="1" x14ac:dyDescent="0.35">
      <c r="A7242" s="45" t="s">
        <v>751</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hidden="1" x14ac:dyDescent="0.35">
      <c r="A7243" s="45" t="s">
        <v>750</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hidden="1" x14ac:dyDescent="0.35">
      <c r="A7244" s="45" t="s">
        <v>749</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hidden="1" x14ac:dyDescent="0.35">
      <c r="A7245" s="45" t="s">
        <v>748</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hidden="1" x14ac:dyDescent="0.35">
      <c r="A7246" s="45" t="s">
        <v>747</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hidden="1" x14ac:dyDescent="0.35">
      <c r="A7247" s="45" t="s">
        <v>746</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hidden="1" x14ac:dyDescent="0.35">
      <c r="A7248" s="45" t="s">
        <v>745</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hidden="1" x14ac:dyDescent="0.35">
      <c r="A7249" s="45" t="s">
        <v>744</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hidden="1" x14ac:dyDescent="0.35">
      <c r="A7250" s="45" t="s">
        <v>743</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hidden="1" x14ac:dyDescent="0.35">
      <c r="A7251" s="45" t="s">
        <v>742</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hidden="1" x14ac:dyDescent="0.35">
      <c r="A7252" s="45" t="s">
        <v>741</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hidden="1" x14ac:dyDescent="0.35">
      <c r="A7253" s="45" t="s">
        <v>740</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hidden="1" x14ac:dyDescent="0.35">
      <c r="A7254" s="45" t="s">
        <v>739</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hidden="1" x14ac:dyDescent="0.35">
      <c r="A7255" s="45" t="s">
        <v>738</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hidden="1" x14ac:dyDescent="0.35">
      <c r="A7256" s="45" t="s">
        <v>737</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hidden="1" x14ac:dyDescent="0.35">
      <c r="A7257" s="45" t="s">
        <v>736</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hidden="1" x14ac:dyDescent="0.35">
      <c r="A7258" s="45" t="s">
        <v>735</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hidden="1"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hidden="1" x14ac:dyDescent="0.35">
      <c r="A7260" s="45" t="s">
        <v>734</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hidden="1" x14ac:dyDescent="0.35">
      <c r="A7261" s="45" t="s">
        <v>733</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hidden="1" x14ac:dyDescent="0.35">
      <c r="A7262" s="45" t="s">
        <v>732</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hidden="1" x14ac:dyDescent="0.35">
      <c r="A7263" s="45" t="s">
        <v>731</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hidden="1" x14ac:dyDescent="0.35">
      <c r="A7264" s="45" t="s">
        <v>730</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hidden="1" x14ac:dyDescent="0.35">
      <c r="A7265" s="45" t="s">
        <v>729</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hidden="1" x14ac:dyDescent="0.35">
      <c r="A7266" s="45" t="s">
        <v>728</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hidden="1" x14ac:dyDescent="0.35">
      <c r="A7267" s="45" t="s">
        <v>727</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hidden="1" x14ac:dyDescent="0.35">
      <c r="A7268" s="45" t="s">
        <v>726</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hidden="1" x14ac:dyDescent="0.35">
      <c r="A7269" s="45" t="s">
        <v>725</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hidden="1"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hidden="1" x14ac:dyDescent="0.35">
      <c r="A7271" s="45" t="s">
        <v>724</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hidden="1" x14ac:dyDescent="0.35">
      <c r="A7272" s="45" t="s">
        <v>723</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hidden="1" x14ac:dyDescent="0.35">
      <c r="A7273" s="45" t="s">
        <v>722</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hidden="1" x14ac:dyDescent="0.35">
      <c r="A7274" s="45" t="s">
        <v>721</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hidden="1" x14ac:dyDescent="0.35">
      <c r="A7275" s="45" t="s">
        <v>720</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hidden="1" x14ac:dyDescent="0.35">
      <c r="A7276" s="45" t="s">
        <v>719</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hidden="1" x14ac:dyDescent="0.35">
      <c r="A7277" s="45" t="s">
        <v>718</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hidden="1" x14ac:dyDescent="0.35">
      <c r="A7278" s="45" t="s">
        <v>717</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hidden="1" x14ac:dyDescent="0.35">
      <c r="A7279" s="45" t="s">
        <v>716</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hidden="1" x14ac:dyDescent="0.35">
      <c r="A7280" s="45" t="s">
        <v>715</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hidden="1" x14ac:dyDescent="0.35">
      <c r="A7281" s="45" t="s">
        <v>714</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hidden="1" x14ac:dyDescent="0.35">
      <c r="A7282" s="45" t="s">
        <v>713</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hidden="1" x14ac:dyDescent="0.35">
      <c r="A7283" s="45" t="s">
        <v>712</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hidden="1" x14ac:dyDescent="0.35">
      <c r="A7284" s="45" t="s">
        <v>711</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hidden="1" x14ac:dyDescent="0.35">
      <c r="A7285" s="45" t="s">
        <v>710</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hidden="1" x14ac:dyDescent="0.35">
      <c r="A7286" s="45" t="s">
        <v>709</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hidden="1" x14ac:dyDescent="0.35">
      <c r="A7287" s="45" t="s">
        <v>708</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hidden="1" x14ac:dyDescent="0.35">
      <c r="A7288" s="45" t="s">
        <v>707</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hidden="1" x14ac:dyDescent="0.35">
      <c r="A7289" s="45" t="s">
        <v>706</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hidden="1" x14ac:dyDescent="0.35">
      <c r="A7290" s="45" t="s">
        <v>705</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hidden="1" x14ac:dyDescent="0.35">
      <c r="A7291" s="45" t="s">
        <v>704</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hidden="1" x14ac:dyDescent="0.35">
      <c r="A7292" s="45" t="s">
        <v>703</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hidden="1" x14ac:dyDescent="0.35">
      <c r="A7293" s="45" t="s">
        <v>702</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hidden="1" x14ac:dyDescent="0.35">
      <c r="A7294" s="45" t="s">
        <v>701</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hidden="1" x14ac:dyDescent="0.35">
      <c r="A7295" s="45" t="s">
        <v>700</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hidden="1" x14ac:dyDescent="0.35">
      <c r="A7296" s="45" t="s">
        <v>699</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hidden="1" x14ac:dyDescent="0.35">
      <c r="A7297" s="45" t="s">
        <v>698</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hidden="1" x14ac:dyDescent="0.35">
      <c r="A7298" s="45" t="s">
        <v>697</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hidden="1" x14ac:dyDescent="0.35">
      <c r="A7299" s="45" t="s">
        <v>696</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hidden="1" x14ac:dyDescent="0.35">
      <c r="A7300" s="45" t="s">
        <v>695</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hidden="1"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hidden="1" x14ac:dyDescent="0.35">
      <c r="A7302" s="45" t="s">
        <v>694</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hidden="1" x14ac:dyDescent="0.35">
      <c r="A7303" s="45" t="s">
        <v>693</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hidden="1" x14ac:dyDescent="0.35">
      <c r="A7304" s="45" t="s">
        <v>692</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hidden="1" x14ac:dyDescent="0.35">
      <c r="A7305" s="45" t="s">
        <v>691</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hidden="1" x14ac:dyDescent="0.35">
      <c r="A7306" s="45" t="s">
        <v>690</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hidden="1" x14ac:dyDescent="0.35">
      <c r="A7307" s="45" t="s">
        <v>689</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hidden="1" x14ac:dyDescent="0.35">
      <c r="A7308" s="45" t="s">
        <v>688</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hidden="1" x14ac:dyDescent="0.35">
      <c r="A7309" s="45" t="s">
        <v>687</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hidden="1" x14ac:dyDescent="0.35">
      <c r="A7310" s="45" t="s">
        <v>686</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hidden="1" x14ac:dyDescent="0.35">
      <c r="A7311" s="45" t="s">
        <v>685</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hidden="1" x14ac:dyDescent="0.35">
      <c r="A7312" s="45" t="s">
        <v>684</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hidden="1" x14ac:dyDescent="0.35">
      <c r="A7313" s="45" t="s">
        <v>683</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hidden="1" x14ac:dyDescent="0.35">
      <c r="A7314" s="45" t="s">
        <v>682</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hidden="1" x14ac:dyDescent="0.35">
      <c r="A7315" s="45" t="s">
        <v>681</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hidden="1" x14ac:dyDescent="0.35">
      <c r="A7316" s="45" t="s">
        <v>680</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hidden="1" x14ac:dyDescent="0.35">
      <c r="A7317" s="45" t="s">
        <v>679</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hidden="1" x14ac:dyDescent="0.35">
      <c r="A7318" s="45" t="s">
        <v>678</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hidden="1" x14ac:dyDescent="0.35">
      <c r="A7319" s="45" t="s">
        <v>677</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hidden="1" x14ac:dyDescent="0.35">
      <c r="A7320" s="45" t="s">
        <v>676</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hidden="1" x14ac:dyDescent="0.35">
      <c r="A7321" s="45" t="s">
        <v>675</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hidden="1" x14ac:dyDescent="0.35">
      <c r="A7322" s="45" t="s">
        <v>674</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hidden="1" x14ac:dyDescent="0.35">
      <c r="A7323" s="45" t="s">
        <v>673</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hidden="1" x14ac:dyDescent="0.35">
      <c r="A7324" s="45" t="s">
        <v>672</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hidden="1" x14ac:dyDescent="0.35">
      <c r="A7325" s="45" t="s">
        <v>671</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hidden="1" x14ac:dyDescent="0.35">
      <c r="A7326" s="45" t="s">
        <v>670</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hidden="1" x14ac:dyDescent="0.35">
      <c r="A7327" s="45" t="s">
        <v>669</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hidden="1" x14ac:dyDescent="0.35">
      <c r="A7328" s="45" t="s">
        <v>668</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hidden="1" x14ac:dyDescent="0.35">
      <c r="A7329" s="45" t="s">
        <v>667</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hidden="1" x14ac:dyDescent="0.35">
      <c r="A7330" s="45" t="s">
        <v>666</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hidden="1" x14ac:dyDescent="0.35">
      <c r="A7331" s="45" t="s">
        <v>665</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hidden="1" x14ac:dyDescent="0.35">
      <c r="A7332" s="45" t="s">
        <v>664</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hidden="1" x14ac:dyDescent="0.35">
      <c r="A7333" s="45" t="s">
        <v>663</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hidden="1" x14ac:dyDescent="0.35">
      <c r="A7334" s="45" t="s">
        <v>662</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hidden="1" x14ac:dyDescent="0.35">
      <c r="A7335" s="45" t="s">
        <v>661</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hidden="1" x14ac:dyDescent="0.35">
      <c r="A7336" s="45" t="s">
        <v>660</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hidden="1" x14ac:dyDescent="0.35">
      <c r="A7337" s="45" t="s">
        <v>659</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hidden="1" x14ac:dyDescent="0.35">
      <c r="A7338" s="45" t="s">
        <v>658</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hidden="1" x14ac:dyDescent="0.35">
      <c r="A7339" s="45" t="s">
        <v>657</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hidden="1" x14ac:dyDescent="0.35">
      <c r="A7340" s="45" t="s">
        <v>656</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hidden="1" x14ac:dyDescent="0.35">
      <c r="A7341" s="45" t="s">
        <v>655</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hidden="1" x14ac:dyDescent="0.35">
      <c r="A7342" s="45" t="s">
        <v>654</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hidden="1" x14ac:dyDescent="0.35">
      <c r="A7343" s="45" t="s">
        <v>653</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hidden="1" x14ac:dyDescent="0.35">
      <c r="A7344" s="45" t="s">
        <v>652</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hidden="1" x14ac:dyDescent="0.35">
      <c r="A7345" s="45" t="s">
        <v>651</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hidden="1" x14ac:dyDescent="0.35">
      <c r="A7346" s="45" t="s">
        <v>650</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hidden="1" x14ac:dyDescent="0.35">
      <c r="A7347" s="45" t="s">
        <v>649</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hidden="1" x14ac:dyDescent="0.35">
      <c r="A7348" s="45" t="s">
        <v>648</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hidden="1" x14ac:dyDescent="0.35">
      <c r="A7349" s="45" t="s">
        <v>647</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hidden="1" x14ac:dyDescent="0.35">
      <c r="A7350" s="45" t="s">
        <v>646</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hidden="1" x14ac:dyDescent="0.35">
      <c r="A7351" s="45" t="s">
        <v>645</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hidden="1" x14ac:dyDescent="0.35">
      <c r="A7352" s="45" t="s">
        <v>644</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hidden="1" x14ac:dyDescent="0.35">
      <c r="A7353" s="45" t="s">
        <v>643</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hidden="1" x14ac:dyDescent="0.35">
      <c r="A7354" s="45" t="s">
        <v>642</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hidden="1" x14ac:dyDescent="0.35">
      <c r="A7355" s="45" t="s">
        <v>641</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hidden="1" x14ac:dyDescent="0.35">
      <c r="A7356" s="45" t="s">
        <v>640</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hidden="1" x14ac:dyDescent="0.35">
      <c r="A7357" s="45" t="s">
        <v>639</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hidden="1" x14ac:dyDescent="0.35">
      <c r="A7358" s="45" t="s">
        <v>638</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hidden="1" x14ac:dyDescent="0.35">
      <c r="A7359" s="45" t="s">
        <v>637</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hidden="1" x14ac:dyDescent="0.35">
      <c r="A7360" s="45" t="s">
        <v>636</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hidden="1" x14ac:dyDescent="0.35">
      <c r="A7361" s="45" t="s">
        <v>635</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hidden="1" x14ac:dyDescent="0.35">
      <c r="A7362" s="45" t="s">
        <v>634</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hidden="1" x14ac:dyDescent="0.35">
      <c r="A7363" s="45" t="s">
        <v>633</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hidden="1" x14ac:dyDescent="0.35">
      <c r="A7364" s="45" t="s">
        <v>632</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hidden="1"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hidden="1" x14ac:dyDescent="0.35">
      <c r="A7366" s="45" t="s">
        <v>631</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hidden="1" x14ac:dyDescent="0.35">
      <c r="A7367" s="45" t="s">
        <v>630</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hidden="1" x14ac:dyDescent="0.35">
      <c r="A7368" s="45" t="s">
        <v>629</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hidden="1" x14ac:dyDescent="0.35">
      <c r="A7369" s="45" t="s">
        <v>628</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hidden="1" x14ac:dyDescent="0.35">
      <c r="A7370" s="45" t="s">
        <v>627</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hidden="1" x14ac:dyDescent="0.35">
      <c r="A7371" s="45" t="s">
        <v>626</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hidden="1" x14ac:dyDescent="0.35">
      <c r="A7372" s="45" t="s">
        <v>625</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hidden="1" x14ac:dyDescent="0.35">
      <c r="A7373" s="45" t="s">
        <v>624</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hidden="1" x14ac:dyDescent="0.35">
      <c r="A7374" s="45" t="s">
        <v>623</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hidden="1" x14ac:dyDescent="0.35">
      <c r="A7375" s="45" t="s">
        <v>622</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hidden="1" x14ac:dyDescent="0.35">
      <c r="A7376" s="45" t="s">
        <v>621</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hidden="1" x14ac:dyDescent="0.35">
      <c r="A7377" s="45" t="s">
        <v>620</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hidden="1" x14ac:dyDescent="0.35">
      <c r="A7378" s="45" t="s">
        <v>619</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hidden="1" x14ac:dyDescent="0.35">
      <c r="A7379" s="45" t="s">
        <v>618</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hidden="1" x14ac:dyDescent="0.35">
      <c r="A7380" s="45" t="s">
        <v>617</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hidden="1" x14ac:dyDescent="0.35">
      <c r="A7381" s="45" t="s">
        <v>616</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hidden="1" x14ac:dyDescent="0.35">
      <c r="A7382" s="45" t="s">
        <v>615</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hidden="1" x14ac:dyDescent="0.35">
      <c r="A7383" s="45" t="s">
        <v>614</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hidden="1" x14ac:dyDescent="0.35">
      <c r="A7384" s="45" t="s">
        <v>613</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hidden="1" x14ac:dyDescent="0.35">
      <c r="A7385" s="45" t="s">
        <v>612</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hidden="1" x14ac:dyDescent="0.35">
      <c r="A7386" s="45" t="s">
        <v>611</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hidden="1" x14ac:dyDescent="0.35">
      <c r="A7387" s="45" t="s">
        <v>610</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hidden="1" x14ac:dyDescent="0.35">
      <c r="A7388" s="45" t="s">
        <v>609</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hidden="1" x14ac:dyDescent="0.35">
      <c r="A7389" s="45" t="s">
        <v>608</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hidden="1" x14ac:dyDescent="0.35">
      <c r="A7390" s="45" t="s">
        <v>607</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hidden="1" x14ac:dyDescent="0.35">
      <c r="A7391" s="45" t="s">
        <v>606</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hidden="1" x14ac:dyDescent="0.35">
      <c r="A7392" s="45" t="s">
        <v>605</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hidden="1" x14ac:dyDescent="0.35">
      <c r="A7393" s="45" t="s">
        <v>604</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hidden="1" x14ac:dyDescent="0.35">
      <c r="A7394" s="45" t="s">
        <v>603</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hidden="1" x14ac:dyDescent="0.35">
      <c r="A7395" s="45" t="s">
        <v>602</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hidden="1" x14ac:dyDescent="0.35">
      <c r="A7396" s="45" t="s">
        <v>601</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hidden="1" x14ac:dyDescent="0.35">
      <c r="A7397" s="45" t="s">
        <v>600</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hidden="1" x14ac:dyDescent="0.35">
      <c r="A7398" s="45" t="s">
        <v>599</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hidden="1" x14ac:dyDescent="0.35">
      <c r="A7399" s="45" t="s">
        <v>598</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hidden="1" x14ac:dyDescent="0.35">
      <c r="A7400" s="45" t="s">
        <v>597</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hidden="1" x14ac:dyDescent="0.35">
      <c r="A7401" s="45" t="s">
        <v>596</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hidden="1" x14ac:dyDescent="0.35">
      <c r="A7402" s="45" t="s">
        <v>595</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hidden="1" x14ac:dyDescent="0.35">
      <c r="A7403" s="45" t="s">
        <v>594</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hidden="1" x14ac:dyDescent="0.35">
      <c r="A7404" s="45" t="s">
        <v>593</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hidden="1" x14ac:dyDescent="0.35">
      <c r="A7405" s="45" t="s">
        <v>592</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hidden="1" x14ac:dyDescent="0.35">
      <c r="A7406" s="45" t="s">
        <v>591</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hidden="1" x14ac:dyDescent="0.35">
      <c r="A7407" s="45" t="s">
        <v>590</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hidden="1" x14ac:dyDescent="0.35">
      <c r="A7408" s="45" t="s">
        <v>589</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hidden="1" x14ac:dyDescent="0.35">
      <c r="A7409" s="45" t="s">
        <v>588</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hidden="1" x14ac:dyDescent="0.35">
      <c r="A7410" s="45" t="s">
        <v>587</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hidden="1"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hidden="1" x14ac:dyDescent="0.35">
      <c r="A7412" s="45" t="s">
        <v>586</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hidden="1" x14ac:dyDescent="0.35">
      <c r="A7413" s="45" t="s">
        <v>585</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hidden="1" x14ac:dyDescent="0.35">
      <c r="A7414" s="45" t="s">
        <v>584</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hidden="1" x14ac:dyDescent="0.35">
      <c r="A7415" s="45" t="s">
        <v>926</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1056</v>
      </c>
      <c r="N7415" s="167">
        <v>5843.8657235044393</v>
      </c>
      <c r="O7415" s="150">
        <v>44336</v>
      </c>
      <c r="P7415" s="150">
        <f t="shared" si="329"/>
        <v>44318</v>
      </c>
      <c r="Q7415" s="150">
        <f t="shared" si="330"/>
        <v>44331</v>
      </c>
    </row>
    <row r="7416" spans="1:17" hidden="1" x14ac:dyDescent="0.35">
      <c r="A7416" s="45" t="s">
        <v>925</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1056</v>
      </c>
      <c r="N7416" s="167">
        <v>6760.0086190013008</v>
      </c>
      <c r="O7416" s="150">
        <v>44336</v>
      </c>
      <c r="P7416" s="150">
        <f t="shared" si="329"/>
        <v>44318</v>
      </c>
      <c r="Q7416" s="150">
        <f t="shared" si="330"/>
        <v>44331</v>
      </c>
    </row>
    <row r="7417" spans="1:17" hidden="1" x14ac:dyDescent="0.35">
      <c r="A7417" s="45" t="s">
        <v>924</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1056</v>
      </c>
      <c r="N7417" s="167">
        <v>7311.5074461286413</v>
      </c>
      <c r="O7417" s="150">
        <v>44336</v>
      </c>
      <c r="P7417" s="150">
        <f t="shared" si="329"/>
        <v>44318</v>
      </c>
      <c r="Q7417" s="150">
        <f t="shared" si="330"/>
        <v>44331</v>
      </c>
    </row>
    <row r="7418" spans="1:17" hidden="1" x14ac:dyDescent="0.35">
      <c r="A7418" s="45" t="s">
        <v>923</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hidden="1" x14ac:dyDescent="0.35">
      <c r="A7419" s="45" t="s">
        <v>922</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1056</v>
      </c>
      <c r="N7419" s="167">
        <v>7362.3943064945661</v>
      </c>
      <c r="O7419" s="150">
        <v>44336</v>
      </c>
      <c r="P7419" s="150">
        <f t="shared" si="329"/>
        <v>44318</v>
      </c>
      <c r="Q7419" s="150">
        <f t="shared" si="330"/>
        <v>44331</v>
      </c>
    </row>
    <row r="7420" spans="1:17" hidden="1" x14ac:dyDescent="0.35">
      <c r="A7420" s="45" t="s">
        <v>921</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hidden="1" x14ac:dyDescent="0.35">
      <c r="A7421" s="45" t="s">
        <v>37</v>
      </c>
      <c r="B7421" s="56" t="s">
        <v>929</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1056</v>
      </c>
      <c r="N7421" s="60">
        <v>11970.264371603944</v>
      </c>
      <c r="O7421" s="150">
        <v>44336</v>
      </c>
      <c r="P7421" s="150">
        <v>44318</v>
      </c>
      <c r="Q7421" s="150">
        <v>44331</v>
      </c>
    </row>
    <row r="7422" spans="1:17" hidden="1" x14ac:dyDescent="0.35">
      <c r="A7422" s="45" t="s">
        <v>920</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hidden="1" x14ac:dyDescent="0.35">
      <c r="A7423" s="45" t="s">
        <v>919</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hidden="1" x14ac:dyDescent="0.35">
      <c r="A7424" s="45" t="s">
        <v>918</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1056</v>
      </c>
      <c r="N7424" s="167">
        <v>7029.1606616619238</v>
      </c>
      <c r="O7424" s="150">
        <v>44336</v>
      </c>
      <c r="P7424" s="150">
        <f t="shared" si="332"/>
        <v>44318</v>
      </c>
      <c r="Q7424" s="150">
        <f t="shared" si="333"/>
        <v>44331</v>
      </c>
    </row>
    <row r="7425" spans="1:17" hidden="1" x14ac:dyDescent="0.35">
      <c r="A7425" s="45" t="s">
        <v>917</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hidden="1" x14ac:dyDescent="0.35">
      <c r="A7426" s="45" t="s">
        <v>916</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hidden="1" x14ac:dyDescent="0.35">
      <c r="A7427" s="45" t="s">
        <v>915</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hidden="1" x14ac:dyDescent="0.35">
      <c r="A7428" s="45" t="s">
        <v>914</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hidden="1" x14ac:dyDescent="0.35">
      <c r="A7429" s="45" t="s">
        <v>913</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hidden="1" x14ac:dyDescent="0.35">
      <c r="A7430" s="45" t="s">
        <v>912</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hidden="1" x14ac:dyDescent="0.35">
      <c r="A7431" s="45" t="s">
        <v>911</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1056</v>
      </c>
      <c r="N7431" s="167">
        <v>6727.1292289990415</v>
      </c>
      <c r="O7431" s="150">
        <v>44336</v>
      </c>
      <c r="P7431" s="150">
        <f t="shared" si="332"/>
        <v>44318</v>
      </c>
      <c r="Q7431" s="150">
        <f t="shared" si="333"/>
        <v>44331</v>
      </c>
    </row>
    <row r="7432" spans="1:17" hidden="1" x14ac:dyDescent="0.35">
      <c r="A7432" s="45" t="s">
        <v>910</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1056</v>
      </c>
      <c r="N7432" s="167">
        <v>5486.1150092750295</v>
      </c>
      <c r="O7432" s="150">
        <v>44336</v>
      </c>
      <c r="P7432" s="150">
        <f t="shared" si="332"/>
        <v>44318</v>
      </c>
      <c r="Q7432" s="150">
        <f t="shared" si="333"/>
        <v>44331</v>
      </c>
    </row>
    <row r="7433" spans="1:17" hidden="1" x14ac:dyDescent="0.35">
      <c r="A7433" s="45" t="s">
        <v>909</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hidden="1" x14ac:dyDescent="0.35">
      <c r="A7434" s="45" t="s">
        <v>908</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hidden="1" x14ac:dyDescent="0.35">
      <c r="A7435" s="45" t="s">
        <v>907</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hidden="1"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hidden="1" x14ac:dyDescent="0.35">
      <c r="A7437" s="45" t="s">
        <v>906</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hidden="1" x14ac:dyDescent="0.35">
      <c r="A7438" s="45" t="s">
        <v>905</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1056</v>
      </c>
      <c r="N7438" s="167">
        <v>6850.8533249217908</v>
      </c>
      <c r="O7438" s="150">
        <v>44336</v>
      </c>
      <c r="P7438" s="150">
        <f t="shared" si="332"/>
        <v>44318</v>
      </c>
      <c r="Q7438" s="150">
        <f t="shared" si="333"/>
        <v>44331</v>
      </c>
    </row>
    <row r="7439" spans="1:17" hidden="1" x14ac:dyDescent="0.35">
      <c r="A7439" s="45" t="s">
        <v>904</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1056</v>
      </c>
      <c r="N7439" s="167">
        <v>13351.384076231665</v>
      </c>
      <c r="O7439" s="150">
        <v>44336</v>
      </c>
      <c r="P7439" s="150">
        <f t="shared" si="332"/>
        <v>44318</v>
      </c>
      <c r="Q7439" s="150">
        <f t="shared" si="333"/>
        <v>44331</v>
      </c>
    </row>
    <row r="7440" spans="1:17" hidden="1" x14ac:dyDescent="0.35">
      <c r="A7440" s="45" t="s">
        <v>903</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1056</v>
      </c>
      <c r="N7440" s="167">
        <v>9966.1411629870236</v>
      </c>
      <c r="O7440" s="150">
        <v>44336</v>
      </c>
      <c r="P7440" s="150">
        <f t="shared" si="332"/>
        <v>44318</v>
      </c>
      <c r="Q7440" s="150">
        <f t="shared" si="333"/>
        <v>44331</v>
      </c>
    </row>
    <row r="7441" spans="1:17" hidden="1" x14ac:dyDescent="0.35">
      <c r="A7441" s="45" t="s">
        <v>902</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1056</v>
      </c>
      <c r="N7441" s="167">
        <v>5189.5073022843526</v>
      </c>
      <c r="O7441" s="150">
        <v>44336</v>
      </c>
      <c r="P7441" s="150">
        <f t="shared" si="332"/>
        <v>44318</v>
      </c>
      <c r="Q7441" s="150">
        <f t="shared" si="333"/>
        <v>44331</v>
      </c>
    </row>
    <row r="7442" spans="1:17" hidden="1" x14ac:dyDescent="0.35">
      <c r="A7442" s="45" t="s">
        <v>901</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1056</v>
      </c>
      <c r="N7442" s="167">
        <v>10237.665734004206</v>
      </c>
      <c r="O7442" s="150">
        <v>44336</v>
      </c>
      <c r="P7442" s="150">
        <f t="shared" si="332"/>
        <v>44318</v>
      </c>
      <c r="Q7442" s="150">
        <f t="shared" si="333"/>
        <v>44331</v>
      </c>
    </row>
    <row r="7443" spans="1:17" hidden="1" x14ac:dyDescent="0.35">
      <c r="A7443" s="45" t="s">
        <v>900</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hidden="1" x14ac:dyDescent="0.35">
      <c r="A7444" s="45" t="s">
        <v>899</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1056</v>
      </c>
      <c r="N7444" s="167">
        <v>7064.9249543925689</v>
      </c>
      <c r="O7444" s="150">
        <v>44336</v>
      </c>
      <c r="P7444" s="150">
        <f t="shared" si="332"/>
        <v>44318</v>
      </c>
      <c r="Q7444" s="150">
        <f t="shared" si="333"/>
        <v>44331</v>
      </c>
    </row>
    <row r="7445" spans="1:17" hidden="1" x14ac:dyDescent="0.35">
      <c r="A7445" s="45" t="s">
        <v>898</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hidden="1" x14ac:dyDescent="0.35">
      <c r="A7446" s="45" t="s">
        <v>897</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hidden="1" x14ac:dyDescent="0.35">
      <c r="A7447" s="45" t="s">
        <v>896</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1056</v>
      </c>
      <c r="N7447" s="167">
        <v>6782.2848774889198</v>
      </c>
      <c r="O7447" s="150">
        <v>44336</v>
      </c>
      <c r="P7447" s="150">
        <f t="shared" si="332"/>
        <v>44318</v>
      </c>
      <c r="Q7447" s="150">
        <f t="shared" si="333"/>
        <v>44331</v>
      </c>
    </row>
    <row r="7448" spans="1:17" hidden="1" x14ac:dyDescent="0.35">
      <c r="A7448" s="45" t="s">
        <v>895</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hidden="1" x14ac:dyDescent="0.35">
      <c r="A7449" s="45" t="s">
        <v>894</v>
      </c>
      <c r="B7449" s="56" t="s">
        <v>456</v>
      </c>
      <c r="C7449" s="54">
        <v>1208.9750880147301</v>
      </c>
      <c r="D7449" s="163">
        <v>57</v>
      </c>
      <c r="E7449" s="163">
        <v>0</v>
      </c>
      <c r="F7449" s="164">
        <v>0</v>
      </c>
      <c r="G7449" s="163" t="s">
        <v>437</v>
      </c>
      <c r="H7449" s="163" t="s">
        <v>463</v>
      </c>
      <c r="I7449" s="163">
        <v>1742</v>
      </c>
      <c r="J7449" s="163">
        <v>55</v>
      </c>
      <c r="K7449" s="163">
        <v>0</v>
      </c>
      <c r="L7449" s="168">
        <v>0</v>
      </c>
      <c r="M7449" s="166" t="s">
        <v>1056</v>
      </c>
      <c r="N7449" s="167">
        <v>4549.3079671572095</v>
      </c>
      <c r="O7449" s="150">
        <v>44336</v>
      </c>
      <c r="P7449" s="150">
        <f t="shared" si="332"/>
        <v>44318</v>
      </c>
      <c r="Q7449" s="150">
        <f t="shared" si="333"/>
        <v>44331</v>
      </c>
    </row>
    <row r="7450" spans="1:17" hidden="1" x14ac:dyDescent="0.35">
      <c r="A7450" s="45" t="s">
        <v>893</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hidden="1" x14ac:dyDescent="0.35">
      <c r="A7451" s="45" t="s">
        <v>892</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hidden="1" x14ac:dyDescent="0.35">
      <c r="A7452" s="45" t="s">
        <v>891</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1056</v>
      </c>
      <c r="N7452" s="167">
        <v>8180.530891837845</v>
      </c>
      <c r="O7452" s="150">
        <v>44336</v>
      </c>
      <c r="P7452" s="150">
        <f t="shared" si="332"/>
        <v>44318</v>
      </c>
      <c r="Q7452" s="150">
        <f t="shared" si="333"/>
        <v>44331</v>
      </c>
    </row>
    <row r="7453" spans="1:17" hidden="1" x14ac:dyDescent="0.35">
      <c r="A7453" s="45" t="s">
        <v>890</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hidden="1" x14ac:dyDescent="0.35">
      <c r="A7454" s="45" t="s">
        <v>889</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1056</v>
      </c>
      <c r="N7454" s="167">
        <v>7695.8472163634815</v>
      </c>
      <c r="O7454" s="150">
        <v>44336</v>
      </c>
      <c r="P7454" s="150">
        <f t="shared" si="332"/>
        <v>44318</v>
      </c>
      <c r="Q7454" s="150">
        <f t="shared" si="333"/>
        <v>44331</v>
      </c>
    </row>
    <row r="7455" spans="1:17" hidden="1" x14ac:dyDescent="0.35">
      <c r="A7455" s="45" t="s">
        <v>888</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1056</v>
      </c>
      <c r="N7455" s="167">
        <v>8753.9754561920599</v>
      </c>
      <c r="O7455" s="150">
        <v>44336</v>
      </c>
      <c r="P7455" s="150">
        <f t="shared" si="332"/>
        <v>44318</v>
      </c>
      <c r="Q7455" s="150">
        <f t="shared" si="333"/>
        <v>44331</v>
      </c>
    </row>
    <row r="7456" spans="1:17" hidden="1" x14ac:dyDescent="0.35">
      <c r="A7456" s="45" t="s">
        <v>887</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1056</v>
      </c>
      <c r="N7456" s="167">
        <v>8157.3773757405306</v>
      </c>
      <c r="O7456" s="150">
        <v>44336</v>
      </c>
      <c r="P7456" s="150">
        <f t="shared" si="332"/>
        <v>44318</v>
      </c>
      <c r="Q7456" s="150">
        <f t="shared" si="333"/>
        <v>44331</v>
      </c>
    </row>
    <row r="7457" spans="1:17" hidden="1" x14ac:dyDescent="0.35">
      <c r="A7457" s="45" t="s">
        <v>886</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hidden="1" x14ac:dyDescent="0.35">
      <c r="A7458" s="45" t="s">
        <v>885</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hidden="1" x14ac:dyDescent="0.35">
      <c r="A7459" s="45" t="s">
        <v>884</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hidden="1" x14ac:dyDescent="0.35">
      <c r="A7460" s="45" t="s">
        <v>883</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1056</v>
      </c>
      <c r="N7460" s="167">
        <v>9551.8970217204424</v>
      </c>
      <c r="O7460" s="150">
        <v>44336</v>
      </c>
      <c r="P7460" s="150">
        <f t="shared" si="332"/>
        <v>44318</v>
      </c>
      <c r="Q7460" s="150">
        <f t="shared" si="333"/>
        <v>44331</v>
      </c>
    </row>
    <row r="7461" spans="1:17" hidden="1" x14ac:dyDescent="0.35">
      <c r="A7461" s="45" t="s">
        <v>882</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hidden="1" x14ac:dyDescent="0.35">
      <c r="A7462" s="45" t="s">
        <v>881</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hidden="1" x14ac:dyDescent="0.35">
      <c r="A7463" s="45" t="s">
        <v>880</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hidden="1" x14ac:dyDescent="0.35">
      <c r="A7464" s="45" t="s">
        <v>879</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1056</v>
      </c>
      <c r="N7464" s="167">
        <v>7840.0172989280791</v>
      </c>
      <c r="O7464" s="150">
        <v>44336</v>
      </c>
      <c r="P7464" s="150">
        <f t="shared" si="332"/>
        <v>44318</v>
      </c>
      <c r="Q7464" s="150">
        <f t="shared" si="333"/>
        <v>44331</v>
      </c>
    </row>
    <row r="7465" spans="1:17" hidden="1" x14ac:dyDescent="0.35">
      <c r="A7465" s="45" t="s">
        <v>878</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hidden="1" x14ac:dyDescent="0.35">
      <c r="A7466" s="45" t="s">
        <v>877</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1056</v>
      </c>
      <c r="N7466" s="167">
        <v>9385.9680056029792</v>
      </c>
      <c r="O7466" s="150">
        <v>44336</v>
      </c>
      <c r="P7466" s="150">
        <f t="shared" si="332"/>
        <v>44318</v>
      </c>
      <c r="Q7466" s="150">
        <f t="shared" si="333"/>
        <v>44331</v>
      </c>
    </row>
    <row r="7467" spans="1:17" hidden="1" x14ac:dyDescent="0.35">
      <c r="A7467" s="45" t="s">
        <v>876</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hidden="1" x14ac:dyDescent="0.35">
      <c r="A7468" s="45" t="s">
        <v>875</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1056</v>
      </c>
      <c r="N7468" s="167">
        <v>5078.2479727745849</v>
      </c>
      <c r="O7468" s="150">
        <v>44336</v>
      </c>
      <c r="P7468" s="150">
        <f t="shared" si="332"/>
        <v>44318</v>
      </c>
      <c r="Q7468" s="150">
        <f t="shared" si="333"/>
        <v>44331</v>
      </c>
    </row>
    <row r="7469" spans="1:17" hidden="1" x14ac:dyDescent="0.35">
      <c r="A7469" s="45" t="s">
        <v>874</v>
      </c>
      <c r="B7469" s="56" t="s">
        <v>457</v>
      </c>
      <c r="C7469" s="54">
        <v>1174.1958259012499</v>
      </c>
      <c r="D7469" s="163">
        <v>18</v>
      </c>
      <c r="E7469" s="163">
        <v>0</v>
      </c>
      <c r="F7469" s="164">
        <v>0</v>
      </c>
      <c r="G7469" s="163" t="s">
        <v>437</v>
      </c>
      <c r="H7469" s="163" t="s">
        <v>463</v>
      </c>
      <c r="I7469" s="163">
        <v>2301</v>
      </c>
      <c r="J7469" s="163">
        <v>96</v>
      </c>
      <c r="K7469" s="163">
        <v>0</v>
      </c>
      <c r="L7469" s="168">
        <v>0</v>
      </c>
      <c r="M7469" s="166" t="s">
        <v>1056</v>
      </c>
      <c r="N7469" s="167">
        <v>8175.808317689728</v>
      </c>
      <c r="O7469" s="150">
        <v>44336</v>
      </c>
      <c r="P7469" s="150">
        <f t="shared" si="332"/>
        <v>44318</v>
      </c>
      <c r="Q7469" s="150">
        <f t="shared" si="333"/>
        <v>44331</v>
      </c>
    </row>
    <row r="7470" spans="1:17" hidden="1" x14ac:dyDescent="0.35">
      <c r="A7470" s="45" t="s">
        <v>873</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1056</v>
      </c>
      <c r="N7470" s="167">
        <v>6573.15460310051</v>
      </c>
      <c r="O7470" s="150">
        <v>44336</v>
      </c>
      <c r="P7470" s="150">
        <f t="shared" si="332"/>
        <v>44318</v>
      </c>
      <c r="Q7470" s="150">
        <f t="shared" si="333"/>
        <v>44331</v>
      </c>
    </row>
    <row r="7471" spans="1:17" hidden="1" x14ac:dyDescent="0.35">
      <c r="A7471" s="45" t="s">
        <v>872</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hidden="1" x14ac:dyDescent="0.35">
      <c r="A7472" s="45" t="s">
        <v>871</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1056</v>
      </c>
      <c r="N7472" s="167">
        <v>7133.0798987591979</v>
      </c>
      <c r="O7472" s="150">
        <v>44336</v>
      </c>
      <c r="P7472" s="150">
        <f t="shared" si="332"/>
        <v>44318</v>
      </c>
      <c r="Q7472" s="150">
        <f t="shared" si="333"/>
        <v>44331</v>
      </c>
    </row>
    <row r="7473" spans="1:17" hidden="1" x14ac:dyDescent="0.35">
      <c r="A7473" s="45" t="s">
        <v>870</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1056</v>
      </c>
      <c r="N7473" s="167">
        <v>11723.171684813511</v>
      </c>
      <c r="O7473" s="150">
        <v>44336</v>
      </c>
      <c r="P7473" s="150">
        <f t="shared" si="332"/>
        <v>44318</v>
      </c>
      <c r="Q7473" s="150">
        <f t="shared" si="333"/>
        <v>44331</v>
      </c>
    </row>
    <row r="7474" spans="1:17" hidden="1" x14ac:dyDescent="0.35">
      <c r="A7474" s="45" t="s">
        <v>869</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1056</v>
      </c>
      <c r="N7474" s="167">
        <v>7118.2392567667857</v>
      </c>
      <c r="O7474" s="150">
        <v>44336</v>
      </c>
      <c r="P7474" s="150">
        <f t="shared" si="332"/>
        <v>44318</v>
      </c>
      <c r="Q7474" s="150">
        <f t="shared" si="333"/>
        <v>44331</v>
      </c>
    </row>
    <row r="7475" spans="1:17" hidden="1" x14ac:dyDescent="0.35">
      <c r="A7475" s="45" t="s">
        <v>868</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hidden="1" x14ac:dyDescent="0.35">
      <c r="A7476" s="45" t="s">
        <v>867</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hidden="1" x14ac:dyDescent="0.35">
      <c r="A7477" s="45" t="s">
        <v>866</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1056</v>
      </c>
      <c r="N7477" s="167">
        <v>7644.1150992801713</v>
      </c>
      <c r="O7477" s="150">
        <v>44336</v>
      </c>
      <c r="P7477" s="150">
        <f t="shared" si="332"/>
        <v>44318</v>
      </c>
      <c r="Q7477" s="150">
        <f t="shared" si="333"/>
        <v>44331</v>
      </c>
    </row>
    <row r="7478" spans="1:17" hidden="1" x14ac:dyDescent="0.35">
      <c r="A7478" s="45" t="s">
        <v>865</v>
      </c>
      <c r="B7478" s="56" t="s">
        <v>459</v>
      </c>
      <c r="C7478" s="54">
        <v>758.61581752920097</v>
      </c>
      <c r="D7478" s="163">
        <v>22</v>
      </c>
      <c r="E7478" s="163">
        <v>0</v>
      </c>
      <c r="F7478" s="164">
        <v>0</v>
      </c>
      <c r="G7478" s="163" t="s">
        <v>437</v>
      </c>
      <c r="H7478" s="163" t="s">
        <v>463</v>
      </c>
      <c r="I7478" s="163">
        <v>3960</v>
      </c>
      <c r="J7478" s="163">
        <v>56</v>
      </c>
      <c r="K7478" s="163">
        <v>0</v>
      </c>
      <c r="L7478" s="168">
        <v>0</v>
      </c>
      <c r="M7478" s="166" t="s">
        <v>1056</v>
      </c>
      <c r="N7478" s="167">
        <v>7381.8655907269449</v>
      </c>
      <c r="O7478" s="150">
        <v>44336</v>
      </c>
      <c r="P7478" s="150">
        <f t="shared" si="332"/>
        <v>44318</v>
      </c>
      <c r="Q7478" s="150">
        <f t="shared" si="333"/>
        <v>44331</v>
      </c>
    </row>
    <row r="7479" spans="1:17" hidden="1" x14ac:dyDescent="0.35">
      <c r="A7479" s="45" t="s">
        <v>864</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hidden="1" x14ac:dyDescent="0.35">
      <c r="A7480" s="45" t="s">
        <v>863</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1056</v>
      </c>
      <c r="N7480" s="167">
        <v>6633.7051531272145</v>
      </c>
      <c r="O7480" s="150">
        <v>44336</v>
      </c>
      <c r="P7480" s="150">
        <f t="shared" si="332"/>
        <v>44318</v>
      </c>
      <c r="Q7480" s="150">
        <f t="shared" si="333"/>
        <v>44331</v>
      </c>
    </row>
    <row r="7481" spans="1:17" hidden="1" x14ac:dyDescent="0.35">
      <c r="A7481" s="45" t="s">
        <v>862</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1056</v>
      </c>
      <c r="N7481" s="167">
        <v>7994.6237576828908</v>
      </c>
      <c r="O7481" s="150">
        <v>44336</v>
      </c>
      <c r="P7481" s="150">
        <f t="shared" si="332"/>
        <v>44318</v>
      </c>
      <c r="Q7481" s="150">
        <f t="shared" si="333"/>
        <v>44331</v>
      </c>
    </row>
    <row r="7482" spans="1:17" hidden="1" x14ac:dyDescent="0.35">
      <c r="A7482" s="45" t="s">
        <v>861</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1056</v>
      </c>
      <c r="N7482" s="167">
        <v>7267.3354741506701</v>
      </c>
      <c r="O7482" s="150">
        <v>44336</v>
      </c>
      <c r="P7482" s="150">
        <f t="shared" si="332"/>
        <v>44318</v>
      </c>
      <c r="Q7482" s="150">
        <f t="shared" si="333"/>
        <v>44331</v>
      </c>
    </row>
    <row r="7483" spans="1:17" hidden="1" x14ac:dyDescent="0.35">
      <c r="A7483" s="45" t="s">
        <v>860</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1056</v>
      </c>
      <c r="N7483" s="167">
        <v>15605.180846981506</v>
      </c>
      <c r="O7483" s="150">
        <v>44336</v>
      </c>
      <c r="P7483" s="150">
        <f t="shared" si="332"/>
        <v>44318</v>
      </c>
      <c r="Q7483" s="150">
        <f t="shared" si="333"/>
        <v>44331</v>
      </c>
    </row>
    <row r="7484" spans="1:17" hidden="1" x14ac:dyDescent="0.35">
      <c r="A7484" s="45" t="s">
        <v>859</v>
      </c>
      <c r="B7484" s="56" t="s">
        <v>457</v>
      </c>
      <c r="C7484" s="54">
        <v>1931.62596058402</v>
      </c>
      <c r="D7484" s="163">
        <v>31</v>
      </c>
      <c r="E7484" s="163">
        <v>0</v>
      </c>
      <c r="F7484" s="164">
        <v>0</v>
      </c>
      <c r="G7484" s="163" t="s">
        <v>437</v>
      </c>
      <c r="H7484" s="163" t="s">
        <v>463</v>
      </c>
      <c r="I7484" s="163">
        <v>3669</v>
      </c>
      <c r="J7484" s="163">
        <v>133</v>
      </c>
      <c r="K7484" s="163">
        <v>0</v>
      </c>
      <c r="L7484" s="168">
        <v>0</v>
      </c>
      <c r="M7484" s="166" t="s">
        <v>1056</v>
      </c>
      <c r="N7484" s="167">
        <v>6885.3909977368467</v>
      </c>
      <c r="O7484" s="150">
        <v>44336</v>
      </c>
      <c r="P7484" s="150">
        <f t="shared" si="332"/>
        <v>44318</v>
      </c>
      <c r="Q7484" s="150">
        <f t="shared" si="333"/>
        <v>44331</v>
      </c>
    </row>
    <row r="7485" spans="1:17" hidden="1" x14ac:dyDescent="0.35">
      <c r="A7485" s="45" t="s">
        <v>858</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hidden="1" x14ac:dyDescent="0.35">
      <c r="A7486" s="45" t="s">
        <v>857</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1056</v>
      </c>
      <c r="N7486" s="167">
        <v>6557.3643189736176</v>
      </c>
      <c r="O7486" s="150">
        <v>44336</v>
      </c>
      <c r="P7486" s="150">
        <f t="shared" ref="P7486:P7549" si="334">O7486-18</f>
        <v>44318</v>
      </c>
      <c r="Q7486" s="150">
        <f t="shared" ref="Q7486:Q7549" si="335">O7486-5</f>
        <v>44331</v>
      </c>
    </row>
    <row r="7487" spans="1:17" hidden="1" x14ac:dyDescent="0.35">
      <c r="A7487" s="45" t="s">
        <v>856</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1056</v>
      </c>
      <c r="N7487" s="167">
        <v>9805.7437471178946</v>
      </c>
      <c r="O7487" s="150">
        <v>44336</v>
      </c>
      <c r="P7487" s="150">
        <f t="shared" si="334"/>
        <v>44318</v>
      </c>
      <c r="Q7487" s="150">
        <f t="shared" si="335"/>
        <v>44331</v>
      </c>
    </row>
    <row r="7488" spans="1:17" hidden="1" x14ac:dyDescent="0.35">
      <c r="A7488" s="45" t="s">
        <v>855</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1056</v>
      </c>
      <c r="N7488" s="167">
        <v>6619.1658238605924</v>
      </c>
      <c r="O7488" s="150">
        <v>44336</v>
      </c>
      <c r="P7488" s="150">
        <f t="shared" si="334"/>
        <v>44318</v>
      </c>
      <c r="Q7488" s="150">
        <f t="shared" si="335"/>
        <v>44331</v>
      </c>
    </row>
    <row r="7489" spans="1:17" hidden="1" x14ac:dyDescent="0.35">
      <c r="A7489" s="45" t="s">
        <v>854</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1056</v>
      </c>
      <c r="N7489" s="167">
        <v>8480.7305280244218</v>
      </c>
      <c r="O7489" s="150">
        <v>44336</v>
      </c>
      <c r="P7489" s="150">
        <f t="shared" si="334"/>
        <v>44318</v>
      </c>
      <c r="Q7489" s="150">
        <f t="shared" si="335"/>
        <v>44331</v>
      </c>
    </row>
    <row r="7490" spans="1:17" hidden="1" x14ac:dyDescent="0.35">
      <c r="A7490" s="45" t="s">
        <v>853</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hidden="1" x14ac:dyDescent="0.35">
      <c r="A7491" s="45" t="s">
        <v>852</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hidden="1" x14ac:dyDescent="0.35">
      <c r="A7492" s="45" t="s">
        <v>851</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1056</v>
      </c>
      <c r="N7492" s="167">
        <v>5802.7607171762866</v>
      </c>
      <c r="O7492" s="150">
        <v>44336</v>
      </c>
      <c r="P7492" s="150">
        <f t="shared" si="334"/>
        <v>44318</v>
      </c>
      <c r="Q7492" s="150">
        <f t="shared" si="335"/>
        <v>44331</v>
      </c>
    </row>
    <row r="7493" spans="1:17" hidden="1" x14ac:dyDescent="0.35">
      <c r="A7493" s="45" t="s">
        <v>850</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hidden="1" x14ac:dyDescent="0.35">
      <c r="A7494" s="45" t="s">
        <v>849</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hidden="1" x14ac:dyDescent="0.35">
      <c r="A7495" s="45" t="s">
        <v>848</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1056</v>
      </c>
      <c r="N7495" s="167">
        <v>6975.2681366535644</v>
      </c>
      <c r="O7495" s="150">
        <v>44336</v>
      </c>
      <c r="P7495" s="150">
        <f t="shared" si="334"/>
        <v>44318</v>
      </c>
      <c r="Q7495" s="150">
        <f t="shared" si="335"/>
        <v>44331</v>
      </c>
    </row>
    <row r="7496" spans="1:17" hidden="1" x14ac:dyDescent="0.35">
      <c r="A7496" s="45" t="s">
        <v>847</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hidden="1" x14ac:dyDescent="0.35">
      <c r="A7497" s="45" t="s">
        <v>846</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1056</v>
      </c>
      <c r="N7497" s="167">
        <v>5314.8984123615901</v>
      </c>
      <c r="O7497" s="150">
        <v>44336</v>
      </c>
      <c r="P7497" s="150">
        <f t="shared" si="334"/>
        <v>44318</v>
      </c>
      <c r="Q7497" s="150">
        <f t="shared" si="335"/>
        <v>44331</v>
      </c>
    </row>
    <row r="7498" spans="1:17" hidden="1" x14ac:dyDescent="0.35">
      <c r="A7498" s="45" t="s">
        <v>845</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1056</v>
      </c>
      <c r="N7498" s="167">
        <v>6342.4312511309354</v>
      </c>
      <c r="O7498" s="150">
        <v>44336</v>
      </c>
      <c r="P7498" s="150">
        <f t="shared" si="334"/>
        <v>44318</v>
      </c>
      <c r="Q7498" s="150">
        <f t="shared" si="335"/>
        <v>44331</v>
      </c>
    </row>
    <row r="7499" spans="1:17" hidden="1" x14ac:dyDescent="0.35">
      <c r="A7499" s="45" t="s">
        <v>844</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1056</v>
      </c>
      <c r="N7499" s="167">
        <v>5860.778075625718</v>
      </c>
      <c r="O7499" s="150">
        <v>44336</v>
      </c>
      <c r="P7499" s="150">
        <f t="shared" si="334"/>
        <v>44318</v>
      </c>
      <c r="Q7499" s="150">
        <f t="shared" si="335"/>
        <v>44331</v>
      </c>
    </row>
    <row r="7500" spans="1:17" hidden="1" x14ac:dyDescent="0.35">
      <c r="A7500" s="45" t="s">
        <v>843</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hidden="1" x14ac:dyDescent="0.35">
      <c r="A7501" s="45" t="s">
        <v>842</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1056</v>
      </c>
      <c r="N7501" s="167">
        <v>7626.9713567919753</v>
      </c>
      <c r="O7501" s="150">
        <v>44336</v>
      </c>
      <c r="P7501" s="150">
        <f t="shared" si="334"/>
        <v>44318</v>
      </c>
      <c r="Q7501" s="150">
        <f t="shared" si="335"/>
        <v>44331</v>
      </c>
    </row>
    <row r="7502" spans="1:17" hidden="1" x14ac:dyDescent="0.35">
      <c r="A7502" s="45" t="s">
        <v>841</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hidden="1" x14ac:dyDescent="0.35">
      <c r="A7503" s="45" t="s">
        <v>840</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1056</v>
      </c>
      <c r="N7503" s="167">
        <v>15647.598477384381</v>
      </c>
      <c r="O7503" s="150">
        <v>44336</v>
      </c>
      <c r="P7503" s="150">
        <f t="shared" si="334"/>
        <v>44318</v>
      </c>
      <c r="Q7503" s="150">
        <f t="shared" si="335"/>
        <v>44331</v>
      </c>
    </row>
    <row r="7504" spans="1:17" hidden="1" x14ac:dyDescent="0.35">
      <c r="A7504" s="45" t="s">
        <v>839</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hidden="1" x14ac:dyDescent="0.35">
      <c r="A7505" s="45" t="s">
        <v>838</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1056</v>
      </c>
      <c r="N7505" s="167">
        <v>8418.6328875841191</v>
      </c>
      <c r="O7505" s="150">
        <v>44336</v>
      </c>
      <c r="P7505" s="150">
        <f t="shared" si="334"/>
        <v>44318</v>
      </c>
      <c r="Q7505" s="150">
        <f t="shared" si="335"/>
        <v>44331</v>
      </c>
    </row>
    <row r="7506" spans="1:17" hidden="1" x14ac:dyDescent="0.35">
      <c r="A7506" s="45" t="s">
        <v>837</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hidden="1" x14ac:dyDescent="0.35">
      <c r="A7507" s="45" t="s">
        <v>836</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hidden="1"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1056</v>
      </c>
      <c r="N7508" s="167">
        <v>5096.6815706980497</v>
      </c>
      <c r="O7508" s="150">
        <v>44336</v>
      </c>
      <c r="P7508" s="150">
        <f t="shared" si="334"/>
        <v>44318</v>
      </c>
      <c r="Q7508" s="150">
        <f t="shared" si="335"/>
        <v>44331</v>
      </c>
    </row>
    <row r="7509" spans="1:17" hidden="1" x14ac:dyDescent="0.35">
      <c r="A7509" s="45" t="s">
        <v>835</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1056</v>
      </c>
      <c r="N7509" s="167">
        <v>10003.725688422781</v>
      </c>
      <c r="O7509" s="150">
        <v>44336</v>
      </c>
      <c r="P7509" s="150">
        <f t="shared" si="334"/>
        <v>44318</v>
      </c>
      <c r="Q7509" s="150">
        <f t="shared" si="335"/>
        <v>44331</v>
      </c>
    </row>
    <row r="7510" spans="1:17" hidden="1" x14ac:dyDescent="0.35">
      <c r="A7510" s="45" t="s">
        <v>834</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1056</v>
      </c>
      <c r="N7510" s="167">
        <v>9723.5063682917171</v>
      </c>
      <c r="O7510" s="150">
        <v>44336</v>
      </c>
      <c r="P7510" s="150">
        <f t="shared" si="334"/>
        <v>44318</v>
      </c>
      <c r="Q7510" s="150">
        <f t="shared" si="335"/>
        <v>44331</v>
      </c>
    </row>
    <row r="7511" spans="1:17" hidden="1" x14ac:dyDescent="0.35">
      <c r="A7511" s="45" t="s">
        <v>833</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hidden="1" x14ac:dyDescent="0.35">
      <c r="A7512" s="45" t="s">
        <v>832</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hidden="1" x14ac:dyDescent="0.35">
      <c r="A7513" s="45" t="s">
        <v>831</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1056</v>
      </c>
      <c r="N7513" s="167">
        <v>7957.5990850523785</v>
      </c>
      <c r="O7513" s="150">
        <v>44336</v>
      </c>
      <c r="P7513" s="150">
        <f t="shared" si="334"/>
        <v>44318</v>
      </c>
      <c r="Q7513" s="150">
        <f t="shared" si="335"/>
        <v>44331</v>
      </c>
    </row>
    <row r="7514" spans="1:17" hidden="1" x14ac:dyDescent="0.35">
      <c r="A7514" s="45" t="s">
        <v>830</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1056</v>
      </c>
      <c r="N7514" s="167">
        <v>4464.7816300127524</v>
      </c>
      <c r="O7514" s="150">
        <v>44336</v>
      </c>
      <c r="P7514" s="150">
        <f t="shared" si="334"/>
        <v>44318</v>
      </c>
      <c r="Q7514" s="150">
        <f t="shared" si="335"/>
        <v>44331</v>
      </c>
    </row>
    <row r="7515" spans="1:17" hidden="1" x14ac:dyDescent="0.35">
      <c r="A7515" s="45" t="s">
        <v>829</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1056</v>
      </c>
      <c r="N7515" s="167">
        <v>9517.0306518476118</v>
      </c>
      <c r="O7515" s="150">
        <v>44336</v>
      </c>
      <c r="P7515" s="150">
        <f t="shared" si="334"/>
        <v>44318</v>
      </c>
      <c r="Q7515" s="150">
        <f t="shared" si="335"/>
        <v>44331</v>
      </c>
    </row>
    <row r="7516" spans="1:17" hidden="1" x14ac:dyDescent="0.35">
      <c r="A7516" s="45" t="s">
        <v>828</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1056</v>
      </c>
      <c r="N7516" s="167">
        <v>9915.6201175231163</v>
      </c>
      <c r="O7516" s="150">
        <v>44336</v>
      </c>
      <c r="P7516" s="150">
        <f t="shared" si="334"/>
        <v>44318</v>
      </c>
      <c r="Q7516" s="150">
        <f t="shared" si="335"/>
        <v>44331</v>
      </c>
    </row>
    <row r="7517" spans="1:17" hidden="1"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1056</v>
      </c>
      <c r="N7517" s="167">
        <v>6471.097976340011</v>
      </c>
      <c r="O7517" s="150">
        <v>44336</v>
      </c>
      <c r="P7517" s="150">
        <f t="shared" si="334"/>
        <v>44318</v>
      </c>
      <c r="Q7517" s="150">
        <f t="shared" si="335"/>
        <v>44331</v>
      </c>
    </row>
    <row r="7518" spans="1:17" hidden="1" x14ac:dyDescent="0.35">
      <c r="A7518" s="45" t="s">
        <v>827</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hidden="1" x14ac:dyDescent="0.35">
      <c r="A7519" s="45" t="s">
        <v>826</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hidden="1" x14ac:dyDescent="0.35">
      <c r="A7520" s="45" t="s">
        <v>825</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1056</v>
      </c>
      <c r="N7520" s="167">
        <v>5453.0628510246179</v>
      </c>
      <c r="O7520" s="150">
        <v>44336</v>
      </c>
      <c r="P7520" s="150">
        <f t="shared" si="334"/>
        <v>44318</v>
      </c>
      <c r="Q7520" s="150">
        <f t="shared" si="335"/>
        <v>44331</v>
      </c>
    </row>
    <row r="7521" spans="1:17" hidden="1" x14ac:dyDescent="0.35">
      <c r="A7521" s="45" t="s">
        <v>824</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hidden="1" x14ac:dyDescent="0.35">
      <c r="A7522" s="45" t="s">
        <v>823</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hidden="1" x14ac:dyDescent="0.35">
      <c r="A7523" s="45" t="s">
        <v>822</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hidden="1" x14ac:dyDescent="0.35">
      <c r="A7524" s="45" t="s">
        <v>821</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hidden="1" x14ac:dyDescent="0.35">
      <c r="A7525" s="45" t="s">
        <v>820</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hidden="1" x14ac:dyDescent="0.35">
      <c r="A7526" s="45" t="s">
        <v>819</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hidden="1" x14ac:dyDescent="0.35">
      <c r="A7527" s="45" t="s">
        <v>818</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hidden="1" x14ac:dyDescent="0.35">
      <c r="A7528" s="45" t="s">
        <v>817</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hidden="1" x14ac:dyDescent="0.35">
      <c r="A7529" s="45" t="s">
        <v>816</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1056</v>
      </c>
      <c r="N7529" s="167">
        <v>10525.704290453148</v>
      </c>
      <c r="O7529" s="150">
        <v>44336</v>
      </c>
      <c r="P7529" s="150">
        <f t="shared" si="334"/>
        <v>44318</v>
      </c>
      <c r="Q7529" s="150">
        <f t="shared" si="335"/>
        <v>44331</v>
      </c>
    </row>
    <row r="7530" spans="1:17" hidden="1" x14ac:dyDescent="0.35">
      <c r="A7530" s="45" t="s">
        <v>815</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1056</v>
      </c>
      <c r="N7530" s="167">
        <v>12934.295946591365</v>
      </c>
      <c r="O7530" s="150">
        <v>44336</v>
      </c>
      <c r="P7530" s="150">
        <f t="shared" si="334"/>
        <v>44318</v>
      </c>
      <c r="Q7530" s="150">
        <f t="shared" si="335"/>
        <v>44331</v>
      </c>
    </row>
    <row r="7531" spans="1:17" hidden="1" x14ac:dyDescent="0.35">
      <c r="A7531" s="45" t="s">
        <v>814</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1056</v>
      </c>
      <c r="N7531" s="167">
        <v>5433.744429555627</v>
      </c>
      <c r="O7531" s="150">
        <v>44336</v>
      </c>
      <c r="P7531" s="150">
        <f t="shared" si="334"/>
        <v>44318</v>
      </c>
      <c r="Q7531" s="150">
        <f t="shared" si="335"/>
        <v>44331</v>
      </c>
    </row>
    <row r="7532" spans="1:17" hidden="1" x14ac:dyDescent="0.35">
      <c r="A7532" s="45" t="s">
        <v>813</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hidden="1" x14ac:dyDescent="0.35">
      <c r="A7533" s="45" t="s">
        <v>812</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1056</v>
      </c>
      <c r="N7533" s="167">
        <v>5546.5945603885075</v>
      </c>
      <c r="O7533" s="150">
        <v>44336</v>
      </c>
      <c r="P7533" s="150">
        <f t="shared" si="334"/>
        <v>44318</v>
      </c>
      <c r="Q7533" s="150">
        <f t="shared" si="335"/>
        <v>44331</v>
      </c>
    </row>
    <row r="7534" spans="1:17" hidden="1" x14ac:dyDescent="0.35">
      <c r="A7534" s="45" t="s">
        <v>811</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hidden="1"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hidden="1" x14ac:dyDescent="0.35">
      <c r="A7536" s="45" t="s">
        <v>810</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hidden="1" x14ac:dyDescent="0.35">
      <c r="A7537" s="45" t="s">
        <v>809</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hidden="1" x14ac:dyDescent="0.35">
      <c r="A7538" s="45" t="s">
        <v>808</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1056</v>
      </c>
      <c r="N7538" s="167">
        <v>5657.6743692747204</v>
      </c>
      <c r="O7538" s="150">
        <v>44336</v>
      </c>
      <c r="P7538" s="150">
        <f t="shared" si="334"/>
        <v>44318</v>
      </c>
      <c r="Q7538" s="150">
        <f t="shared" si="335"/>
        <v>44331</v>
      </c>
    </row>
    <row r="7539" spans="1:17" hidden="1" x14ac:dyDescent="0.35">
      <c r="A7539" s="45" t="s">
        <v>807</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hidden="1" x14ac:dyDescent="0.35">
      <c r="A7540" s="45" t="s">
        <v>806</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1056</v>
      </c>
      <c r="N7540" s="167">
        <v>5998.7345054120105</v>
      </c>
      <c r="O7540" s="150">
        <v>44336</v>
      </c>
      <c r="P7540" s="150">
        <f t="shared" si="334"/>
        <v>44318</v>
      </c>
      <c r="Q7540" s="150">
        <f t="shared" si="335"/>
        <v>44331</v>
      </c>
    </row>
    <row r="7541" spans="1:17" hidden="1" x14ac:dyDescent="0.35">
      <c r="A7541" s="45" t="s">
        <v>805</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1056</v>
      </c>
      <c r="N7541" s="167">
        <v>4543.7791243448046</v>
      </c>
      <c r="O7541" s="150">
        <v>44336</v>
      </c>
      <c r="P7541" s="150">
        <f t="shared" si="334"/>
        <v>44318</v>
      </c>
      <c r="Q7541" s="150">
        <f t="shared" si="335"/>
        <v>44331</v>
      </c>
    </row>
    <row r="7542" spans="1:17" hidden="1" x14ac:dyDescent="0.35">
      <c r="A7542" s="45" t="s">
        <v>804</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1056</v>
      </c>
      <c r="N7542" s="167">
        <v>10789.068737690761</v>
      </c>
      <c r="O7542" s="150">
        <v>44336</v>
      </c>
      <c r="P7542" s="150">
        <f t="shared" si="334"/>
        <v>44318</v>
      </c>
      <c r="Q7542" s="150">
        <f t="shared" si="335"/>
        <v>44331</v>
      </c>
    </row>
    <row r="7543" spans="1:17" hidden="1" x14ac:dyDescent="0.35">
      <c r="A7543" s="45" t="s">
        <v>803</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1056</v>
      </c>
      <c r="N7543" s="167">
        <v>8112.0805333356666</v>
      </c>
      <c r="O7543" s="150">
        <v>44336</v>
      </c>
      <c r="P7543" s="150">
        <f t="shared" si="334"/>
        <v>44318</v>
      </c>
      <c r="Q7543" s="150">
        <f t="shared" si="335"/>
        <v>44331</v>
      </c>
    </row>
    <row r="7544" spans="1:17" hidden="1" x14ac:dyDescent="0.35">
      <c r="A7544" s="45" t="s">
        <v>802</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hidden="1" x14ac:dyDescent="0.35">
      <c r="A7545" s="45" t="s">
        <v>801</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hidden="1" x14ac:dyDescent="0.35">
      <c r="A7546" s="45" t="s">
        <v>800</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1056</v>
      </c>
      <c r="N7546" s="167">
        <v>7623.3998890795119</v>
      </c>
      <c r="O7546" s="150">
        <v>44336</v>
      </c>
      <c r="P7546" s="150">
        <f t="shared" si="334"/>
        <v>44318</v>
      </c>
      <c r="Q7546" s="150">
        <f t="shared" si="335"/>
        <v>44331</v>
      </c>
    </row>
    <row r="7547" spans="1:17" hidden="1" x14ac:dyDescent="0.35">
      <c r="A7547" s="45" t="s">
        <v>799</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1056</v>
      </c>
      <c r="N7547" s="167">
        <v>6677.4654868007083</v>
      </c>
      <c r="O7547" s="150">
        <v>44336</v>
      </c>
      <c r="P7547" s="150">
        <f t="shared" si="334"/>
        <v>44318</v>
      </c>
      <c r="Q7547" s="150">
        <f t="shared" si="335"/>
        <v>44331</v>
      </c>
    </row>
    <row r="7548" spans="1:17" hidden="1" x14ac:dyDescent="0.35">
      <c r="A7548" s="45" t="s">
        <v>798</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1056</v>
      </c>
      <c r="N7548" s="167">
        <v>7666.6569608207474</v>
      </c>
      <c r="O7548" s="150">
        <v>44336</v>
      </c>
      <c r="P7548" s="150">
        <f t="shared" si="334"/>
        <v>44318</v>
      </c>
      <c r="Q7548" s="150">
        <f t="shared" si="335"/>
        <v>44331</v>
      </c>
    </row>
    <row r="7549" spans="1:17" hidden="1" x14ac:dyDescent="0.35">
      <c r="A7549" s="45" t="s">
        <v>797</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1056</v>
      </c>
      <c r="N7549" s="167">
        <v>8674.9645709839097</v>
      </c>
      <c r="O7549" s="150">
        <v>44336</v>
      </c>
      <c r="P7549" s="150">
        <f t="shared" si="334"/>
        <v>44318</v>
      </c>
      <c r="Q7549" s="150">
        <f t="shared" si="335"/>
        <v>44331</v>
      </c>
    </row>
    <row r="7550" spans="1:17" hidden="1" x14ac:dyDescent="0.35">
      <c r="A7550" s="45" t="s">
        <v>796</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1056</v>
      </c>
      <c r="N7550" s="167">
        <v>6042.2552219704812</v>
      </c>
      <c r="O7550" s="150">
        <v>44336</v>
      </c>
      <c r="P7550" s="150">
        <f t="shared" ref="P7550:P7613" si="336">O7550-18</f>
        <v>44318</v>
      </c>
      <c r="Q7550" s="150">
        <f t="shared" ref="Q7550:Q7613" si="337">O7550-5</f>
        <v>44331</v>
      </c>
    </row>
    <row r="7551" spans="1:17" hidden="1" x14ac:dyDescent="0.35">
      <c r="A7551" s="45" t="s">
        <v>795</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1056</v>
      </c>
      <c r="N7551" s="167">
        <v>7416.5056937025865</v>
      </c>
      <c r="O7551" s="150">
        <v>44336</v>
      </c>
      <c r="P7551" s="150">
        <f t="shared" si="336"/>
        <v>44318</v>
      </c>
      <c r="Q7551" s="150">
        <f t="shared" si="337"/>
        <v>44331</v>
      </c>
    </row>
    <row r="7552" spans="1:17" hidden="1" x14ac:dyDescent="0.35">
      <c r="A7552" s="45" t="s">
        <v>794</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1056</v>
      </c>
      <c r="N7552" s="167">
        <v>11983.756769192163</v>
      </c>
      <c r="O7552" s="150">
        <v>44336</v>
      </c>
      <c r="P7552" s="150">
        <f t="shared" si="336"/>
        <v>44318</v>
      </c>
      <c r="Q7552" s="150">
        <f t="shared" si="337"/>
        <v>44331</v>
      </c>
    </row>
    <row r="7553" spans="1:17" hidden="1" x14ac:dyDescent="0.35">
      <c r="A7553" s="45" t="s">
        <v>793</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1056</v>
      </c>
      <c r="N7553" s="167">
        <v>6408.1073281131066</v>
      </c>
      <c r="O7553" s="150">
        <v>44336</v>
      </c>
      <c r="P7553" s="150">
        <f t="shared" si="336"/>
        <v>44318</v>
      </c>
      <c r="Q7553" s="150">
        <f t="shared" si="337"/>
        <v>44331</v>
      </c>
    </row>
    <row r="7554" spans="1:17" hidden="1" x14ac:dyDescent="0.35">
      <c r="A7554" s="45" t="s">
        <v>792</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1056</v>
      </c>
      <c r="N7554" s="167">
        <v>9028.3660452872427</v>
      </c>
      <c r="O7554" s="150">
        <v>44336</v>
      </c>
      <c r="P7554" s="150">
        <f t="shared" si="336"/>
        <v>44318</v>
      </c>
      <c r="Q7554" s="150">
        <f t="shared" si="337"/>
        <v>44331</v>
      </c>
    </row>
    <row r="7555" spans="1:17" hidden="1" x14ac:dyDescent="0.35">
      <c r="A7555" s="45" t="s">
        <v>791</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1056</v>
      </c>
      <c r="N7555" s="167">
        <v>5641.3219563604653</v>
      </c>
      <c r="O7555" s="150">
        <v>44336</v>
      </c>
      <c r="P7555" s="150">
        <f t="shared" si="336"/>
        <v>44318</v>
      </c>
      <c r="Q7555" s="150">
        <f t="shared" si="337"/>
        <v>44331</v>
      </c>
    </row>
    <row r="7556" spans="1:17" hidden="1" x14ac:dyDescent="0.35">
      <c r="A7556" s="45" t="s">
        <v>790</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1056</v>
      </c>
      <c r="N7556" s="167">
        <v>6163.2358159458099</v>
      </c>
      <c r="O7556" s="150">
        <v>44336</v>
      </c>
      <c r="P7556" s="150">
        <f t="shared" si="336"/>
        <v>44318</v>
      </c>
      <c r="Q7556" s="150">
        <f t="shared" si="337"/>
        <v>44331</v>
      </c>
    </row>
    <row r="7557" spans="1:17" hidden="1" x14ac:dyDescent="0.35">
      <c r="A7557" s="45" t="s">
        <v>789</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1056</v>
      </c>
      <c r="N7557" s="167">
        <v>6278.5227738594076</v>
      </c>
      <c r="O7557" s="150">
        <v>44336</v>
      </c>
      <c r="P7557" s="150">
        <f t="shared" si="336"/>
        <v>44318</v>
      </c>
      <c r="Q7557" s="150">
        <f t="shared" si="337"/>
        <v>44331</v>
      </c>
    </row>
    <row r="7558" spans="1:17" hidden="1" x14ac:dyDescent="0.35">
      <c r="A7558" s="45" t="s">
        <v>788</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1056</v>
      </c>
      <c r="N7558" s="167">
        <v>6136.2529226305714</v>
      </c>
      <c r="O7558" s="150">
        <v>44336</v>
      </c>
      <c r="P7558" s="150">
        <f t="shared" si="336"/>
        <v>44318</v>
      </c>
      <c r="Q7558" s="150">
        <f t="shared" si="337"/>
        <v>44331</v>
      </c>
    </row>
    <row r="7559" spans="1:17" hidden="1" x14ac:dyDescent="0.35">
      <c r="A7559" s="45" t="s">
        <v>787</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1056</v>
      </c>
      <c r="N7559" s="167">
        <v>6667.658994629257</v>
      </c>
      <c r="O7559" s="150">
        <v>44336</v>
      </c>
      <c r="P7559" s="150">
        <f t="shared" si="336"/>
        <v>44318</v>
      </c>
      <c r="Q7559" s="150">
        <f t="shared" si="337"/>
        <v>44331</v>
      </c>
    </row>
    <row r="7560" spans="1:17" hidden="1" x14ac:dyDescent="0.35">
      <c r="A7560" s="45" t="s">
        <v>786</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hidden="1" x14ac:dyDescent="0.35">
      <c r="A7561" s="45" t="s">
        <v>785</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hidden="1" x14ac:dyDescent="0.35">
      <c r="A7562" s="45" t="s">
        <v>784</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1056</v>
      </c>
      <c r="N7562" s="167">
        <v>5518.6811938335031</v>
      </c>
      <c r="O7562" s="150">
        <v>44336</v>
      </c>
      <c r="P7562" s="150">
        <f t="shared" si="336"/>
        <v>44318</v>
      </c>
      <c r="Q7562" s="150">
        <f t="shared" si="337"/>
        <v>44331</v>
      </c>
    </row>
    <row r="7563" spans="1:17" hidden="1" x14ac:dyDescent="0.35">
      <c r="A7563" s="45" t="s">
        <v>783</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1056</v>
      </c>
      <c r="N7563" s="167">
        <v>7307.4385425913169</v>
      </c>
      <c r="O7563" s="150">
        <v>44336</v>
      </c>
      <c r="P7563" s="150">
        <f t="shared" si="336"/>
        <v>44318</v>
      </c>
      <c r="Q7563" s="150">
        <f t="shared" si="337"/>
        <v>44331</v>
      </c>
    </row>
    <row r="7564" spans="1:17" hidden="1" x14ac:dyDescent="0.35">
      <c r="A7564" s="45" t="s">
        <v>782</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1056</v>
      </c>
      <c r="N7564" s="167">
        <v>8940.9604890807714</v>
      </c>
      <c r="O7564" s="150">
        <v>44336</v>
      </c>
      <c r="P7564" s="150">
        <f t="shared" si="336"/>
        <v>44318</v>
      </c>
      <c r="Q7564" s="150">
        <f t="shared" si="337"/>
        <v>44331</v>
      </c>
    </row>
    <row r="7565" spans="1:17" hidden="1" x14ac:dyDescent="0.35">
      <c r="A7565" s="45" t="s">
        <v>781</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hidden="1" x14ac:dyDescent="0.35">
      <c r="A7566" s="45" t="s">
        <v>780</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1056</v>
      </c>
      <c r="N7566" s="167">
        <v>8869.1963053960753</v>
      </c>
      <c r="O7566" s="150">
        <v>44336</v>
      </c>
      <c r="P7566" s="150">
        <f t="shared" si="336"/>
        <v>44318</v>
      </c>
      <c r="Q7566" s="150">
        <f t="shared" si="337"/>
        <v>44331</v>
      </c>
    </row>
    <row r="7567" spans="1:17" hidden="1" x14ac:dyDescent="0.35">
      <c r="A7567" s="45" t="s">
        <v>779</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hidden="1" x14ac:dyDescent="0.35">
      <c r="A7568" s="45" t="s">
        <v>778</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1056</v>
      </c>
      <c r="N7568" s="167">
        <v>7056.0710352877632</v>
      </c>
      <c r="O7568" s="150">
        <v>44336</v>
      </c>
      <c r="P7568" s="150">
        <f t="shared" si="336"/>
        <v>44318</v>
      </c>
      <c r="Q7568" s="150">
        <f t="shared" si="337"/>
        <v>44331</v>
      </c>
    </row>
    <row r="7569" spans="1:17" hidden="1" x14ac:dyDescent="0.35">
      <c r="A7569" s="45" t="s">
        <v>777</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hidden="1" x14ac:dyDescent="0.35">
      <c r="A7570" s="45" t="s">
        <v>776</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1056</v>
      </c>
      <c r="N7570" s="167">
        <v>8427.1744759215417</v>
      </c>
      <c r="O7570" s="150">
        <v>44336</v>
      </c>
      <c r="P7570" s="150">
        <f t="shared" si="336"/>
        <v>44318</v>
      </c>
      <c r="Q7570" s="150">
        <f t="shared" si="337"/>
        <v>44331</v>
      </c>
    </row>
    <row r="7571" spans="1:17" hidden="1" x14ac:dyDescent="0.35">
      <c r="A7571" s="45" t="s">
        <v>775</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hidden="1" x14ac:dyDescent="0.35">
      <c r="A7572" s="45" t="s">
        <v>774</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1056</v>
      </c>
      <c r="N7572" s="167">
        <v>5910.2115449457169</v>
      </c>
      <c r="O7572" s="150">
        <v>44336</v>
      </c>
      <c r="P7572" s="150">
        <f t="shared" si="336"/>
        <v>44318</v>
      </c>
      <c r="Q7572" s="150">
        <f t="shared" si="337"/>
        <v>44331</v>
      </c>
    </row>
    <row r="7573" spans="1:17" hidden="1" x14ac:dyDescent="0.35">
      <c r="A7573" s="45" t="s">
        <v>773</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1056</v>
      </c>
      <c r="N7573" s="167">
        <v>9429.6862194300793</v>
      </c>
      <c r="O7573" s="150">
        <v>44336</v>
      </c>
      <c r="P7573" s="150">
        <f t="shared" si="336"/>
        <v>44318</v>
      </c>
      <c r="Q7573" s="150">
        <f t="shared" si="337"/>
        <v>44331</v>
      </c>
    </row>
    <row r="7574" spans="1:17" hidden="1" x14ac:dyDescent="0.35">
      <c r="A7574" s="45" t="s">
        <v>772</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1056</v>
      </c>
      <c r="N7574" s="167">
        <v>10047.755859710316</v>
      </c>
      <c r="O7574" s="150">
        <v>44336</v>
      </c>
      <c r="P7574" s="150">
        <f t="shared" si="336"/>
        <v>44318</v>
      </c>
      <c r="Q7574" s="150">
        <f t="shared" si="337"/>
        <v>44331</v>
      </c>
    </row>
    <row r="7575" spans="1:17" hidden="1" x14ac:dyDescent="0.35">
      <c r="A7575" s="45" t="s">
        <v>771</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1056</v>
      </c>
      <c r="N7575" s="167">
        <v>7229.8850250119522</v>
      </c>
      <c r="O7575" s="150">
        <v>44336</v>
      </c>
      <c r="P7575" s="150">
        <f t="shared" si="336"/>
        <v>44318</v>
      </c>
      <c r="Q7575" s="150">
        <f t="shared" si="337"/>
        <v>44331</v>
      </c>
    </row>
    <row r="7576" spans="1:17" hidden="1" x14ac:dyDescent="0.35">
      <c r="A7576" s="45" t="s">
        <v>770</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1056</v>
      </c>
      <c r="N7576" s="167">
        <v>8810.4257171489335</v>
      </c>
      <c r="O7576" s="150">
        <v>44336</v>
      </c>
      <c r="P7576" s="150">
        <f t="shared" si="336"/>
        <v>44318</v>
      </c>
      <c r="Q7576" s="150">
        <f t="shared" si="337"/>
        <v>44331</v>
      </c>
    </row>
    <row r="7577" spans="1:17" hidden="1" x14ac:dyDescent="0.35">
      <c r="A7577" s="45" t="s">
        <v>769</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hidden="1" x14ac:dyDescent="0.35">
      <c r="A7578" s="45" t="s">
        <v>768</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1056</v>
      </c>
      <c r="N7578" s="167">
        <v>8259.9130078982889</v>
      </c>
      <c r="O7578" s="150">
        <v>44336</v>
      </c>
      <c r="P7578" s="150">
        <f t="shared" si="336"/>
        <v>44318</v>
      </c>
      <c r="Q7578" s="150">
        <f t="shared" si="337"/>
        <v>44331</v>
      </c>
    </row>
    <row r="7579" spans="1:17" hidden="1" x14ac:dyDescent="0.35">
      <c r="A7579" s="45" t="s">
        <v>767</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1056</v>
      </c>
      <c r="N7579" s="167">
        <v>8556.6739371713047</v>
      </c>
      <c r="O7579" s="150">
        <v>44336</v>
      </c>
      <c r="P7579" s="150">
        <f t="shared" si="336"/>
        <v>44318</v>
      </c>
      <c r="Q7579" s="150">
        <f t="shared" si="337"/>
        <v>44331</v>
      </c>
    </row>
    <row r="7580" spans="1:17" hidden="1" x14ac:dyDescent="0.35">
      <c r="A7580" s="45" t="s">
        <v>766</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1056</v>
      </c>
      <c r="N7580" s="167">
        <v>9384.4652606383443</v>
      </c>
      <c r="O7580" s="150">
        <v>44336</v>
      </c>
      <c r="P7580" s="150">
        <f t="shared" si="336"/>
        <v>44318</v>
      </c>
      <c r="Q7580" s="150">
        <f t="shared" si="337"/>
        <v>44331</v>
      </c>
    </row>
    <row r="7581" spans="1:17" hidden="1" x14ac:dyDescent="0.35">
      <c r="A7581" s="45" t="s">
        <v>765</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hidden="1" x14ac:dyDescent="0.35">
      <c r="A7582" s="45" t="s">
        <v>764</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hidden="1" x14ac:dyDescent="0.35">
      <c r="A7583" s="45" t="s">
        <v>763</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1056</v>
      </c>
      <c r="N7583" s="167">
        <v>7963.7806537772321</v>
      </c>
      <c r="O7583" s="150">
        <v>44336</v>
      </c>
      <c r="P7583" s="150">
        <f t="shared" si="336"/>
        <v>44318</v>
      </c>
      <c r="Q7583" s="150">
        <f t="shared" si="337"/>
        <v>44331</v>
      </c>
    </row>
    <row r="7584" spans="1:17" hidden="1" x14ac:dyDescent="0.35">
      <c r="A7584" s="45" t="s">
        <v>762</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hidden="1" x14ac:dyDescent="0.35">
      <c r="A7585" s="45" t="s">
        <v>761</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1056</v>
      </c>
      <c r="N7585" s="167">
        <v>7103.028547968127</v>
      </c>
      <c r="O7585" s="150">
        <v>44336</v>
      </c>
      <c r="P7585" s="150">
        <f t="shared" si="336"/>
        <v>44318</v>
      </c>
      <c r="Q7585" s="150">
        <f t="shared" si="337"/>
        <v>44331</v>
      </c>
    </row>
    <row r="7586" spans="1:17" hidden="1" x14ac:dyDescent="0.35">
      <c r="A7586" s="45" t="s">
        <v>760</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hidden="1" x14ac:dyDescent="0.35">
      <c r="A7587" s="45" t="s">
        <v>759</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1056</v>
      </c>
      <c r="N7587" s="167">
        <v>5497.1955982615618</v>
      </c>
      <c r="O7587" s="150">
        <v>44336</v>
      </c>
      <c r="P7587" s="150">
        <f t="shared" si="336"/>
        <v>44318</v>
      </c>
      <c r="Q7587" s="150">
        <f t="shared" si="337"/>
        <v>44331</v>
      </c>
    </row>
    <row r="7588" spans="1:17" hidden="1" x14ac:dyDescent="0.35">
      <c r="A7588" s="45" t="s">
        <v>758</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1056</v>
      </c>
      <c r="N7588" s="167">
        <v>8286.4949187706225</v>
      </c>
      <c r="O7588" s="150">
        <v>44336</v>
      </c>
      <c r="P7588" s="150">
        <f t="shared" si="336"/>
        <v>44318</v>
      </c>
      <c r="Q7588" s="150">
        <f t="shared" si="337"/>
        <v>44331</v>
      </c>
    </row>
    <row r="7589" spans="1:17" hidden="1" x14ac:dyDescent="0.35">
      <c r="A7589" s="45" t="s">
        <v>757</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1056</v>
      </c>
      <c r="N7589" s="167">
        <v>8110.4123444434281</v>
      </c>
      <c r="O7589" s="150">
        <v>44336</v>
      </c>
      <c r="P7589" s="150">
        <f t="shared" si="336"/>
        <v>44318</v>
      </c>
      <c r="Q7589" s="150">
        <f t="shared" si="337"/>
        <v>44331</v>
      </c>
    </row>
    <row r="7590" spans="1:17" hidden="1" x14ac:dyDescent="0.35">
      <c r="A7590" s="45" t="s">
        <v>756</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1056</v>
      </c>
      <c r="N7590" s="167">
        <v>8783.056369011736</v>
      </c>
      <c r="O7590" s="150">
        <v>44336</v>
      </c>
      <c r="P7590" s="150">
        <f t="shared" si="336"/>
        <v>44318</v>
      </c>
      <c r="Q7590" s="150">
        <f t="shared" si="337"/>
        <v>44331</v>
      </c>
    </row>
    <row r="7591" spans="1:17" hidden="1" x14ac:dyDescent="0.35">
      <c r="A7591" s="45" t="s">
        <v>755</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1056</v>
      </c>
      <c r="N7591" s="167">
        <v>20376.589711581499</v>
      </c>
      <c r="O7591" s="150">
        <v>44336</v>
      </c>
      <c r="P7591" s="150">
        <f t="shared" si="336"/>
        <v>44318</v>
      </c>
      <c r="Q7591" s="150">
        <f t="shared" si="337"/>
        <v>44331</v>
      </c>
    </row>
    <row r="7592" spans="1:17" hidden="1" x14ac:dyDescent="0.35">
      <c r="A7592" s="45" t="s">
        <v>754</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1056</v>
      </c>
      <c r="N7592" s="167">
        <v>6214.2537029986306</v>
      </c>
      <c r="O7592" s="150">
        <v>44336</v>
      </c>
      <c r="P7592" s="150">
        <f t="shared" si="336"/>
        <v>44318</v>
      </c>
      <c r="Q7592" s="150">
        <f t="shared" si="337"/>
        <v>44331</v>
      </c>
    </row>
    <row r="7593" spans="1:17" hidden="1" x14ac:dyDescent="0.35">
      <c r="A7593" s="45" t="s">
        <v>753</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1056</v>
      </c>
      <c r="N7593" s="167">
        <v>9931.3413627012596</v>
      </c>
      <c r="O7593" s="150">
        <v>44336</v>
      </c>
      <c r="P7593" s="150">
        <f t="shared" si="336"/>
        <v>44318</v>
      </c>
      <c r="Q7593" s="150">
        <f t="shared" si="337"/>
        <v>44331</v>
      </c>
    </row>
    <row r="7594" spans="1:17" hidden="1" x14ac:dyDescent="0.35">
      <c r="A7594" s="45" t="s">
        <v>752</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hidden="1" x14ac:dyDescent="0.35">
      <c r="A7595" s="45" t="s">
        <v>751</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1056</v>
      </c>
      <c r="N7595" s="167">
        <v>5289.0769622526486</v>
      </c>
      <c r="O7595" s="150">
        <v>44336</v>
      </c>
      <c r="P7595" s="150">
        <f t="shared" si="336"/>
        <v>44318</v>
      </c>
      <c r="Q7595" s="150">
        <f t="shared" si="337"/>
        <v>44331</v>
      </c>
    </row>
    <row r="7596" spans="1:17" hidden="1" x14ac:dyDescent="0.35">
      <c r="A7596" s="45" t="s">
        <v>750</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hidden="1" x14ac:dyDescent="0.35">
      <c r="A7597" s="45" t="s">
        <v>749</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1056</v>
      </c>
      <c r="N7597" s="167">
        <v>6240.4607438126504</v>
      </c>
      <c r="O7597" s="150">
        <v>44336</v>
      </c>
      <c r="P7597" s="150">
        <f t="shared" si="336"/>
        <v>44318</v>
      </c>
      <c r="Q7597" s="150">
        <f t="shared" si="337"/>
        <v>44331</v>
      </c>
    </row>
    <row r="7598" spans="1:17" hidden="1" x14ac:dyDescent="0.35">
      <c r="A7598" s="45" t="s">
        <v>748</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hidden="1" x14ac:dyDescent="0.35">
      <c r="A7599" s="45" t="s">
        <v>747</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1056</v>
      </c>
      <c r="N7599" s="167">
        <v>6848.6774194037716</v>
      </c>
      <c r="O7599" s="150">
        <v>44336</v>
      </c>
      <c r="P7599" s="150">
        <f t="shared" si="336"/>
        <v>44318</v>
      </c>
      <c r="Q7599" s="150">
        <f t="shared" si="337"/>
        <v>44331</v>
      </c>
    </row>
    <row r="7600" spans="1:17" hidden="1" x14ac:dyDescent="0.35">
      <c r="A7600" s="45" t="s">
        <v>746</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1056</v>
      </c>
      <c r="N7600" s="167">
        <v>6975.194624803552</v>
      </c>
      <c r="O7600" s="150">
        <v>44336</v>
      </c>
      <c r="P7600" s="150">
        <f t="shared" si="336"/>
        <v>44318</v>
      </c>
      <c r="Q7600" s="150">
        <f t="shared" si="337"/>
        <v>44331</v>
      </c>
    </row>
    <row r="7601" spans="1:17" hidden="1" x14ac:dyDescent="0.35">
      <c r="A7601" s="45" t="s">
        <v>745</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hidden="1" x14ac:dyDescent="0.35">
      <c r="A7602" s="45" t="s">
        <v>744</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1056</v>
      </c>
      <c r="N7602" s="167">
        <v>6635.9366206629838</v>
      </c>
      <c r="O7602" s="150">
        <v>44336</v>
      </c>
      <c r="P7602" s="150">
        <f t="shared" si="336"/>
        <v>44318</v>
      </c>
      <c r="Q7602" s="150">
        <f t="shared" si="337"/>
        <v>44331</v>
      </c>
    </row>
    <row r="7603" spans="1:17" hidden="1" x14ac:dyDescent="0.35">
      <c r="A7603" s="45" t="s">
        <v>743</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1056</v>
      </c>
      <c r="N7603" s="167">
        <v>4486.134632200853</v>
      </c>
      <c r="O7603" s="150">
        <v>44336</v>
      </c>
      <c r="P7603" s="150">
        <f t="shared" si="336"/>
        <v>44318</v>
      </c>
      <c r="Q7603" s="150">
        <f t="shared" si="337"/>
        <v>44331</v>
      </c>
    </row>
    <row r="7604" spans="1:17" hidden="1" x14ac:dyDescent="0.35">
      <c r="A7604" s="45" t="s">
        <v>742</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hidden="1" x14ac:dyDescent="0.35">
      <c r="A7605" s="45" t="s">
        <v>741</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hidden="1" x14ac:dyDescent="0.35">
      <c r="A7606" s="45" t="s">
        <v>740</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hidden="1" x14ac:dyDescent="0.35">
      <c r="A7607" s="45" t="s">
        <v>739</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hidden="1" x14ac:dyDescent="0.35">
      <c r="A7608" s="45" t="s">
        <v>738</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hidden="1" x14ac:dyDescent="0.35">
      <c r="A7609" s="45" t="s">
        <v>737</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hidden="1" x14ac:dyDescent="0.35">
      <c r="A7610" s="45" t="s">
        <v>736</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hidden="1" x14ac:dyDescent="0.35">
      <c r="A7611" s="45" t="s">
        <v>735</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1056</v>
      </c>
      <c r="N7611" s="167">
        <v>10545.203960834448</v>
      </c>
      <c r="O7611" s="150">
        <v>44336</v>
      </c>
      <c r="P7611" s="150">
        <f t="shared" si="336"/>
        <v>44318</v>
      </c>
      <c r="Q7611" s="150">
        <f t="shared" si="337"/>
        <v>44331</v>
      </c>
    </row>
    <row r="7612" spans="1:17" hidden="1"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1056</v>
      </c>
      <c r="N7612" s="167">
        <v>6044.2735834668747</v>
      </c>
      <c r="O7612" s="150">
        <v>44336</v>
      </c>
      <c r="P7612" s="150">
        <f t="shared" si="336"/>
        <v>44318</v>
      </c>
      <c r="Q7612" s="150">
        <f t="shared" si="337"/>
        <v>44331</v>
      </c>
    </row>
    <row r="7613" spans="1:17" hidden="1" x14ac:dyDescent="0.35">
      <c r="A7613" s="45" t="s">
        <v>734</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hidden="1" x14ac:dyDescent="0.35">
      <c r="A7614" s="45" t="s">
        <v>733</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hidden="1" x14ac:dyDescent="0.35">
      <c r="A7615" s="45" t="s">
        <v>732</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hidden="1" x14ac:dyDescent="0.35">
      <c r="A7616" s="45" t="s">
        <v>731</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1056</v>
      </c>
      <c r="N7616" s="167">
        <v>8216.6574688751734</v>
      </c>
      <c r="O7616" s="150">
        <v>44336</v>
      </c>
      <c r="P7616" s="150">
        <f t="shared" si="338"/>
        <v>44318</v>
      </c>
      <c r="Q7616" s="150">
        <f t="shared" si="339"/>
        <v>44331</v>
      </c>
    </row>
    <row r="7617" spans="1:17" hidden="1" x14ac:dyDescent="0.35">
      <c r="A7617" s="45" t="s">
        <v>730</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hidden="1" x14ac:dyDescent="0.35">
      <c r="A7618" s="45" t="s">
        <v>729</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hidden="1" x14ac:dyDescent="0.35">
      <c r="A7619" s="45" t="s">
        <v>728</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hidden="1" x14ac:dyDescent="0.35">
      <c r="A7620" s="45" t="s">
        <v>727</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hidden="1" x14ac:dyDescent="0.35">
      <c r="A7621" s="45" t="s">
        <v>726</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1056</v>
      </c>
      <c r="N7621" s="167">
        <v>5281.891086439593</v>
      </c>
      <c r="O7621" s="150">
        <v>44336</v>
      </c>
      <c r="P7621" s="150">
        <f t="shared" si="338"/>
        <v>44318</v>
      </c>
      <c r="Q7621" s="150">
        <f t="shared" si="339"/>
        <v>44331</v>
      </c>
    </row>
    <row r="7622" spans="1:17" hidden="1" x14ac:dyDescent="0.35">
      <c r="A7622" s="45" t="s">
        <v>725</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1056</v>
      </c>
      <c r="N7622" s="167">
        <v>24326.533576700171</v>
      </c>
      <c r="O7622" s="150">
        <v>44336</v>
      </c>
      <c r="P7622" s="150">
        <f t="shared" si="338"/>
        <v>44318</v>
      </c>
      <c r="Q7622" s="150">
        <f t="shared" si="339"/>
        <v>44331</v>
      </c>
    </row>
    <row r="7623" spans="1:17" hidden="1"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1056</v>
      </c>
      <c r="N7623" s="167">
        <v>8204.7782435586269</v>
      </c>
      <c r="O7623" s="150">
        <v>44336</v>
      </c>
      <c r="P7623" s="150">
        <f t="shared" si="338"/>
        <v>44318</v>
      </c>
      <c r="Q7623" s="150">
        <f t="shared" si="339"/>
        <v>44331</v>
      </c>
    </row>
    <row r="7624" spans="1:17" hidden="1" x14ac:dyDescent="0.35">
      <c r="A7624" s="45" t="s">
        <v>724</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1056</v>
      </c>
      <c r="N7624" s="167">
        <v>9925.2795638138614</v>
      </c>
      <c r="O7624" s="150">
        <v>44336</v>
      </c>
      <c r="P7624" s="150">
        <f t="shared" si="338"/>
        <v>44318</v>
      </c>
      <c r="Q7624" s="150">
        <f t="shared" si="339"/>
        <v>44331</v>
      </c>
    </row>
    <row r="7625" spans="1:17" hidden="1" x14ac:dyDescent="0.35">
      <c r="A7625" s="45" t="s">
        <v>723</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hidden="1" x14ac:dyDescent="0.35">
      <c r="A7626" s="45" t="s">
        <v>722</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1056</v>
      </c>
      <c r="N7626" s="167">
        <v>5322.2192308354488</v>
      </c>
      <c r="O7626" s="150">
        <v>44336</v>
      </c>
      <c r="P7626" s="150">
        <f t="shared" si="338"/>
        <v>44318</v>
      </c>
      <c r="Q7626" s="150">
        <f t="shared" si="339"/>
        <v>44331</v>
      </c>
    </row>
    <row r="7627" spans="1:17" hidden="1" x14ac:dyDescent="0.35">
      <c r="A7627" s="45" t="s">
        <v>721</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1056</v>
      </c>
      <c r="N7627" s="167">
        <v>5635.0037090002643</v>
      </c>
      <c r="O7627" s="150">
        <v>44336</v>
      </c>
      <c r="P7627" s="150">
        <f t="shared" si="338"/>
        <v>44318</v>
      </c>
      <c r="Q7627" s="150">
        <f t="shared" si="339"/>
        <v>44331</v>
      </c>
    </row>
    <row r="7628" spans="1:17" hidden="1" x14ac:dyDescent="0.35">
      <c r="A7628" s="45" t="s">
        <v>720</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1056</v>
      </c>
      <c r="N7628" s="167">
        <v>7420.8859706982548</v>
      </c>
      <c r="O7628" s="150">
        <v>44336</v>
      </c>
      <c r="P7628" s="150">
        <f t="shared" si="338"/>
        <v>44318</v>
      </c>
      <c r="Q7628" s="150">
        <f t="shared" si="339"/>
        <v>44331</v>
      </c>
    </row>
    <row r="7629" spans="1:17" hidden="1" x14ac:dyDescent="0.35">
      <c r="A7629" s="45" t="s">
        <v>719</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hidden="1" x14ac:dyDescent="0.35">
      <c r="A7630" s="45" t="s">
        <v>718</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1056</v>
      </c>
      <c r="N7630" s="167">
        <v>9002.0469845236948</v>
      </c>
      <c r="O7630" s="150">
        <v>44336</v>
      </c>
      <c r="P7630" s="150">
        <f t="shared" si="338"/>
        <v>44318</v>
      </c>
      <c r="Q7630" s="150">
        <f t="shared" si="339"/>
        <v>44331</v>
      </c>
    </row>
    <row r="7631" spans="1:17" hidden="1" x14ac:dyDescent="0.35">
      <c r="A7631" s="45" t="s">
        <v>717</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1056</v>
      </c>
      <c r="N7631" s="167">
        <v>6207.2710064959474</v>
      </c>
      <c r="O7631" s="150">
        <v>44336</v>
      </c>
      <c r="P7631" s="150">
        <f t="shared" si="338"/>
        <v>44318</v>
      </c>
      <c r="Q7631" s="150">
        <f t="shared" si="339"/>
        <v>44331</v>
      </c>
    </row>
    <row r="7632" spans="1:17" hidden="1" x14ac:dyDescent="0.35">
      <c r="A7632" s="45" t="s">
        <v>716</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1056</v>
      </c>
      <c r="N7632" s="167">
        <v>7832.498059534365</v>
      </c>
      <c r="O7632" s="150">
        <v>44336</v>
      </c>
      <c r="P7632" s="150">
        <f t="shared" si="338"/>
        <v>44318</v>
      </c>
      <c r="Q7632" s="150">
        <f t="shared" si="339"/>
        <v>44331</v>
      </c>
    </row>
    <row r="7633" spans="1:17" hidden="1" x14ac:dyDescent="0.35">
      <c r="A7633" s="45" t="s">
        <v>715</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1056</v>
      </c>
      <c r="N7633" s="167">
        <v>20688.225403742297</v>
      </c>
      <c r="O7633" s="150">
        <v>44336</v>
      </c>
      <c r="P7633" s="150">
        <f t="shared" si="338"/>
        <v>44318</v>
      </c>
      <c r="Q7633" s="150">
        <f t="shared" si="339"/>
        <v>44331</v>
      </c>
    </row>
    <row r="7634" spans="1:17" hidden="1" x14ac:dyDescent="0.35">
      <c r="A7634" s="45" t="s">
        <v>714</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hidden="1" x14ac:dyDescent="0.35">
      <c r="A7635" s="45" t="s">
        <v>713</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1056</v>
      </c>
      <c r="N7635" s="167">
        <v>8100.4787056552896</v>
      </c>
      <c r="O7635" s="150">
        <v>44336</v>
      </c>
      <c r="P7635" s="150">
        <f t="shared" si="338"/>
        <v>44318</v>
      </c>
      <c r="Q7635" s="150">
        <f t="shared" si="339"/>
        <v>44331</v>
      </c>
    </row>
    <row r="7636" spans="1:17" hidden="1" x14ac:dyDescent="0.35">
      <c r="A7636" s="45" t="s">
        <v>712</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1056</v>
      </c>
      <c r="N7636" s="167">
        <v>4127.8538153657728</v>
      </c>
      <c r="O7636" s="150">
        <v>44336</v>
      </c>
      <c r="P7636" s="150">
        <f t="shared" si="338"/>
        <v>44318</v>
      </c>
      <c r="Q7636" s="150">
        <f t="shared" si="339"/>
        <v>44331</v>
      </c>
    </row>
    <row r="7637" spans="1:17" hidden="1" x14ac:dyDescent="0.35">
      <c r="A7637" s="45" t="s">
        <v>711</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1056</v>
      </c>
      <c r="N7637" s="167">
        <v>6747.4949588664258</v>
      </c>
      <c r="O7637" s="150">
        <v>44336</v>
      </c>
      <c r="P7637" s="150">
        <f t="shared" si="338"/>
        <v>44318</v>
      </c>
      <c r="Q7637" s="150">
        <f t="shared" si="339"/>
        <v>44331</v>
      </c>
    </row>
    <row r="7638" spans="1:17" hidden="1" x14ac:dyDescent="0.35">
      <c r="A7638" s="45" t="s">
        <v>710</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hidden="1" x14ac:dyDescent="0.35">
      <c r="A7639" s="45" t="s">
        <v>709</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hidden="1" x14ac:dyDescent="0.35">
      <c r="A7640" s="45" t="s">
        <v>708</v>
      </c>
      <c r="B7640" s="56" t="s">
        <v>461</v>
      </c>
      <c r="C7640" s="54">
        <v>1879.9555993321101</v>
      </c>
      <c r="D7640" s="163">
        <v>64</v>
      </c>
      <c r="E7640" s="163">
        <v>0</v>
      </c>
      <c r="F7640" s="164">
        <v>0</v>
      </c>
      <c r="G7640" s="163" t="s">
        <v>437</v>
      </c>
      <c r="H7640" s="163" t="s">
        <v>463</v>
      </c>
      <c r="I7640" s="163">
        <v>2149</v>
      </c>
      <c r="J7640" s="163">
        <v>68</v>
      </c>
      <c r="K7640" s="163">
        <v>0</v>
      </c>
      <c r="L7640" s="168">
        <v>0</v>
      </c>
      <c r="M7640" s="166" t="s">
        <v>1056</v>
      </c>
      <c r="N7640" s="167">
        <v>3617.1067031667289</v>
      </c>
      <c r="O7640" s="150">
        <v>44336</v>
      </c>
      <c r="P7640" s="150">
        <f t="shared" si="338"/>
        <v>44318</v>
      </c>
      <c r="Q7640" s="150">
        <f t="shared" si="339"/>
        <v>44331</v>
      </c>
    </row>
    <row r="7641" spans="1:17" hidden="1" x14ac:dyDescent="0.35">
      <c r="A7641" s="45" t="s">
        <v>707</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hidden="1" x14ac:dyDescent="0.35">
      <c r="A7642" s="45" t="s">
        <v>706</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1056</v>
      </c>
      <c r="N7642" s="167">
        <v>7202.9571805592204</v>
      </c>
      <c r="O7642" s="150">
        <v>44336</v>
      </c>
      <c r="P7642" s="150">
        <f t="shared" si="338"/>
        <v>44318</v>
      </c>
      <c r="Q7642" s="150">
        <f t="shared" si="339"/>
        <v>44331</v>
      </c>
    </row>
    <row r="7643" spans="1:17" hidden="1" x14ac:dyDescent="0.35">
      <c r="A7643" s="45" t="s">
        <v>705</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1056</v>
      </c>
      <c r="N7643" s="167">
        <v>28708.916458098971</v>
      </c>
      <c r="O7643" s="150">
        <v>44336</v>
      </c>
      <c r="P7643" s="150">
        <f t="shared" si="338"/>
        <v>44318</v>
      </c>
      <c r="Q7643" s="150">
        <f t="shared" si="339"/>
        <v>44331</v>
      </c>
    </row>
    <row r="7644" spans="1:17" hidden="1" x14ac:dyDescent="0.35">
      <c r="A7644" s="45" t="s">
        <v>704</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1056</v>
      </c>
      <c r="N7644" s="167">
        <v>8079.767636365159</v>
      </c>
      <c r="O7644" s="150">
        <v>44336</v>
      </c>
      <c r="P7644" s="150">
        <f t="shared" si="338"/>
        <v>44318</v>
      </c>
      <c r="Q7644" s="150">
        <f t="shared" si="339"/>
        <v>44331</v>
      </c>
    </row>
    <row r="7645" spans="1:17" hidden="1" x14ac:dyDescent="0.35">
      <c r="A7645" s="45" t="s">
        <v>703</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hidden="1" x14ac:dyDescent="0.35">
      <c r="A7646" s="45" t="s">
        <v>702</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1056</v>
      </c>
      <c r="N7646" s="167">
        <v>5343.7590997792831</v>
      </c>
      <c r="O7646" s="150">
        <v>44336</v>
      </c>
      <c r="P7646" s="150">
        <f t="shared" si="338"/>
        <v>44318</v>
      </c>
      <c r="Q7646" s="150">
        <f t="shared" si="339"/>
        <v>44331</v>
      </c>
    </row>
    <row r="7647" spans="1:17" hidden="1" x14ac:dyDescent="0.35">
      <c r="A7647" s="45" t="s">
        <v>701</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1056</v>
      </c>
      <c r="N7647" s="167">
        <v>5450.6391113519721</v>
      </c>
      <c r="O7647" s="150">
        <v>44336</v>
      </c>
      <c r="P7647" s="150">
        <f t="shared" si="338"/>
        <v>44318</v>
      </c>
      <c r="Q7647" s="150">
        <f t="shared" si="339"/>
        <v>44331</v>
      </c>
    </row>
    <row r="7648" spans="1:17" hidden="1" x14ac:dyDescent="0.35">
      <c r="A7648" s="45" t="s">
        <v>700</v>
      </c>
      <c r="B7648" s="56" t="s">
        <v>461</v>
      </c>
      <c r="C7648" s="54">
        <v>834.58018010005105</v>
      </c>
      <c r="D7648" s="163">
        <v>11</v>
      </c>
      <c r="E7648" s="163">
        <v>0</v>
      </c>
      <c r="F7648" s="164">
        <v>0</v>
      </c>
      <c r="G7648" s="163" t="s">
        <v>437</v>
      </c>
      <c r="H7648" s="163" t="s">
        <v>463</v>
      </c>
      <c r="I7648" s="163">
        <v>491</v>
      </c>
      <c r="J7648" s="163">
        <v>17</v>
      </c>
      <c r="K7648" s="163">
        <v>0</v>
      </c>
      <c r="L7648" s="168">
        <v>0</v>
      </c>
      <c r="M7648" s="166" t="s">
        <v>1056</v>
      </c>
      <c r="N7648" s="167">
        <v>2036.9522791641191</v>
      </c>
      <c r="O7648" s="150">
        <v>44336</v>
      </c>
      <c r="P7648" s="150">
        <f t="shared" si="338"/>
        <v>44318</v>
      </c>
      <c r="Q7648" s="150">
        <f t="shared" si="339"/>
        <v>44331</v>
      </c>
    </row>
    <row r="7649" spans="1:17" hidden="1" x14ac:dyDescent="0.35">
      <c r="A7649" s="45" t="s">
        <v>699</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1056</v>
      </c>
      <c r="N7649" s="167">
        <v>5443.0327715052535</v>
      </c>
      <c r="O7649" s="150">
        <v>44336</v>
      </c>
      <c r="P7649" s="150">
        <f t="shared" si="338"/>
        <v>44318</v>
      </c>
      <c r="Q7649" s="150">
        <f t="shared" si="339"/>
        <v>44331</v>
      </c>
    </row>
    <row r="7650" spans="1:17" hidden="1" x14ac:dyDescent="0.35">
      <c r="A7650" s="45" t="s">
        <v>698</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1056</v>
      </c>
      <c r="N7650" s="167">
        <v>5661.6706157075723</v>
      </c>
      <c r="O7650" s="150">
        <v>44336</v>
      </c>
      <c r="P7650" s="150">
        <f t="shared" si="338"/>
        <v>44318</v>
      </c>
      <c r="Q7650" s="150">
        <f t="shared" si="339"/>
        <v>44331</v>
      </c>
    </row>
    <row r="7651" spans="1:17" hidden="1" x14ac:dyDescent="0.35">
      <c r="A7651" s="45" t="s">
        <v>697</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1056</v>
      </c>
      <c r="N7651" s="167">
        <v>8155.9713689956652</v>
      </c>
      <c r="O7651" s="150">
        <v>44336</v>
      </c>
      <c r="P7651" s="150">
        <f t="shared" si="338"/>
        <v>44318</v>
      </c>
      <c r="Q7651" s="150">
        <f t="shared" si="339"/>
        <v>44331</v>
      </c>
    </row>
    <row r="7652" spans="1:17" hidden="1" x14ac:dyDescent="0.35">
      <c r="A7652" s="45" t="s">
        <v>696</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hidden="1" x14ac:dyDescent="0.35">
      <c r="A7653" s="45" t="s">
        <v>695</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1056</v>
      </c>
      <c r="N7653" s="167">
        <v>6405.388285356481</v>
      </c>
      <c r="O7653" s="150">
        <v>44336</v>
      </c>
      <c r="P7653" s="150">
        <f t="shared" si="338"/>
        <v>44318</v>
      </c>
      <c r="Q7653" s="150">
        <f t="shared" si="339"/>
        <v>44331</v>
      </c>
    </row>
    <row r="7654" spans="1:17" hidden="1"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1056</v>
      </c>
      <c r="N7654" s="167">
        <v>6349.5770439062353</v>
      </c>
      <c r="O7654" s="150">
        <v>44336</v>
      </c>
      <c r="P7654" s="150">
        <f t="shared" si="338"/>
        <v>44318</v>
      </c>
      <c r="Q7654" s="150">
        <f t="shared" si="339"/>
        <v>44331</v>
      </c>
    </row>
    <row r="7655" spans="1:17" hidden="1" x14ac:dyDescent="0.35">
      <c r="A7655" s="45" t="s">
        <v>694</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1056</v>
      </c>
      <c r="N7655" s="167">
        <v>5254.2683298122156</v>
      </c>
      <c r="O7655" s="150">
        <v>44336</v>
      </c>
      <c r="P7655" s="150">
        <f t="shared" si="338"/>
        <v>44318</v>
      </c>
      <c r="Q7655" s="150">
        <f t="shared" si="339"/>
        <v>44331</v>
      </c>
    </row>
    <row r="7656" spans="1:17" hidden="1" x14ac:dyDescent="0.35">
      <c r="A7656" s="45" t="s">
        <v>693</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hidden="1" x14ac:dyDescent="0.35">
      <c r="A7657" s="45" t="s">
        <v>692</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1056</v>
      </c>
      <c r="N7657" s="167">
        <v>6349.6197742065469</v>
      </c>
      <c r="O7657" s="150">
        <v>44336</v>
      </c>
      <c r="P7657" s="150">
        <f t="shared" si="338"/>
        <v>44318</v>
      </c>
      <c r="Q7657" s="150">
        <f t="shared" si="339"/>
        <v>44331</v>
      </c>
    </row>
    <row r="7658" spans="1:17" hidden="1" x14ac:dyDescent="0.35">
      <c r="A7658" s="45" t="s">
        <v>691</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1056</v>
      </c>
      <c r="N7658" s="167">
        <v>8210.3120861414136</v>
      </c>
      <c r="O7658" s="150">
        <v>44336</v>
      </c>
      <c r="P7658" s="150">
        <f t="shared" si="338"/>
        <v>44318</v>
      </c>
      <c r="Q7658" s="150">
        <f t="shared" si="339"/>
        <v>44331</v>
      </c>
    </row>
    <row r="7659" spans="1:17" hidden="1" x14ac:dyDescent="0.35">
      <c r="A7659" s="45" t="s">
        <v>690</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1056</v>
      </c>
      <c r="N7659" s="167">
        <v>9585.3739208263796</v>
      </c>
      <c r="O7659" s="150">
        <v>44336</v>
      </c>
      <c r="P7659" s="150">
        <f t="shared" si="338"/>
        <v>44318</v>
      </c>
      <c r="Q7659" s="150">
        <f t="shared" si="339"/>
        <v>44331</v>
      </c>
    </row>
    <row r="7660" spans="1:17" hidden="1" x14ac:dyDescent="0.35">
      <c r="A7660" s="45" t="s">
        <v>689</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1056</v>
      </c>
      <c r="N7660" s="167">
        <v>6374.3954768922122</v>
      </c>
      <c r="O7660" s="150">
        <v>44336</v>
      </c>
      <c r="P7660" s="150">
        <f t="shared" si="338"/>
        <v>44318</v>
      </c>
      <c r="Q7660" s="150">
        <f t="shared" si="339"/>
        <v>44331</v>
      </c>
    </row>
    <row r="7661" spans="1:17" hidden="1" x14ac:dyDescent="0.35">
      <c r="A7661" s="45" t="s">
        <v>688</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1056</v>
      </c>
      <c r="N7661" s="167">
        <v>7561.3991842764062</v>
      </c>
      <c r="O7661" s="150">
        <v>44336</v>
      </c>
      <c r="P7661" s="150">
        <f t="shared" si="338"/>
        <v>44318</v>
      </c>
      <c r="Q7661" s="150">
        <f t="shared" si="339"/>
        <v>44331</v>
      </c>
    </row>
    <row r="7662" spans="1:17" hidden="1" x14ac:dyDescent="0.35">
      <c r="A7662" s="45" t="s">
        <v>687</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hidden="1" x14ac:dyDescent="0.35">
      <c r="A7663" s="45" t="s">
        <v>686</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1056</v>
      </c>
      <c r="N7663" s="167">
        <v>9955.7906953047404</v>
      </c>
      <c r="O7663" s="150">
        <v>44336</v>
      </c>
      <c r="P7663" s="150">
        <f t="shared" si="338"/>
        <v>44318</v>
      </c>
      <c r="Q7663" s="150">
        <f t="shared" si="339"/>
        <v>44331</v>
      </c>
    </row>
    <row r="7664" spans="1:17" hidden="1" x14ac:dyDescent="0.35">
      <c r="A7664" s="45" t="s">
        <v>685</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hidden="1" x14ac:dyDescent="0.35">
      <c r="A7665" s="45" t="s">
        <v>684</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hidden="1" x14ac:dyDescent="0.35">
      <c r="A7666" s="45" t="s">
        <v>683</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1056</v>
      </c>
      <c r="N7666" s="167">
        <v>7296.3304190626504</v>
      </c>
      <c r="O7666" s="150">
        <v>44336</v>
      </c>
      <c r="P7666" s="150">
        <f t="shared" si="338"/>
        <v>44318</v>
      </c>
      <c r="Q7666" s="150">
        <f t="shared" si="339"/>
        <v>44331</v>
      </c>
    </row>
    <row r="7667" spans="1:17" hidden="1" x14ac:dyDescent="0.35">
      <c r="A7667" s="45" t="s">
        <v>682</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1056</v>
      </c>
      <c r="N7667" s="167">
        <v>5199.76606136593</v>
      </c>
      <c r="O7667" s="150">
        <v>44336</v>
      </c>
      <c r="P7667" s="150">
        <f t="shared" si="338"/>
        <v>44318</v>
      </c>
      <c r="Q7667" s="150">
        <f t="shared" si="339"/>
        <v>44331</v>
      </c>
    </row>
    <row r="7668" spans="1:17" hidden="1" x14ac:dyDescent="0.35">
      <c r="A7668" s="45" t="s">
        <v>681</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hidden="1" x14ac:dyDescent="0.35">
      <c r="A7669" s="45" t="s">
        <v>680</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1056</v>
      </c>
      <c r="N7669" s="167">
        <v>6974.3137253526002</v>
      </c>
      <c r="O7669" s="150">
        <v>44336</v>
      </c>
      <c r="P7669" s="150">
        <f t="shared" si="338"/>
        <v>44318</v>
      </c>
      <c r="Q7669" s="150">
        <f t="shared" si="339"/>
        <v>44331</v>
      </c>
    </row>
    <row r="7670" spans="1:17" hidden="1" x14ac:dyDescent="0.35">
      <c r="A7670" s="45" t="s">
        <v>679</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hidden="1" x14ac:dyDescent="0.35">
      <c r="A7671" s="45" t="s">
        <v>678</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hidden="1" x14ac:dyDescent="0.35">
      <c r="A7672" s="45" t="s">
        <v>677</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hidden="1" x14ac:dyDescent="0.35">
      <c r="A7673" s="45" t="s">
        <v>676</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1056</v>
      </c>
      <c r="N7673" s="167">
        <v>10763.830557721998</v>
      </c>
      <c r="O7673" s="150">
        <v>44336</v>
      </c>
      <c r="P7673" s="150">
        <f t="shared" si="338"/>
        <v>44318</v>
      </c>
      <c r="Q7673" s="150">
        <f t="shared" si="339"/>
        <v>44331</v>
      </c>
    </row>
    <row r="7674" spans="1:17" hidden="1" x14ac:dyDescent="0.35">
      <c r="A7674" s="45" t="s">
        <v>675</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hidden="1" x14ac:dyDescent="0.35">
      <c r="A7675" s="45" t="s">
        <v>674</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1056</v>
      </c>
      <c r="N7675" s="167">
        <v>9445.6736587731593</v>
      </c>
      <c r="O7675" s="150">
        <v>44336</v>
      </c>
      <c r="P7675" s="150">
        <f t="shared" si="338"/>
        <v>44318</v>
      </c>
      <c r="Q7675" s="150">
        <f t="shared" si="339"/>
        <v>44331</v>
      </c>
    </row>
    <row r="7676" spans="1:17" hidden="1" x14ac:dyDescent="0.35">
      <c r="A7676" s="45" t="s">
        <v>673</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1056</v>
      </c>
      <c r="N7676" s="167">
        <v>4891.3656275378062</v>
      </c>
      <c r="O7676" s="150">
        <v>44336</v>
      </c>
      <c r="P7676" s="150">
        <f t="shared" si="338"/>
        <v>44318</v>
      </c>
      <c r="Q7676" s="150">
        <f t="shared" si="339"/>
        <v>44331</v>
      </c>
    </row>
    <row r="7677" spans="1:17" hidden="1" x14ac:dyDescent="0.35">
      <c r="A7677" s="45" t="s">
        <v>672</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1056</v>
      </c>
      <c r="N7677" s="167">
        <v>8379.4640102594458</v>
      </c>
      <c r="O7677" s="150">
        <v>44336</v>
      </c>
      <c r="P7677" s="150">
        <f t="shared" si="338"/>
        <v>44318</v>
      </c>
      <c r="Q7677" s="150">
        <f t="shared" si="339"/>
        <v>44331</v>
      </c>
    </row>
    <row r="7678" spans="1:17" hidden="1" x14ac:dyDescent="0.35">
      <c r="A7678" s="45" t="s">
        <v>671</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hidden="1" x14ac:dyDescent="0.35">
      <c r="A7679" s="45" t="s">
        <v>670</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1056</v>
      </c>
      <c r="N7679" s="167">
        <v>6022.3517269125941</v>
      </c>
      <c r="O7679" s="150">
        <v>44336</v>
      </c>
      <c r="P7679" s="150">
        <f t="shared" si="340"/>
        <v>44318</v>
      </c>
      <c r="Q7679" s="150">
        <f t="shared" si="341"/>
        <v>44331</v>
      </c>
    </row>
    <row r="7680" spans="1:17" hidden="1" x14ac:dyDescent="0.35">
      <c r="A7680" s="45" t="s">
        <v>669</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1056</v>
      </c>
      <c r="N7680" s="167">
        <v>5109.4650626124412</v>
      </c>
      <c r="O7680" s="150">
        <v>44336</v>
      </c>
      <c r="P7680" s="150">
        <f t="shared" si="340"/>
        <v>44318</v>
      </c>
      <c r="Q7680" s="150">
        <f t="shared" si="341"/>
        <v>44331</v>
      </c>
    </row>
    <row r="7681" spans="1:17" hidden="1" x14ac:dyDescent="0.35">
      <c r="A7681" s="45" t="s">
        <v>668</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1056</v>
      </c>
      <c r="N7681" s="167">
        <v>8763.80128780622</v>
      </c>
      <c r="O7681" s="150">
        <v>44336</v>
      </c>
      <c r="P7681" s="150">
        <f t="shared" si="340"/>
        <v>44318</v>
      </c>
      <c r="Q7681" s="150">
        <f t="shared" si="341"/>
        <v>44331</v>
      </c>
    </row>
    <row r="7682" spans="1:17" hidden="1" x14ac:dyDescent="0.35">
      <c r="A7682" s="45" t="s">
        <v>667</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1056</v>
      </c>
      <c r="N7682" s="167">
        <v>7105.2330481689005</v>
      </c>
      <c r="O7682" s="150">
        <v>44336</v>
      </c>
      <c r="P7682" s="150">
        <f t="shared" si="340"/>
        <v>44318</v>
      </c>
      <c r="Q7682" s="150">
        <f t="shared" si="341"/>
        <v>44331</v>
      </c>
    </row>
    <row r="7683" spans="1:17" hidden="1" x14ac:dyDescent="0.35">
      <c r="A7683" s="45" t="s">
        <v>666</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hidden="1" x14ac:dyDescent="0.35">
      <c r="A7684" s="45" t="s">
        <v>665</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hidden="1" x14ac:dyDescent="0.35">
      <c r="A7685" s="45" t="s">
        <v>664</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hidden="1" x14ac:dyDescent="0.35">
      <c r="A7686" s="45" t="s">
        <v>663</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1056</v>
      </c>
      <c r="N7686" s="167">
        <v>8696.9453804858313</v>
      </c>
      <c r="O7686" s="150">
        <v>44336</v>
      </c>
      <c r="P7686" s="150">
        <f t="shared" si="340"/>
        <v>44318</v>
      </c>
      <c r="Q7686" s="150">
        <f t="shared" si="341"/>
        <v>44331</v>
      </c>
    </row>
    <row r="7687" spans="1:17" hidden="1" x14ac:dyDescent="0.35">
      <c r="A7687" s="45" t="s">
        <v>662</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hidden="1" x14ac:dyDescent="0.35">
      <c r="A7688" s="45" t="s">
        <v>661</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1056</v>
      </c>
      <c r="N7688" s="167">
        <v>6317.1131362658116</v>
      </c>
      <c r="O7688" s="150">
        <v>44336</v>
      </c>
      <c r="P7688" s="150">
        <f t="shared" si="340"/>
        <v>44318</v>
      </c>
      <c r="Q7688" s="150">
        <f t="shared" si="341"/>
        <v>44331</v>
      </c>
    </row>
    <row r="7689" spans="1:17" hidden="1" x14ac:dyDescent="0.35">
      <c r="A7689" s="45" t="s">
        <v>660</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1056</v>
      </c>
      <c r="N7689" s="167">
        <v>28128.271637949954</v>
      </c>
      <c r="O7689" s="150">
        <v>44336</v>
      </c>
      <c r="P7689" s="150">
        <f t="shared" si="340"/>
        <v>44318</v>
      </c>
      <c r="Q7689" s="150">
        <f t="shared" si="341"/>
        <v>44331</v>
      </c>
    </row>
    <row r="7690" spans="1:17" hidden="1" x14ac:dyDescent="0.35">
      <c r="A7690" s="45" t="s">
        <v>659</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hidden="1" x14ac:dyDescent="0.35">
      <c r="A7691" s="45" t="s">
        <v>658</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hidden="1" x14ac:dyDescent="0.35">
      <c r="A7692" s="45" t="s">
        <v>657</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1056</v>
      </c>
      <c r="N7692" s="167">
        <v>20485.627216095789</v>
      </c>
      <c r="O7692" s="150">
        <v>44336</v>
      </c>
      <c r="P7692" s="150">
        <f t="shared" si="340"/>
        <v>44318</v>
      </c>
      <c r="Q7692" s="150">
        <f t="shared" si="341"/>
        <v>44331</v>
      </c>
    </row>
    <row r="7693" spans="1:17" hidden="1" x14ac:dyDescent="0.35">
      <c r="A7693" s="45" t="s">
        <v>656</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hidden="1" x14ac:dyDescent="0.35">
      <c r="A7694" s="45" t="s">
        <v>655</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hidden="1" x14ac:dyDescent="0.35">
      <c r="A7695" s="45" t="s">
        <v>654</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1056</v>
      </c>
      <c r="N7695" s="167">
        <v>7140.3691047728607</v>
      </c>
      <c r="O7695" s="150">
        <v>44336</v>
      </c>
      <c r="P7695" s="150">
        <f t="shared" si="340"/>
        <v>44318</v>
      </c>
      <c r="Q7695" s="150">
        <f t="shared" si="341"/>
        <v>44331</v>
      </c>
    </row>
    <row r="7696" spans="1:17" hidden="1" x14ac:dyDescent="0.35">
      <c r="A7696" s="45" t="s">
        <v>653</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1056</v>
      </c>
      <c r="N7696" s="167">
        <v>10728.684062671089</v>
      </c>
      <c r="O7696" s="150">
        <v>44336</v>
      </c>
      <c r="P7696" s="150">
        <f t="shared" si="340"/>
        <v>44318</v>
      </c>
      <c r="Q7696" s="150">
        <f t="shared" si="341"/>
        <v>44331</v>
      </c>
    </row>
    <row r="7697" spans="1:17" hidden="1" x14ac:dyDescent="0.35">
      <c r="A7697" s="45" t="s">
        <v>652</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1056</v>
      </c>
      <c r="N7697" s="167">
        <v>6349.3227036616754</v>
      </c>
      <c r="O7697" s="150">
        <v>44336</v>
      </c>
      <c r="P7697" s="150">
        <f t="shared" si="340"/>
        <v>44318</v>
      </c>
      <c r="Q7697" s="150">
        <f t="shared" si="341"/>
        <v>44331</v>
      </c>
    </row>
    <row r="7698" spans="1:17" hidden="1" x14ac:dyDescent="0.35">
      <c r="A7698" s="45" t="s">
        <v>651</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hidden="1" x14ac:dyDescent="0.35">
      <c r="A7699" s="45" t="s">
        <v>650</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hidden="1" x14ac:dyDescent="0.35">
      <c r="A7700" s="45" t="s">
        <v>649</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1056</v>
      </c>
      <c r="N7700" s="167">
        <v>8977.8132279745441</v>
      </c>
      <c r="O7700" s="150">
        <v>44336</v>
      </c>
      <c r="P7700" s="150">
        <f t="shared" si="340"/>
        <v>44318</v>
      </c>
      <c r="Q7700" s="150">
        <f t="shared" si="341"/>
        <v>44331</v>
      </c>
    </row>
    <row r="7701" spans="1:17" hidden="1" x14ac:dyDescent="0.35">
      <c r="A7701" s="45" t="s">
        <v>648</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1056</v>
      </c>
      <c r="N7701" s="167">
        <v>7025.4075124349947</v>
      </c>
      <c r="O7701" s="150">
        <v>44336</v>
      </c>
      <c r="P7701" s="150">
        <f t="shared" si="340"/>
        <v>44318</v>
      </c>
      <c r="Q7701" s="150">
        <f t="shared" si="341"/>
        <v>44331</v>
      </c>
    </row>
    <row r="7702" spans="1:17" hidden="1" x14ac:dyDescent="0.35">
      <c r="A7702" s="45" t="s">
        <v>647</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1056</v>
      </c>
      <c r="N7702" s="167">
        <v>5449.8967706730928</v>
      </c>
      <c r="O7702" s="150">
        <v>44336</v>
      </c>
      <c r="P7702" s="150">
        <f t="shared" si="340"/>
        <v>44318</v>
      </c>
      <c r="Q7702" s="150">
        <f t="shared" si="341"/>
        <v>44331</v>
      </c>
    </row>
    <row r="7703" spans="1:17" hidden="1" x14ac:dyDescent="0.35">
      <c r="A7703" s="45" t="s">
        <v>646</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1056</v>
      </c>
      <c r="N7703" s="167">
        <v>7989.9802697775458</v>
      </c>
      <c r="O7703" s="150">
        <v>44336</v>
      </c>
      <c r="P7703" s="150">
        <f t="shared" si="340"/>
        <v>44318</v>
      </c>
      <c r="Q7703" s="150">
        <f t="shared" si="341"/>
        <v>44331</v>
      </c>
    </row>
    <row r="7704" spans="1:17" hidden="1" x14ac:dyDescent="0.35">
      <c r="A7704" s="45" t="s">
        <v>645</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1056</v>
      </c>
      <c r="N7704" s="167">
        <v>37894.330610377045</v>
      </c>
      <c r="O7704" s="150">
        <v>44336</v>
      </c>
      <c r="P7704" s="150">
        <f t="shared" si="340"/>
        <v>44318</v>
      </c>
      <c r="Q7704" s="150">
        <f t="shared" si="341"/>
        <v>44331</v>
      </c>
    </row>
    <row r="7705" spans="1:17" hidden="1" x14ac:dyDescent="0.35">
      <c r="A7705" s="45" t="s">
        <v>644</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hidden="1" x14ac:dyDescent="0.35">
      <c r="A7706" s="45" t="s">
        <v>643</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1056</v>
      </c>
      <c r="N7706" s="167">
        <v>9752.9387682447323</v>
      </c>
      <c r="O7706" s="150">
        <v>44336</v>
      </c>
      <c r="P7706" s="150">
        <f t="shared" si="340"/>
        <v>44318</v>
      </c>
      <c r="Q7706" s="150">
        <f t="shared" si="341"/>
        <v>44331</v>
      </c>
    </row>
    <row r="7707" spans="1:17" hidden="1" x14ac:dyDescent="0.35">
      <c r="A7707" s="45" t="s">
        <v>642</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hidden="1" x14ac:dyDescent="0.35">
      <c r="A7708" s="45" t="s">
        <v>641</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1056</v>
      </c>
      <c r="N7708" s="167">
        <v>7757.0758812521835</v>
      </c>
      <c r="O7708" s="150">
        <v>44336</v>
      </c>
      <c r="P7708" s="150">
        <f t="shared" si="340"/>
        <v>44318</v>
      </c>
      <c r="Q7708" s="150">
        <f t="shared" si="341"/>
        <v>44331</v>
      </c>
    </row>
    <row r="7709" spans="1:17" hidden="1" x14ac:dyDescent="0.35">
      <c r="A7709" s="45" t="s">
        <v>640</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1056</v>
      </c>
      <c r="N7709" s="167">
        <v>7140.0051360031403</v>
      </c>
      <c r="O7709" s="150">
        <v>44336</v>
      </c>
      <c r="P7709" s="150">
        <f t="shared" si="340"/>
        <v>44318</v>
      </c>
      <c r="Q7709" s="150">
        <f t="shared" si="341"/>
        <v>44331</v>
      </c>
    </row>
    <row r="7710" spans="1:17" hidden="1" x14ac:dyDescent="0.35">
      <c r="A7710" s="45" t="s">
        <v>639</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1056</v>
      </c>
      <c r="N7710" s="167">
        <v>10698.88332304289</v>
      </c>
      <c r="O7710" s="150">
        <v>44336</v>
      </c>
      <c r="P7710" s="150">
        <f t="shared" si="340"/>
        <v>44318</v>
      </c>
      <c r="Q7710" s="150">
        <f t="shared" si="341"/>
        <v>44331</v>
      </c>
    </row>
    <row r="7711" spans="1:17" hidden="1" x14ac:dyDescent="0.35">
      <c r="A7711" s="45" t="s">
        <v>638</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hidden="1" x14ac:dyDescent="0.35">
      <c r="A7712" s="45" t="s">
        <v>637</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hidden="1" x14ac:dyDescent="0.35">
      <c r="A7713" s="45" t="s">
        <v>636</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hidden="1" x14ac:dyDescent="0.35">
      <c r="A7714" s="45" t="s">
        <v>635</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hidden="1" x14ac:dyDescent="0.35">
      <c r="A7715" s="45" t="s">
        <v>634</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1056</v>
      </c>
      <c r="N7715" s="167">
        <v>2794.5300993915798</v>
      </c>
      <c r="O7715" s="150">
        <v>44336</v>
      </c>
      <c r="P7715" s="150">
        <f t="shared" si="340"/>
        <v>44318</v>
      </c>
      <c r="Q7715" s="150">
        <f t="shared" si="341"/>
        <v>44331</v>
      </c>
    </row>
    <row r="7716" spans="1:17" hidden="1" x14ac:dyDescent="0.35">
      <c r="A7716" s="45" t="s">
        <v>633</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1056</v>
      </c>
      <c r="N7716" s="167">
        <v>6636.5651084474721</v>
      </c>
      <c r="O7716" s="150">
        <v>44336</v>
      </c>
      <c r="P7716" s="150">
        <f t="shared" si="340"/>
        <v>44318</v>
      </c>
      <c r="Q7716" s="150">
        <f t="shared" si="341"/>
        <v>44331</v>
      </c>
    </row>
    <row r="7717" spans="1:17" hidden="1" x14ac:dyDescent="0.35">
      <c r="A7717" s="45" t="s">
        <v>632</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hidden="1"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hidden="1" x14ac:dyDescent="0.35">
      <c r="A7719" s="45" t="s">
        <v>631</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1056</v>
      </c>
      <c r="N7719" s="167">
        <v>4878.7371245508457</v>
      </c>
      <c r="O7719" s="150">
        <v>44336</v>
      </c>
      <c r="P7719" s="150">
        <f t="shared" si="340"/>
        <v>44318</v>
      </c>
      <c r="Q7719" s="150">
        <f t="shared" si="341"/>
        <v>44331</v>
      </c>
    </row>
    <row r="7720" spans="1:17" hidden="1" x14ac:dyDescent="0.35">
      <c r="A7720" s="45" t="s">
        <v>630</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1056</v>
      </c>
      <c r="N7720" s="167">
        <v>4945.1228579602775</v>
      </c>
      <c r="O7720" s="150">
        <v>44336</v>
      </c>
      <c r="P7720" s="150">
        <f t="shared" si="340"/>
        <v>44318</v>
      </c>
      <c r="Q7720" s="150">
        <f t="shared" si="341"/>
        <v>44331</v>
      </c>
    </row>
    <row r="7721" spans="1:17" hidden="1" x14ac:dyDescent="0.35">
      <c r="A7721" s="45" t="s">
        <v>629</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1056</v>
      </c>
      <c r="N7721" s="167">
        <v>7822.6923408723032</v>
      </c>
      <c r="O7721" s="150">
        <v>44336</v>
      </c>
      <c r="P7721" s="150">
        <f t="shared" si="340"/>
        <v>44318</v>
      </c>
      <c r="Q7721" s="150">
        <f t="shared" si="341"/>
        <v>44331</v>
      </c>
    </row>
    <row r="7722" spans="1:17" hidden="1" x14ac:dyDescent="0.35">
      <c r="A7722" s="45" t="s">
        <v>628</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1056</v>
      </c>
      <c r="N7722" s="167">
        <v>3819.9832434475652</v>
      </c>
      <c r="O7722" s="150">
        <v>44336</v>
      </c>
      <c r="P7722" s="150">
        <f t="shared" si="340"/>
        <v>44318</v>
      </c>
      <c r="Q7722" s="150">
        <f t="shared" si="341"/>
        <v>44331</v>
      </c>
    </row>
    <row r="7723" spans="1:17" hidden="1" x14ac:dyDescent="0.35">
      <c r="A7723" s="45" t="s">
        <v>627</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1056</v>
      </c>
      <c r="N7723" s="167">
        <v>8627.8442012107316</v>
      </c>
      <c r="O7723" s="150">
        <v>44336</v>
      </c>
      <c r="P7723" s="150">
        <f t="shared" si="340"/>
        <v>44318</v>
      </c>
      <c r="Q7723" s="150">
        <f t="shared" si="341"/>
        <v>44331</v>
      </c>
    </row>
    <row r="7724" spans="1:17" hidden="1" x14ac:dyDescent="0.35">
      <c r="A7724" s="45" t="s">
        <v>626</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hidden="1" x14ac:dyDescent="0.35">
      <c r="A7725" s="45" t="s">
        <v>625</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1056</v>
      </c>
      <c r="N7725" s="167">
        <v>7657.1891717046519</v>
      </c>
      <c r="O7725" s="150">
        <v>44336</v>
      </c>
      <c r="P7725" s="150">
        <f t="shared" si="340"/>
        <v>44318</v>
      </c>
      <c r="Q7725" s="150">
        <f t="shared" si="341"/>
        <v>44331</v>
      </c>
    </row>
    <row r="7726" spans="1:17" hidden="1" x14ac:dyDescent="0.35">
      <c r="A7726" s="45" t="s">
        <v>624</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1056</v>
      </c>
      <c r="N7726" s="167">
        <v>7281.325176712533</v>
      </c>
      <c r="O7726" s="150">
        <v>44336</v>
      </c>
      <c r="P7726" s="150">
        <f t="shared" si="340"/>
        <v>44318</v>
      </c>
      <c r="Q7726" s="150">
        <f t="shared" si="341"/>
        <v>44331</v>
      </c>
    </row>
    <row r="7727" spans="1:17" hidden="1" x14ac:dyDescent="0.35">
      <c r="A7727" s="45" t="s">
        <v>623</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1056</v>
      </c>
      <c r="N7727" s="167">
        <v>5512.3535062522333</v>
      </c>
      <c r="O7727" s="150">
        <v>44336</v>
      </c>
      <c r="P7727" s="150">
        <f t="shared" si="340"/>
        <v>44318</v>
      </c>
      <c r="Q7727" s="150">
        <f t="shared" si="341"/>
        <v>44331</v>
      </c>
    </row>
    <row r="7728" spans="1:17" hidden="1" x14ac:dyDescent="0.35">
      <c r="A7728" s="45" t="s">
        <v>622</v>
      </c>
      <c r="B7728" s="56" t="s">
        <v>457</v>
      </c>
      <c r="C7728" s="54">
        <v>733.94211218720091</v>
      </c>
      <c r="D7728" s="163">
        <v>19</v>
      </c>
      <c r="E7728" s="163">
        <v>0</v>
      </c>
      <c r="F7728" s="164">
        <v>0</v>
      </c>
      <c r="G7728" s="163" t="s">
        <v>437</v>
      </c>
      <c r="H7728" s="163" t="s">
        <v>463</v>
      </c>
      <c r="I7728" s="163">
        <v>1235</v>
      </c>
      <c r="J7728" s="163">
        <v>58</v>
      </c>
      <c r="K7728" s="163">
        <v>0</v>
      </c>
      <c r="L7728" s="168">
        <v>0</v>
      </c>
      <c r="M7728" s="166" t="s">
        <v>1056</v>
      </c>
      <c r="N7728" s="167">
        <v>7902.5305997438645</v>
      </c>
      <c r="O7728" s="150">
        <v>44336</v>
      </c>
      <c r="P7728" s="150">
        <f t="shared" si="340"/>
        <v>44318</v>
      </c>
      <c r="Q7728" s="150">
        <f t="shared" si="341"/>
        <v>44331</v>
      </c>
    </row>
    <row r="7729" spans="1:17" hidden="1" x14ac:dyDescent="0.35">
      <c r="A7729" s="45" t="s">
        <v>621</v>
      </c>
      <c r="B7729" s="56" t="s">
        <v>461</v>
      </c>
      <c r="C7729" s="54">
        <v>445.14881003177402</v>
      </c>
      <c r="D7729" s="163">
        <v>9</v>
      </c>
      <c r="E7729" s="163">
        <v>0</v>
      </c>
      <c r="F7729" s="164">
        <v>0</v>
      </c>
      <c r="G7729" s="163" t="s">
        <v>437</v>
      </c>
      <c r="H7729" s="163" t="s">
        <v>467</v>
      </c>
      <c r="I7729" s="163">
        <v>664</v>
      </c>
      <c r="J7729" s="163">
        <v>26</v>
      </c>
      <c r="K7729" s="163">
        <v>0</v>
      </c>
      <c r="L7729" s="168">
        <v>0</v>
      </c>
      <c r="M7729" s="166" t="s">
        <v>1056</v>
      </c>
      <c r="N7729" s="167">
        <v>5840.743457933575</v>
      </c>
      <c r="O7729" s="150">
        <v>44336</v>
      </c>
      <c r="P7729" s="150">
        <f t="shared" si="340"/>
        <v>44318</v>
      </c>
      <c r="Q7729" s="150">
        <f t="shared" si="341"/>
        <v>44331</v>
      </c>
    </row>
    <row r="7730" spans="1:17" hidden="1" x14ac:dyDescent="0.35">
      <c r="A7730" s="45" t="s">
        <v>620</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1056</v>
      </c>
      <c r="N7730" s="167">
        <v>12982.515290424653</v>
      </c>
      <c r="O7730" s="150">
        <v>44336</v>
      </c>
      <c r="P7730" s="150">
        <f t="shared" si="340"/>
        <v>44318</v>
      </c>
      <c r="Q7730" s="150">
        <f t="shared" si="341"/>
        <v>44331</v>
      </c>
    </row>
    <row r="7731" spans="1:17" hidden="1" x14ac:dyDescent="0.35">
      <c r="A7731" s="45" t="s">
        <v>619</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1056</v>
      </c>
      <c r="N7731" s="167">
        <v>10985.384090124457</v>
      </c>
      <c r="O7731" s="150">
        <v>44336</v>
      </c>
      <c r="P7731" s="150">
        <f t="shared" si="340"/>
        <v>44318</v>
      </c>
      <c r="Q7731" s="150">
        <f t="shared" si="341"/>
        <v>44331</v>
      </c>
    </row>
    <row r="7732" spans="1:17" hidden="1" x14ac:dyDescent="0.35">
      <c r="A7732" s="45" t="s">
        <v>618</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1056</v>
      </c>
      <c r="N7732" s="167">
        <v>10255.574114131319</v>
      </c>
      <c r="O7732" s="150">
        <v>44336</v>
      </c>
      <c r="P7732" s="150">
        <f t="shared" si="340"/>
        <v>44318</v>
      </c>
      <c r="Q7732" s="150">
        <f t="shared" si="341"/>
        <v>44331</v>
      </c>
    </row>
    <row r="7733" spans="1:17" hidden="1" x14ac:dyDescent="0.35">
      <c r="A7733" s="45" t="s">
        <v>617</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hidden="1" x14ac:dyDescent="0.35">
      <c r="A7734" s="45" t="s">
        <v>616</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hidden="1" x14ac:dyDescent="0.35">
      <c r="A7735" s="45" t="s">
        <v>615</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hidden="1" x14ac:dyDescent="0.35">
      <c r="A7736" s="45" t="s">
        <v>614</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hidden="1" x14ac:dyDescent="0.35">
      <c r="A7737" s="45" t="s">
        <v>613</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1056</v>
      </c>
      <c r="N7737" s="167">
        <v>7805.4862755305749</v>
      </c>
      <c r="O7737" s="150">
        <v>44336</v>
      </c>
      <c r="P7737" s="150">
        <f t="shared" si="340"/>
        <v>44318</v>
      </c>
      <c r="Q7737" s="150">
        <f t="shared" si="341"/>
        <v>44331</v>
      </c>
    </row>
    <row r="7738" spans="1:17" hidden="1" x14ac:dyDescent="0.35">
      <c r="A7738" s="45" t="s">
        <v>612</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1056</v>
      </c>
      <c r="N7738" s="167">
        <v>9141.0412599672563</v>
      </c>
      <c r="O7738" s="150">
        <v>44336</v>
      </c>
      <c r="P7738" s="150">
        <f t="shared" si="340"/>
        <v>44318</v>
      </c>
      <c r="Q7738" s="150">
        <f t="shared" si="341"/>
        <v>44331</v>
      </c>
    </row>
    <row r="7739" spans="1:17" hidden="1" x14ac:dyDescent="0.35">
      <c r="A7739" s="45" t="s">
        <v>611</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1056</v>
      </c>
      <c r="N7739" s="167">
        <v>8423.6057974296618</v>
      </c>
      <c r="O7739" s="150">
        <v>44336</v>
      </c>
      <c r="P7739" s="150">
        <f t="shared" si="340"/>
        <v>44318</v>
      </c>
      <c r="Q7739" s="150">
        <f t="shared" si="341"/>
        <v>44331</v>
      </c>
    </row>
    <row r="7740" spans="1:17" hidden="1" x14ac:dyDescent="0.35">
      <c r="A7740" s="45" t="s">
        <v>610</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1056</v>
      </c>
      <c r="N7740" s="167">
        <v>5772.4930418462109</v>
      </c>
      <c r="O7740" s="150">
        <v>44336</v>
      </c>
      <c r="P7740" s="150">
        <f t="shared" si="340"/>
        <v>44318</v>
      </c>
      <c r="Q7740" s="150">
        <f t="shared" si="341"/>
        <v>44331</v>
      </c>
    </row>
    <row r="7741" spans="1:17" hidden="1" x14ac:dyDescent="0.35">
      <c r="A7741" s="45" t="s">
        <v>609</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1056</v>
      </c>
      <c r="N7741" s="167">
        <v>7680.286355261941</v>
      </c>
      <c r="O7741" s="150">
        <v>44336</v>
      </c>
      <c r="P7741" s="150">
        <f t="shared" si="340"/>
        <v>44318</v>
      </c>
      <c r="Q7741" s="150">
        <f t="shared" si="341"/>
        <v>44331</v>
      </c>
    </row>
    <row r="7742" spans="1:17" hidden="1" x14ac:dyDescent="0.35">
      <c r="A7742" s="45" t="s">
        <v>608</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hidden="1" x14ac:dyDescent="0.35">
      <c r="A7743" s="45" t="s">
        <v>607</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hidden="1" x14ac:dyDescent="0.35">
      <c r="A7744" s="45" t="s">
        <v>606</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1056</v>
      </c>
      <c r="N7744" s="167">
        <v>10261.274235639023</v>
      </c>
      <c r="O7744" s="150">
        <v>44336</v>
      </c>
      <c r="P7744" s="150">
        <f t="shared" si="342"/>
        <v>44318</v>
      </c>
      <c r="Q7744" s="150">
        <f t="shared" si="343"/>
        <v>44331</v>
      </c>
    </row>
    <row r="7745" spans="1:17" hidden="1" x14ac:dyDescent="0.35">
      <c r="A7745" s="45" t="s">
        <v>605</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1056</v>
      </c>
      <c r="N7745" s="167">
        <v>6816.5780678198689</v>
      </c>
      <c r="O7745" s="150">
        <v>44336</v>
      </c>
      <c r="P7745" s="150">
        <f t="shared" si="342"/>
        <v>44318</v>
      </c>
      <c r="Q7745" s="150">
        <f t="shared" si="343"/>
        <v>44331</v>
      </c>
    </row>
    <row r="7746" spans="1:17" hidden="1" x14ac:dyDescent="0.35">
      <c r="A7746" s="45" t="s">
        <v>604</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1056</v>
      </c>
      <c r="N7746" s="167">
        <v>6834.3593477244722</v>
      </c>
      <c r="O7746" s="150">
        <v>44336</v>
      </c>
      <c r="P7746" s="150">
        <f t="shared" si="342"/>
        <v>44318</v>
      </c>
      <c r="Q7746" s="150">
        <f t="shared" si="343"/>
        <v>44331</v>
      </c>
    </row>
    <row r="7747" spans="1:17" hidden="1" x14ac:dyDescent="0.35">
      <c r="A7747" s="45" t="s">
        <v>603</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hidden="1" x14ac:dyDescent="0.35">
      <c r="A7748" s="45" t="s">
        <v>602</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1056</v>
      </c>
      <c r="N7748" s="167">
        <v>6916.6804099534147</v>
      </c>
      <c r="O7748" s="150">
        <v>44336</v>
      </c>
      <c r="P7748" s="150">
        <f t="shared" si="342"/>
        <v>44318</v>
      </c>
      <c r="Q7748" s="150">
        <f t="shared" si="343"/>
        <v>44331</v>
      </c>
    </row>
    <row r="7749" spans="1:17" hidden="1" x14ac:dyDescent="0.35">
      <c r="A7749" s="45" t="s">
        <v>601</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1056</v>
      </c>
      <c r="N7749" s="167">
        <v>13759.224416894274</v>
      </c>
      <c r="O7749" s="150">
        <v>44336</v>
      </c>
      <c r="P7749" s="150">
        <f t="shared" si="342"/>
        <v>44318</v>
      </c>
      <c r="Q7749" s="150">
        <f t="shared" si="343"/>
        <v>44331</v>
      </c>
    </row>
    <row r="7750" spans="1:17" hidden="1" x14ac:dyDescent="0.35">
      <c r="A7750" s="45" t="s">
        <v>600</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1056</v>
      </c>
      <c r="N7750" s="167">
        <v>5235.1248998672345</v>
      </c>
      <c r="O7750" s="150">
        <v>44336</v>
      </c>
      <c r="P7750" s="150">
        <f t="shared" si="342"/>
        <v>44318</v>
      </c>
      <c r="Q7750" s="150">
        <f t="shared" si="343"/>
        <v>44331</v>
      </c>
    </row>
    <row r="7751" spans="1:17" hidden="1" x14ac:dyDescent="0.35">
      <c r="A7751" s="45" t="s">
        <v>599</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1056</v>
      </c>
      <c r="N7751" s="167">
        <v>9057.3897705682866</v>
      </c>
      <c r="O7751" s="150">
        <v>44336</v>
      </c>
      <c r="P7751" s="150">
        <f t="shared" si="342"/>
        <v>44318</v>
      </c>
      <c r="Q7751" s="150">
        <f t="shared" si="343"/>
        <v>44331</v>
      </c>
    </row>
    <row r="7752" spans="1:17" hidden="1" x14ac:dyDescent="0.35">
      <c r="A7752" s="45" t="s">
        <v>598</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1056</v>
      </c>
      <c r="N7752" s="167">
        <v>7933.8072415060496</v>
      </c>
      <c r="O7752" s="150">
        <v>44336</v>
      </c>
      <c r="P7752" s="150">
        <f t="shared" si="342"/>
        <v>44318</v>
      </c>
      <c r="Q7752" s="150">
        <f t="shared" si="343"/>
        <v>44331</v>
      </c>
    </row>
    <row r="7753" spans="1:17" hidden="1" x14ac:dyDescent="0.35">
      <c r="A7753" s="45" t="s">
        <v>597</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1056</v>
      </c>
      <c r="N7753" s="167">
        <v>5993.8516315360412</v>
      </c>
      <c r="O7753" s="150">
        <v>44336</v>
      </c>
      <c r="P7753" s="150">
        <f t="shared" si="342"/>
        <v>44318</v>
      </c>
      <c r="Q7753" s="150">
        <f t="shared" si="343"/>
        <v>44331</v>
      </c>
    </row>
    <row r="7754" spans="1:17" hidden="1" x14ac:dyDescent="0.35">
      <c r="A7754" s="45" t="s">
        <v>596</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1056</v>
      </c>
      <c r="N7754" s="167">
        <v>5920.5405011060848</v>
      </c>
      <c r="O7754" s="150">
        <v>44336</v>
      </c>
      <c r="P7754" s="150">
        <f t="shared" si="342"/>
        <v>44318</v>
      </c>
      <c r="Q7754" s="150">
        <f t="shared" si="343"/>
        <v>44331</v>
      </c>
    </row>
    <row r="7755" spans="1:17" hidden="1" x14ac:dyDescent="0.35">
      <c r="A7755" s="45" t="s">
        <v>595</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1056</v>
      </c>
      <c r="N7755" s="167">
        <v>9509.0940924753977</v>
      </c>
      <c r="O7755" s="150">
        <v>44336</v>
      </c>
      <c r="P7755" s="150">
        <f t="shared" si="342"/>
        <v>44318</v>
      </c>
      <c r="Q7755" s="150">
        <f t="shared" si="343"/>
        <v>44331</v>
      </c>
    </row>
    <row r="7756" spans="1:17" hidden="1" x14ac:dyDescent="0.35">
      <c r="A7756" s="45" t="s">
        <v>594</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1056</v>
      </c>
      <c r="N7756" s="167">
        <v>12732.519887390807</v>
      </c>
      <c r="O7756" s="150">
        <v>44336</v>
      </c>
      <c r="P7756" s="150">
        <f t="shared" si="342"/>
        <v>44318</v>
      </c>
      <c r="Q7756" s="150">
        <f t="shared" si="343"/>
        <v>44331</v>
      </c>
    </row>
    <row r="7757" spans="1:17" hidden="1" x14ac:dyDescent="0.35">
      <c r="A7757" s="45" t="s">
        <v>593</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hidden="1" x14ac:dyDescent="0.35">
      <c r="A7758" s="45" t="s">
        <v>592</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1056</v>
      </c>
      <c r="N7758" s="167">
        <v>7792.2294332831589</v>
      </c>
      <c r="O7758" s="150">
        <v>44336</v>
      </c>
      <c r="P7758" s="150">
        <f t="shared" si="342"/>
        <v>44318</v>
      </c>
      <c r="Q7758" s="150">
        <f t="shared" si="343"/>
        <v>44331</v>
      </c>
    </row>
    <row r="7759" spans="1:17" hidden="1" x14ac:dyDescent="0.35">
      <c r="A7759" s="45" t="s">
        <v>591</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1056</v>
      </c>
      <c r="N7759" s="167">
        <v>7403.5457713624519</v>
      </c>
      <c r="O7759" s="150">
        <v>44336</v>
      </c>
      <c r="P7759" s="150">
        <f t="shared" si="342"/>
        <v>44318</v>
      </c>
      <c r="Q7759" s="150">
        <f t="shared" si="343"/>
        <v>44331</v>
      </c>
    </row>
    <row r="7760" spans="1:17" hidden="1" x14ac:dyDescent="0.35">
      <c r="A7760" s="45" t="s">
        <v>590</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1056</v>
      </c>
      <c r="N7760" s="167">
        <v>10523.110720438453</v>
      </c>
      <c r="O7760" s="150">
        <v>44336</v>
      </c>
      <c r="P7760" s="150">
        <f t="shared" si="342"/>
        <v>44318</v>
      </c>
      <c r="Q7760" s="150">
        <f t="shared" si="343"/>
        <v>44331</v>
      </c>
    </row>
    <row r="7761" spans="1:17" hidden="1" x14ac:dyDescent="0.35">
      <c r="A7761" s="45" t="s">
        <v>589</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1056</v>
      </c>
      <c r="N7761" s="167">
        <v>4850.3034586417834</v>
      </c>
      <c r="O7761" s="150">
        <v>44336</v>
      </c>
      <c r="P7761" s="150">
        <f t="shared" si="342"/>
        <v>44318</v>
      </c>
      <c r="Q7761" s="150">
        <f t="shared" si="343"/>
        <v>44331</v>
      </c>
    </row>
    <row r="7762" spans="1:17" hidden="1" x14ac:dyDescent="0.35">
      <c r="A7762" s="45" t="s">
        <v>588</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1056</v>
      </c>
      <c r="N7762" s="167">
        <v>9455.0924127237959</v>
      </c>
      <c r="O7762" s="150">
        <v>44336</v>
      </c>
      <c r="P7762" s="150">
        <f t="shared" si="342"/>
        <v>44318</v>
      </c>
      <c r="Q7762" s="150">
        <f t="shared" si="343"/>
        <v>44331</v>
      </c>
    </row>
    <row r="7763" spans="1:17" hidden="1" x14ac:dyDescent="0.35">
      <c r="A7763" s="45" t="s">
        <v>587</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1056</v>
      </c>
      <c r="N7763" s="167">
        <v>8130.0361248868021</v>
      </c>
      <c r="O7763" s="150">
        <v>44336</v>
      </c>
      <c r="P7763" s="150">
        <f t="shared" si="342"/>
        <v>44318</v>
      </c>
      <c r="Q7763" s="150">
        <f t="shared" si="343"/>
        <v>44331</v>
      </c>
    </row>
    <row r="7764" spans="1:17" hidden="1"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1056</v>
      </c>
      <c r="N7764" s="167">
        <v>23578.794765566501</v>
      </c>
      <c r="O7764" s="150">
        <v>44336</v>
      </c>
      <c r="P7764" s="150">
        <f t="shared" si="342"/>
        <v>44318</v>
      </c>
      <c r="Q7764" s="150">
        <f t="shared" si="343"/>
        <v>44331</v>
      </c>
    </row>
    <row r="7765" spans="1:17" hidden="1" x14ac:dyDescent="0.35">
      <c r="A7765" s="45" t="s">
        <v>586</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hidden="1" x14ac:dyDescent="0.35">
      <c r="A7766" s="45" t="s">
        <v>585</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hidden="1" x14ac:dyDescent="0.35">
      <c r="A7767" s="45" t="s">
        <v>584</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1056</v>
      </c>
      <c r="N7767" s="167">
        <v>4347.1580626702062</v>
      </c>
      <c r="O7767" s="150">
        <v>44336</v>
      </c>
      <c r="P7767" s="150">
        <f t="shared" si="342"/>
        <v>44318</v>
      </c>
      <c r="Q7767" s="150">
        <f t="shared" si="343"/>
        <v>44331</v>
      </c>
    </row>
    <row r="7768" spans="1:17" hidden="1" x14ac:dyDescent="0.35">
      <c r="A7768" s="45" t="s">
        <v>926</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1056</v>
      </c>
      <c r="N7768" s="167">
        <v>4900.0676911638157</v>
      </c>
      <c r="O7768" s="150">
        <v>44343</v>
      </c>
      <c r="P7768" s="150">
        <f t="shared" si="342"/>
        <v>44325</v>
      </c>
      <c r="Q7768" s="150">
        <f t="shared" si="343"/>
        <v>44338</v>
      </c>
    </row>
    <row r="7769" spans="1:17" hidden="1" x14ac:dyDescent="0.35">
      <c r="A7769" s="45" t="s">
        <v>925</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1056</v>
      </c>
      <c r="N7769" s="167">
        <v>6001.4041605098828</v>
      </c>
      <c r="O7769" s="150">
        <v>44343</v>
      </c>
      <c r="P7769" s="150">
        <f t="shared" si="342"/>
        <v>44325</v>
      </c>
      <c r="Q7769" s="150">
        <f t="shared" si="343"/>
        <v>44338</v>
      </c>
    </row>
    <row r="7770" spans="1:17" hidden="1" x14ac:dyDescent="0.35">
      <c r="A7770" s="45" t="s">
        <v>924</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1056</v>
      </c>
      <c r="N7770" s="167">
        <v>6009.9825604303496</v>
      </c>
      <c r="O7770" s="150">
        <v>44343</v>
      </c>
      <c r="P7770" s="150">
        <f t="shared" si="342"/>
        <v>44325</v>
      </c>
      <c r="Q7770" s="150">
        <f t="shared" si="343"/>
        <v>44338</v>
      </c>
    </row>
    <row r="7771" spans="1:17" hidden="1" x14ac:dyDescent="0.35">
      <c r="A7771" s="45" t="s">
        <v>923</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1056</v>
      </c>
      <c r="N7771" s="167">
        <v>7244.0558339283953</v>
      </c>
      <c r="O7771" s="150">
        <v>44343</v>
      </c>
      <c r="P7771" s="150">
        <f t="shared" si="342"/>
        <v>44325</v>
      </c>
      <c r="Q7771" s="150">
        <f t="shared" si="343"/>
        <v>44338</v>
      </c>
    </row>
    <row r="7772" spans="1:17" hidden="1" x14ac:dyDescent="0.35">
      <c r="A7772" s="45" t="s">
        <v>922</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hidden="1" x14ac:dyDescent="0.35">
      <c r="A7773" s="45" t="s">
        <v>921</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hidden="1" x14ac:dyDescent="0.35">
      <c r="A7774" s="45" t="s">
        <v>37</v>
      </c>
      <c r="B7774" s="56" t="s">
        <v>929</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1056</v>
      </c>
      <c r="N7774" s="60">
        <v>9879.1385683709887</v>
      </c>
      <c r="O7774" s="150">
        <v>44343</v>
      </c>
      <c r="P7774" s="150">
        <v>44325</v>
      </c>
      <c r="Q7774" s="150">
        <v>44338</v>
      </c>
    </row>
    <row r="7775" spans="1:17" hidden="1" x14ac:dyDescent="0.35">
      <c r="A7775" s="45" t="s">
        <v>920</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1056</v>
      </c>
      <c r="N7775" s="167">
        <v>5488.6043843145353</v>
      </c>
      <c r="O7775" s="150">
        <v>44343</v>
      </c>
      <c r="P7775" s="150">
        <f t="shared" ref="P7775:P7838" si="344">O7775-18</f>
        <v>44325</v>
      </c>
      <c r="Q7775" s="150">
        <f t="shared" ref="Q7775:Q7838" si="345">O7775-5</f>
        <v>44338</v>
      </c>
    </row>
    <row r="7776" spans="1:17" hidden="1" x14ac:dyDescent="0.35">
      <c r="A7776" s="45" t="s">
        <v>919</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hidden="1" x14ac:dyDescent="0.35">
      <c r="A7777" s="45" t="s">
        <v>918</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hidden="1" x14ac:dyDescent="0.35">
      <c r="A7778" s="45" t="s">
        <v>917</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hidden="1" x14ac:dyDescent="0.35">
      <c r="A7779" s="45" t="s">
        <v>916</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1056</v>
      </c>
      <c r="N7779" s="167">
        <v>9324.1684038005151</v>
      </c>
      <c r="O7779" s="150">
        <v>44343</v>
      </c>
      <c r="P7779" s="150">
        <f t="shared" si="344"/>
        <v>44325</v>
      </c>
      <c r="Q7779" s="150">
        <f t="shared" si="345"/>
        <v>44338</v>
      </c>
    </row>
    <row r="7780" spans="1:17" hidden="1" x14ac:dyDescent="0.35">
      <c r="A7780" s="45" t="s">
        <v>915</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hidden="1" x14ac:dyDescent="0.35">
      <c r="A7781" s="45" t="s">
        <v>914</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hidden="1" x14ac:dyDescent="0.35">
      <c r="A7782" s="45" t="s">
        <v>913</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hidden="1" x14ac:dyDescent="0.35">
      <c r="A7783" s="45" t="s">
        <v>912</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1056</v>
      </c>
      <c r="N7783" s="167">
        <v>5928.798338656512</v>
      </c>
      <c r="O7783" s="150">
        <v>44343</v>
      </c>
      <c r="P7783" s="150">
        <f t="shared" si="344"/>
        <v>44325</v>
      </c>
      <c r="Q7783" s="150">
        <f t="shared" si="345"/>
        <v>44338</v>
      </c>
    </row>
    <row r="7784" spans="1:17" hidden="1" x14ac:dyDescent="0.35">
      <c r="A7784" s="45" t="s">
        <v>911</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1056</v>
      </c>
      <c r="N7784" s="167">
        <v>5375.0263318553134</v>
      </c>
      <c r="O7784" s="150">
        <v>44343</v>
      </c>
      <c r="P7784" s="150">
        <f t="shared" si="344"/>
        <v>44325</v>
      </c>
      <c r="Q7784" s="150">
        <f t="shared" si="345"/>
        <v>44338</v>
      </c>
    </row>
    <row r="7785" spans="1:17" hidden="1" x14ac:dyDescent="0.35">
      <c r="A7785" s="45" t="s">
        <v>910</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1056</v>
      </c>
      <c r="N7785" s="167">
        <v>4944.382649424987</v>
      </c>
      <c r="O7785" s="150">
        <v>44343</v>
      </c>
      <c r="P7785" s="150">
        <f t="shared" si="344"/>
        <v>44325</v>
      </c>
      <c r="Q7785" s="150">
        <f t="shared" si="345"/>
        <v>44338</v>
      </c>
    </row>
    <row r="7786" spans="1:17" hidden="1" x14ac:dyDescent="0.35">
      <c r="A7786" s="45" t="s">
        <v>909</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1056</v>
      </c>
      <c r="N7786" s="167">
        <v>8280.6937004558149</v>
      </c>
      <c r="O7786" s="150">
        <v>44343</v>
      </c>
      <c r="P7786" s="150">
        <f t="shared" si="344"/>
        <v>44325</v>
      </c>
      <c r="Q7786" s="150">
        <f t="shared" si="345"/>
        <v>44338</v>
      </c>
    </row>
    <row r="7787" spans="1:17" hidden="1" x14ac:dyDescent="0.35">
      <c r="A7787" s="45" t="s">
        <v>908</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hidden="1" x14ac:dyDescent="0.35">
      <c r="A7788" s="45" t="s">
        <v>907</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hidden="1"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1056</v>
      </c>
      <c r="N7789" s="167">
        <v>4688.1434840056036</v>
      </c>
      <c r="O7789" s="150">
        <v>44343</v>
      </c>
      <c r="P7789" s="150">
        <f t="shared" si="344"/>
        <v>44325</v>
      </c>
      <c r="Q7789" s="150">
        <f t="shared" si="345"/>
        <v>44338</v>
      </c>
    </row>
    <row r="7790" spans="1:17" hidden="1" x14ac:dyDescent="0.35">
      <c r="A7790" s="45" t="s">
        <v>906</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hidden="1" x14ac:dyDescent="0.35">
      <c r="A7791" s="45" t="s">
        <v>905</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hidden="1" x14ac:dyDescent="0.35">
      <c r="A7792" s="45" t="s">
        <v>904</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hidden="1" x14ac:dyDescent="0.35">
      <c r="A7793" s="45" t="s">
        <v>903</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1056</v>
      </c>
      <c r="N7793" s="167">
        <v>8159.7780771956241</v>
      </c>
      <c r="O7793" s="150">
        <v>44343</v>
      </c>
      <c r="P7793" s="150">
        <f t="shared" si="344"/>
        <v>44325</v>
      </c>
      <c r="Q7793" s="150">
        <f t="shared" si="345"/>
        <v>44338</v>
      </c>
    </row>
    <row r="7794" spans="1:17" hidden="1" x14ac:dyDescent="0.35">
      <c r="A7794" s="45" t="s">
        <v>902</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1056</v>
      </c>
      <c r="N7794" s="167">
        <v>4429.1196013079289</v>
      </c>
      <c r="O7794" s="150">
        <v>44343</v>
      </c>
      <c r="P7794" s="150">
        <f t="shared" si="344"/>
        <v>44325</v>
      </c>
      <c r="Q7794" s="150">
        <f t="shared" si="345"/>
        <v>44338</v>
      </c>
    </row>
    <row r="7795" spans="1:17" hidden="1" x14ac:dyDescent="0.35">
      <c r="A7795" s="45" t="s">
        <v>901</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hidden="1" x14ac:dyDescent="0.35">
      <c r="A7796" s="45" t="s">
        <v>900</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hidden="1" x14ac:dyDescent="0.35">
      <c r="A7797" s="45" t="s">
        <v>899</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hidden="1" x14ac:dyDescent="0.35">
      <c r="A7798" s="45" t="s">
        <v>898</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hidden="1" x14ac:dyDescent="0.35">
      <c r="A7799" s="45" t="s">
        <v>897</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hidden="1" x14ac:dyDescent="0.35">
      <c r="A7800" s="45" t="s">
        <v>896</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1056</v>
      </c>
      <c r="N7800" s="167">
        <v>5816.0039124989389</v>
      </c>
      <c r="O7800" s="150">
        <v>44343</v>
      </c>
      <c r="P7800" s="150">
        <f t="shared" si="344"/>
        <v>44325</v>
      </c>
      <c r="Q7800" s="150">
        <f t="shared" si="345"/>
        <v>44338</v>
      </c>
    </row>
    <row r="7801" spans="1:17" hidden="1" x14ac:dyDescent="0.35">
      <c r="A7801" s="45" t="s">
        <v>895</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1056</v>
      </c>
      <c r="N7801" s="167">
        <v>5240.4356170980018</v>
      </c>
      <c r="O7801" s="150">
        <v>44343</v>
      </c>
      <c r="P7801" s="150">
        <f t="shared" si="344"/>
        <v>44325</v>
      </c>
      <c r="Q7801" s="150">
        <f t="shared" si="345"/>
        <v>44338</v>
      </c>
    </row>
    <row r="7802" spans="1:17" hidden="1" x14ac:dyDescent="0.35">
      <c r="A7802" s="45" t="s">
        <v>894</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hidden="1" x14ac:dyDescent="0.35">
      <c r="A7803" s="45" t="s">
        <v>893</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hidden="1" x14ac:dyDescent="0.35">
      <c r="A7804" s="45" t="s">
        <v>892</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1056</v>
      </c>
      <c r="N7804" s="167">
        <v>14945.921790350603</v>
      </c>
      <c r="O7804" s="150">
        <v>44343</v>
      </c>
      <c r="P7804" s="150">
        <f t="shared" si="344"/>
        <v>44325</v>
      </c>
      <c r="Q7804" s="150">
        <f t="shared" si="345"/>
        <v>44338</v>
      </c>
    </row>
    <row r="7805" spans="1:17" hidden="1" x14ac:dyDescent="0.35">
      <c r="A7805" s="45" t="s">
        <v>891</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1056</v>
      </c>
      <c r="N7805" s="167">
        <v>10639.446282000732</v>
      </c>
      <c r="O7805" s="150">
        <v>44343</v>
      </c>
      <c r="P7805" s="150">
        <f t="shared" si="344"/>
        <v>44325</v>
      </c>
      <c r="Q7805" s="150">
        <f t="shared" si="345"/>
        <v>44338</v>
      </c>
    </row>
    <row r="7806" spans="1:17" hidden="1" x14ac:dyDescent="0.35">
      <c r="A7806" s="45" t="s">
        <v>890</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1056</v>
      </c>
      <c r="N7806" s="167">
        <v>5775.5439716435803</v>
      </c>
      <c r="O7806" s="150">
        <v>44343</v>
      </c>
      <c r="P7806" s="150">
        <f t="shared" si="344"/>
        <v>44325</v>
      </c>
      <c r="Q7806" s="150">
        <f t="shared" si="345"/>
        <v>44338</v>
      </c>
    </row>
    <row r="7807" spans="1:17" hidden="1" x14ac:dyDescent="0.35">
      <c r="A7807" s="45" t="s">
        <v>889</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1056</v>
      </c>
      <c r="N7807" s="167">
        <v>6125.2661517995048</v>
      </c>
      <c r="O7807" s="150">
        <v>44343</v>
      </c>
      <c r="P7807" s="150">
        <f t="shared" si="344"/>
        <v>44325</v>
      </c>
      <c r="Q7807" s="150">
        <f t="shared" si="345"/>
        <v>44338</v>
      </c>
    </row>
    <row r="7808" spans="1:17" hidden="1" x14ac:dyDescent="0.35">
      <c r="A7808" s="45" t="s">
        <v>888</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hidden="1" x14ac:dyDescent="0.35">
      <c r="A7809" s="45" t="s">
        <v>887</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1056</v>
      </c>
      <c r="N7809" s="167">
        <v>7047.8731886228079</v>
      </c>
      <c r="O7809" s="150">
        <v>44343</v>
      </c>
      <c r="P7809" s="150">
        <f t="shared" si="344"/>
        <v>44325</v>
      </c>
      <c r="Q7809" s="150">
        <f t="shared" si="345"/>
        <v>44338</v>
      </c>
    </row>
    <row r="7810" spans="1:17" hidden="1" x14ac:dyDescent="0.35">
      <c r="A7810" s="45" t="s">
        <v>886</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1056</v>
      </c>
      <c r="N7810" s="167">
        <v>4553.4829443080089</v>
      </c>
      <c r="O7810" s="150">
        <v>44343</v>
      </c>
      <c r="P7810" s="150">
        <f t="shared" si="344"/>
        <v>44325</v>
      </c>
      <c r="Q7810" s="150">
        <f t="shared" si="345"/>
        <v>44338</v>
      </c>
    </row>
    <row r="7811" spans="1:17" hidden="1" x14ac:dyDescent="0.35">
      <c r="A7811" s="45" t="s">
        <v>885</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1056</v>
      </c>
      <c r="N7811" s="167">
        <v>6597.840053874007</v>
      </c>
      <c r="O7811" s="150">
        <v>44343</v>
      </c>
      <c r="P7811" s="150">
        <f t="shared" si="344"/>
        <v>44325</v>
      </c>
      <c r="Q7811" s="150">
        <f t="shared" si="345"/>
        <v>44338</v>
      </c>
    </row>
    <row r="7812" spans="1:17" hidden="1" x14ac:dyDescent="0.35">
      <c r="A7812" s="45" t="s">
        <v>884</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hidden="1" x14ac:dyDescent="0.35">
      <c r="A7813" s="45" t="s">
        <v>883</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1056</v>
      </c>
      <c r="N7813" s="167">
        <v>8441.3050700496315</v>
      </c>
      <c r="O7813" s="150">
        <v>44343</v>
      </c>
      <c r="P7813" s="150">
        <f t="shared" si="344"/>
        <v>44325</v>
      </c>
      <c r="Q7813" s="150">
        <f t="shared" si="345"/>
        <v>44338</v>
      </c>
    </row>
    <row r="7814" spans="1:17" hidden="1" x14ac:dyDescent="0.35">
      <c r="A7814" s="45" t="s">
        <v>882</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1056</v>
      </c>
      <c r="N7814" s="167">
        <v>5097.1075580651413</v>
      </c>
      <c r="O7814" s="150">
        <v>44343</v>
      </c>
      <c r="P7814" s="150">
        <f t="shared" si="344"/>
        <v>44325</v>
      </c>
      <c r="Q7814" s="150">
        <f t="shared" si="345"/>
        <v>44338</v>
      </c>
    </row>
    <row r="7815" spans="1:17" hidden="1" x14ac:dyDescent="0.35">
      <c r="A7815" s="45" t="s">
        <v>881</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hidden="1" x14ac:dyDescent="0.35">
      <c r="A7816" s="45" t="s">
        <v>880</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1056</v>
      </c>
      <c r="N7816" s="167">
        <v>1251.3020589318899</v>
      </c>
      <c r="O7816" s="150">
        <v>44343</v>
      </c>
      <c r="P7816" s="150">
        <f t="shared" si="344"/>
        <v>44325</v>
      </c>
      <c r="Q7816" s="150">
        <f t="shared" si="345"/>
        <v>44338</v>
      </c>
    </row>
    <row r="7817" spans="1:17" hidden="1" x14ac:dyDescent="0.35">
      <c r="A7817" s="45" t="s">
        <v>879</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1056</v>
      </c>
      <c r="N7817" s="167">
        <v>6808.3414782988448</v>
      </c>
      <c r="O7817" s="150">
        <v>44343</v>
      </c>
      <c r="P7817" s="150">
        <f t="shared" si="344"/>
        <v>44325</v>
      </c>
      <c r="Q7817" s="150">
        <f t="shared" si="345"/>
        <v>44338</v>
      </c>
    </row>
    <row r="7818" spans="1:17" hidden="1" x14ac:dyDescent="0.35">
      <c r="A7818" s="45" t="s">
        <v>878</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hidden="1" x14ac:dyDescent="0.35">
      <c r="A7819" s="45" t="s">
        <v>877</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hidden="1" x14ac:dyDescent="0.35">
      <c r="A7820" s="45" t="s">
        <v>876</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hidden="1" x14ac:dyDescent="0.35">
      <c r="A7821" s="45" t="s">
        <v>875</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1056</v>
      </c>
      <c r="N7821" s="167">
        <v>4416.932722300724</v>
      </c>
      <c r="O7821" s="150">
        <v>44343</v>
      </c>
      <c r="P7821" s="150">
        <f t="shared" si="344"/>
        <v>44325</v>
      </c>
      <c r="Q7821" s="150">
        <f t="shared" si="345"/>
        <v>44338</v>
      </c>
    </row>
    <row r="7822" spans="1:17" hidden="1" x14ac:dyDescent="0.35">
      <c r="A7822" s="45" t="s">
        <v>874</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hidden="1" x14ac:dyDescent="0.35">
      <c r="A7823" s="45" t="s">
        <v>873</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hidden="1" x14ac:dyDescent="0.35">
      <c r="A7824" s="45" t="s">
        <v>872</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hidden="1" x14ac:dyDescent="0.35">
      <c r="A7825" s="45" t="s">
        <v>871</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1056</v>
      </c>
      <c r="N7825" s="167">
        <v>6187.9329129532252</v>
      </c>
      <c r="O7825" s="150">
        <v>44343</v>
      </c>
      <c r="P7825" s="150">
        <f t="shared" si="344"/>
        <v>44325</v>
      </c>
      <c r="Q7825" s="150">
        <f t="shared" si="345"/>
        <v>44338</v>
      </c>
    </row>
    <row r="7826" spans="1:17" hidden="1" x14ac:dyDescent="0.35">
      <c r="A7826" s="45" t="s">
        <v>870</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1056</v>
      </c>
      <c r="N7826" s="167">
        <v>10523.22596938551</v>
      </c>
      <c r="O7826" s="150">
        <v>44343</v>
      </c>
      <c r="P7826" s="150">
        <f t="shared" si="344"/>
        <v>44325</v>
      </c>
      <c r="Q7826" s="150">
        <f t="shared" si="345"/>
        <v>44338</v>
      </c>
    </row>
    <row r="7827" spans="1:17" hidden="1" x14ac:dyDescent="0.35">
      <c r="A7827" s="45" t="s">
        <v>869</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hidden="1" x14ac:dyDescent="0.35">
      <c r="A7828" s="45" t="s">
        <v>868</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hidden="1" x14ac:dyDescent="0.35">
      <c r="A7829" s="45" t="s">
        <v>867</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hidden="1" x14ac:dyDescent="0.35">
      <c r="A7830" s="45" t="s">
        <v>866</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1056</v>
      </c>
      <c r="N7830" s="167">
        <v>6416.8246473542204</v>
      </c>
      <c r="O7830" s="150">
        <v>44343</v>
      </c>
      <c r="P7830" s="150">
        <f t="shared" si="344"/>
        <v>44325</v>
      </c>
      <c r="Q7830" s="150">
        <f t="shared" si="345"/>
        <v>44338</v>
      </c>
    </row>
    <row r="7831" spans="1:17" hidden="1" x14ac:dyDescent="0.35">
      <c r="A7831" s="45" t="s">
        <v>865</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hidden="1" x14ac:dyDescent="0.35">
      <c r="A7832" s="45" t="s">
        <v>864</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hidden="1" x14ac:dyDescent="0.35">
      <c r="A7833" s="45" t="s">
        <v>863</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1056</v>
      </c>
      <c r="N7833" s="167">
        <v>6250.171878749411</v>
      </c>
      <c r="O7833" s="150">
        <v>44343</v>
      </c>
      <c r="P7833" s="150">
        <f t="shared" si="344"/>
        <v>44325</v>
      </c>
      <c r="Q7833" s="150">
        <f t="shared" si="345"/>
        <v>44338</v>
      </c>
    </row>
    <row r="7834" spans="1:17" hidden="1" x14ac:dyDescent="0.35">
      <c r="A7834" s="45" t="s">
        <v>862</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1056</v>
      </c>
      <c r="N7834" s="167">
        <v>6254.2974975070238</v>
      </c>
      <c r="O7834" s="150">
        <v>44343</v>
      </c>
      <c r="P7834" s="150">
        <f t="shared" si="344"/>
        <v>44325</v>
      </c>
      <c r="Q7834" s="150">
        <f t="shared" si="345"/>
        <v>44338</v>
      </c>
    </row>
    <row r="7835" spans="1:17" hidden="1" x14ac:dyDescent="0.35">
      <c r="A7835" s="45" t="s">
        <v>861</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1056</v>
      </c>
      <c r="N7835" s="167">
        <v>6129.8394868923042</v>
      </c>
      <c r="O7835" s="150">
        <v>44343</v>
      </c>
      <c r="P7835" s="150">
        <f t="shared" si="344"/>
        <v>44325</v>
      </c>
      <c r="Q7835" s="150">
        <f t="shared" si="345"/>
        <v>44338</v>
      </c>
    </row>
    <row r="7836" spans="1:17" hidden="1" x14ac:dyDescent="0.35">
      <c r="A7836" s="45" t="s">
        <v>860</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1056</v>
      </c>
      <c r="N7836" s="167">
        <v>14793.69008791849</v>
      </c>
      <c r="O7836" s="150">
        <v>44343</v>
      </c>
      <c r="P7836" s="150">
        <f t="shared" si="344"/>
        <v>44325</v>
      </c>
      <c r="Q7836" s="150">
        <f t="shared" si="345"/>
        <v>44338</v>
      </c>
    </row>
    <row r="7837" spans="1:17" hidden="1" x14ac:dyDescent="0.35">
      <c r="A7837" s="45" t="s">
        <v>859</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hidden="1" x14ac:dyDescent="0.35">
      <c r="A7838" s="45" t="s">
        <v>858</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1056</v>
      </c>
      <c r="N7838" s="167">
        <v>5101.5751452289596</v>
      </c>
      <c r="O7838" s="150">
        <v>44343</v>
      </c>
      <c r="P7838" s="150">
        <f t="shared" si="344"/>
        <v>44325</v>
      </c>
      <c r="Q7838" s="150">
        <f t="shared" si="345"/>
        <v>44338</v>
      </c>
    </row>
    <row r="7839" spans="1:17" hidden="1" x14ac:dyDescent="0.35">
      <c r="A7839" s="45" t="s">
        <v>857</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1056</v>
      </c>
      <c r="N7839" s="167">
        <v>5815.0211885237732</v>
      </c>
      <c r="O7839" s="150">
        <v>44343</v>
      </c>
      <c r="P7839" s="150">
        <f t="shared" ref="P7839:P7902" si="346">O7839-18</f>
        <v>44325</v>
      </c>
      <c r="Q7839" s="150">
        <f t="shared" ref="Q7839:Q7902" si="347">O7839-5</f>
        <v>44338</v>
      </c>
    </row>
    <row r="7840" spans="1:17" hidden="1" x14ac:dyDescent="0.35">
      <c r="A7840" s="45" t="s">
        <v>856</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hidden="1" x14ac:dyDescent="0.35">
      <c r="A7841" s="45" t="s">
        <v>855</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hidden="1" x14ac:dyDescent="0.35">
      <c r="A7842" s="45" t="s">
        <v>854</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1056</v>
      </c>
      <c r="N7842" s="167">
        <v>7925.8140233926051</v>
      </c>
      <c r="O7842" s="150">
        <v>44343</v>
      </c>
      <c r="P7842" s="150">
        <f t="shared" si="346"/>
        <v>44325</v>
      </c>
      <c r="Q7842" s="150">
        <f t="shared" si="347"/>
        <v>44338</v>
      </c>
    </row>
    <row r="7843" spans="1:17" hidden="1" x14ac:dyDescent="0.35">
      <c r="A7843" s="45" t="s">
        <v>853</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hidden="1" x14ac:dyDescent="0.35">
      <c r="A7844" s="45" t="s">
        <v>852</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hidden="1" x14ac:dyDescent="0.35">
      <c r="A7845" s="45" t="s">
        <v>851</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1056</v>
      </c>
      <c r="N7845" s="167">
        <v>5222.4846454586577</v>
      </c>
      <c r="O7845" s="150">
        <v>44343</v>
      </c>
      <c r="P7845" s="150">
        <f t="shared" si="346"/>
        <v>44325</v>
      </c>
      <c r="Q7845" s="150">
        <f t="shared" si="347"/>
        <v>44338</v>
      </c>
    </row>
    <row r="7846" spans="1:17" hidden="1" x14ac:dyDescent="0.35">
      <c r="A7846" s="45" t="s">
        <v>850</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1056</v>
      </c>
      <c r="N7846" s="167">
        <v>4290.5442179658003</v>
      </c>
      <c r="O7846" s="150">
        <v>44343</v>
      </c>
      <c r="P7846" s="150">
        <f t="shared" si="346"/>
        <v>44325</v>
      </c>
      <c r="Q7846" s="150">
        <f t="shared" si="347"/>
        <v>44338</v>
      </c>
    </row>
    <row r="7847" spans="1:17" hidden="1" x14ac:dyDescent="0.35">
      <c r="A7847" s="45" t="s">
        <v>849</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1056</v>
      </c>
      <c r="N7847" s="167">
        <v>8882.2738941894841</v>
      </c>
      <c r="O7847" s="150">
        <v>44343</v>
      </c>
      <c r="P7847" s="150">
        <f t="shared" si="346"/>
        <v>44325</v>
      </c>
      <c r="Q7847" s="150">
        <f t="shared" si="347"/>
        <v>44338</v>
      </c>
    </row>
    <row r="7848" spans="1:17" hidden="1" x14ac:dyDescent="0.35">
      <c r="A7848" s="45" t="s">
        <v>848</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1056</v>
      </c>
      <c r="N7848" s="167">
        <v>5769.0187596382866</v>
      </c>
      <c r="O7848" s="150">
        <v>44343</v>
      </c>
      <c r="P7848" s="150">
        <f t="shared" si="346"/>
        <v>44325</v>
      </c>
      <c r="Q7848" s="150">
        <f t="shared" si="347"/>
        <v>44338</v>
      </c>
    </row>
    <row r="7849" spans="1:17" hidden="1" x14ac:dyDescent="0.35">
      <c r="A7849" s="45" t="s">
        <v>847</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1056</v>
      </c>
      <c r="N7849" s="167">
        <v>11307.41859463792</v>
      </c>
      <c r="O7849" s="150">
        <v>44343</v>
      </c>
      <c r="P7849" s="150">
        <f t="shared" si="346"/>
        <v>44325</v>
      </c>
      <c r="Q7849" s="150">
        <f t="shared" si="347"/>
        <v>44338</v>
      </c>
    </row>
    <row r="7850" spans="1:17" hidden="1" x14ac:dyDescent="0.35">
      <c r="A7850" s="45" t="s">
        <v>846</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1056</v>
      </c>
      <c r="N7850" s="167">
        <v>3663.3763068255025</v>
      </c>
      <c r="O7850" s="150">
        <v>44343</v>
      </c>
      <c r="P7850" s="150">
        <f t="shared" si="346"/>
        <v>44325</v>
      </c>
      <c r="Q7850" s="150">
        <f t="shared" si="347"/>
        <v>44338</v>
      </c>
    </row>
    <row r="7851" spans="1:17" hidden="1" x14ac:dyDescent="0.35">
      <c r="A7851" s="45" t="s">
        <v>845</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1056</v>
      </c>
      <c r="N7851" s="167">
        <v>4794.8515715014892</v>
      </c>
      <c r="O7851" s="150">
        <v>44343</v>
      </c>
      <c r="P7851" s="150">
        <f t="shared" si="346"/>
        <v>44325</v>
      </c>
      <c r="Q7851" s="150">
        <f t="shared" si="347"/>
        <v>44338</v>
      </c>
    </row>
    <row r="7852" spans="1:17" hidden="1" x14ac:dyDescent="0.35">
      <c r="A7852" s="45" t="s">
        <v>844</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1056</v>
      </c>
      <c r="N7852" s="167">
        <v>5726.356560129715</v>
      </c>
      <c r="O7852" s="150">
        <v>44343</v>
      </c>
      <c r="P7852" s="150">
        <f t="shared" si="346"/>
        <v>44325</v>
      </c>
      <c r="Q7852" s="150">
        <f t="shared" si="347"/>
        <v>44338</v>
      </c>
    </row>
    <row r="7853" spans="1:17" hidden="1" x14ac:dyDescent="0.35">
      <c r="A7853" s="45" t="s">
        <v>843</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1056</v>
      </c>
      <c r="N7853" s="167">
        <v>4010.2329601996166</v>
      </c>
      <c r="O7853" s="150">
        <v>44343</v>
      </c>
      <c r="P7853" s="150">
        <f t="shared" si="346"/>
        <v>44325</v>
      </c>
      <c r="Q7853" s="150">
        <f t="shared" si="347"/>
        <v>44338</v>
      </c>
    </row>
    <row r="7854" spans="1:17" hidden="1" x14ac:dyDescent="0.35">
      <c r="A7854" s="45" t="s">
        <v>842</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1056</v>
      </c>
      <c r="N7854" s="167">
        <v>6315.6262430181814</v>
      </c>
      <c r="O7854" s="150">
        <v>44343</v>
      </c>
      <c r="P7854" s="150">
        <f t="shared" si="346"/>
        <v>44325</v>
      </c>
      <c r="Q7854" s="150">
        <f t="shared" si="347"/>
        <v>44338</v>
      </c>
    </row>
    <row r="7855" spans="1:17" hidden="1" x14ac:dyDescent="0.35">
      <c r="A7855" s="45" t="s">
        <v>841</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hidden="1" x14ac:dyDescent="0.35">
      <c r="A7856" s="45" t="s">
        <v>840</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1056</v>
      </c>
      <c r="N7856" s="167">
        <v>14579.31334060952</v>
      </c>
      <c r="O7856" s="150">
        <v>44343</v>
      </c>
      <c r="P7856" s="150">
        <f t="shared" si="346"/>
        <v>44325</v>
      </c>
      <c r="Q7856" s="150">
        <f t="shared" si="347"/>
        <v>44338</v>
      </c>
    </row>
    <row r="7857" spans="1:17" hidden="1" x14ac:dyDescent="0.35">
      <c r="A7857" s="45" t="s">
        <v>839</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hidden="1" x14ac:dyDescent="0.35">
      <c r="A7858" s="45" t="s">
        <v>838</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hidden="1" x14ac:dyDescent="0.35">
      <c r="A7859" s="45" t="s">
        <v>837</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hidden="1" x14ac:dyDescent="0.35">
      <c r="A7860" s="45" t="s">
        <v>836</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hidden="1"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1056</v>
      </c>
      <c r="N7861" s="167">
        <v>4721.1366128571408</v>
      </c>
      <c r="O7861" s="150">
        <v>44343</v>
      </c>
      <c r="P7861" s="150">
        <f t="shared" si="346"/>
        <v>44325</v>
      </c>
      <c r="Q7861" s="150">
        <f t="shared" si="347"/>
        <v>44338</v>
      </c>
    </row>
    <row r="7862" spans="1:17" hidden="1" x14ac:dyDescent="0.35">
      <c r="A7862" s="45" t="s">
        <v>835</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1056</v>
      </c>
      <c r="N7862" s="167">
        <v>9070.7037125414718</v>
      </c>
      <c r="O7862" s="150">
        <v>44343</v>
      </c>
      <c r="P7862" s="150">
        <f t="shared" si="346"/>
        <v>44325</v>
      </c>
      <c r="Q7862" s="150">
        <f t="shared" si="347"/>
        <v>44338</v>
      </c>
    </row>
    <row r="7863" spans="1:17" hidden="1" x14ac:dyDescent="0.35">
      <c r="A7863" s="45" t="s">
        <v>834</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1056</v>
      </c>
      <c r="N7863" s="167">
        <v>6969.4496512611158</v>
      </c>
      <c r="O7863" s="150">
        <v>44343</v>
      </c>
      <c r="P7863" s="150">
        <f t="shared" si="346"/>
        <v>44325</v>
      </c>
      <c r="Q7863" s="150">
        <f t="shared" si="347"/>
        <v>44338</v>
      </c>
    </row>
    <row r="7864" spans="1:17" hidden="1" x14ac:dyDescent="0.35">
      <c r="A7864" s="45" t="s">
        <v>833</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1056</v>
      </c>
      <c r="N7864" s="167">
        <v>6395.190518304199</v>
      </c>
      <c r="O7864" s="150">
        <v>44343</v>
      </c>
      <c r="P7864" s="150">
        <f t="shared" si="346"/>
        <v>44325</v>
      </c>
      <c r="Q7864" s="150">
        <f t="shared" si="347"/>
        <v>44338</v>
      </c>
    </row>
    <row r="7865" spans="1:17" hidden="1" x14ac:dyDescent="0.35">
      <c r="A7865" s="45" t="s">
        <v>832</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hidden="1" x14ac:dyDescent="0.35">
      <c r="A7866" s="45" t="s">
        <v>831</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1056</v>
      </c>
      <c r="N7866" s="167">
        <v>6075.0286571148681</v>
      </c>
      <c r="O7866" s="150">
        <v>44343</v>
      </c>
      <c r="P7866" s="150">
        <f t="shared" si="346"/>
        <v>44325</v>
      </c>
      <c r="Q7866" s="150">
        <f t="shared" si="347"/>
        <v>44338</v>
      </c>
    </row>
    <row r="7867" spans="1:17" hidden="1" x14ac:dyDescent="0.35">
      <c r="A7867" s="45" t="s">
        <v>830</v>
      </c>
      <c r="B7867" s="56" t="s">
        <v>461</v>
      </c>
      <c r="C7867" s="54">
        <v>783.91291893709104</v>
      </c>
      <c r="D7867" s="163">
        <v>18</v>
      </c>
      <c r="E7867" s="163">
        <v>0</v>
      </c>
      <c r="F7867" s="164">
        <v>0</v>
      </c>
      <c r="G7867" s="163" t="s">
        <v>437</v>
      </c>
      <c r="H7867" s="163" t="s">
        <v>467</v>
      </c>
      <c r="I7867" s="163">
        <v>806</v>
      </c>
      <c r="J7867" s="163">
        <v>30</v>
      </c>
      <c r="K7867" s="163">
        <v>0</v>
      </c>
      <c r="L7867" s="168">
        <v>0</v>
      </c>
      <c r="M7867" s="166" t="s">
        <v>1056</v>
      </c>
      <c r="N7867" s="167">
        <v>3826.9556828680738</v>
      </c>
      <c r="O7867" s="150">
        <v>44343</v>
      </c>
      <c r="P7867" s="150">
        <f t="shared" si="346"/>
        <v>44325</v>
      </c>
      <c r="Q7867" s="150">
        <f t="shared" si="347"/>
        <v>44338</v>
      </c>
    </row>
    <row r="7868" spans="1:17" hidden="1" x14ac:dyDescent="0.35">
      <c r="A7868" s="45" t="s">
        <v>829</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1056</v>
      </c>
      <c r="N7868" s="167">
        <v>7605.9362105071805</v>
      </c>
      <c r="O7868" s="150">
        <v>44343</v>
      </c>
      <c r="P7868" s="150">
        <f t="shared" si="346"/>
        <v>44325</v>
      </c>
      <c r="Q7868" s="150">
        <f t="shared" si="347"/>
        <v>44338</v>
      </c>
    </row>
    <row r="7869" spans="1:17" hidden="1" x14ac:dyDescent="0.35">
      <c r="A7869" s="45" t="s">
        <v>828</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hidden="1"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1056</v>
      </c>
      <c r="N7870" s="167">
        <v>5094.3313453829333</v>
      </c>
      <c r="O7870" s="150">
        <v>44343</v>
      </c>
      <c r="P7870" s="150">
        <f t="shared" si="346"/>
        <v>44325</v>
      </c>
      <c r="Q7870" s="150">
        <f t="shared" si="347"/>
        <v>44338</v>
      </c>
    </row>
    <row r="7871" spans="1:17" hidden="1" x14ac:dyDescent="0.35">
      <c r="A7871" s="45" t="s">
        <v>827</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hidden="1" x14ac:dyDescent="0.35">
      <c r="A7872" s="45" t="s">
        <v>826</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hidden="1" x14ac:dyDescent="0.35">
      <c r="A7873" s="45" t="s">
        <v>825</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1056</v>
      </c>
      <c r="N7873" s="167">
        <v>4573.8955750430978</v>
      </c>
      <c r="O7873" s="150">
        <v>44343</v>
      </c>
      <c r="P7873" s="150">
        <f t="shared" si="346"/>
        <v>44325</v>
      </c>
      <c r="Q7873" s="150">
        <f t="shared" si="347"/>
        <v>44338</v>
      </c>
    </row>
    <row r="7874" spans="1:17" hidden="1" x14ac:dyDescent="0.35">
      <c r="A7874" s="45" t="s">
        <v>824</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hidden="1" x14ac:dyDescent="0.35">
      <c r="A7875" s="45" t="s">
        <v>823</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1056</v>
      </c>
      <c r="N7875" s="167">
        <v>5051.6792869980391</v>
      </c>
      <c r="O7875" s="150">
        <v>44343</v>
      </c>
      <c r="P7875" s="150">
        <f t="shared" si="346"/>
        <v>44325</v>
      </c>
      <c r="Q7875" s="150">
        <f t="shared" si="347"/>
        <v>44338</v>
      </c>
    </row>
    <row r="7876" spans="1:17" hidden="1" x14ac:dyDescent="0.35">
      <c r="A7876" s="45" t="s">
        <v>822</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hidden="1" x14ac:dyDescent="0.35">
      <c r="A7877" s="45" t="s">
        <v>821</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hidden="1" x14ac:dyDescent="0.35">
      <c r="A7878" s="45" t="s">
        <v>820</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1056</v>
      </c>
      <c r="N7878" s="167">
        <v>8124.2630616007573</v>
      </c>
      <c r="O7878" s="150">
        <v>44343</v>
      </c>
      <c r="P7878" s="150">
        <f t="shared" si="346"/>
        <v>44325</v>
      </c>
      <c r="Q7878" s="150">
        <f t="shared" si="347"/>
        <v>44338</v>
      </c>
    </row>
    <row r="7879" spans="1:17" hidden="1" x14ac:dyDescent="0.35">
      <c r="A7879" s="45" t="s">
        <v>819</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1056</v>
      </c>
      <c r="N7879" s="167">
        <v>8343.6792687087363</v>
      </c>
      <c r="O7879" s="150">
        <v>44343</v>
      </c>
      <c r="P7879" s="150">
        <f t="shared" si="346"/>
        <v>44325</v>
      </c>
      <c r="Q7879" s="150">
        <f t="shared" si="347"/>
        <v>44338</v>
      </c>
    </row>
    <row r="7880" spans="1:17" hidden="1" x14ac:dyDescent="0.35">
      <c r="A7880" s="45" t="s">
        <v>818</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1056</v>
      </c>
      <c r="N7880" s="167">
        <v>4000.8332511346225</v>
      </c>
      <c r="O7880" s="150">
        <v>44343</v>
      </c>
      <c r="P7880" s="150">
        <f t="shared" si="346"/>
        <v>44325</v>
      </c>
      <c r="Q7880" s="150">
        <f t="shared" si="347"/>
        <v>44338</v>
      </c>
    </row>
    <row r="7881" spans="1:17" hidden="1" x14ac:dyDescent="0.35">
      <c r="A7881" s="45" t="s">
        <v>817</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1056</v>
      </c>
      <c r="N7881" s="167">
        <v>15594.948872912462</v>
      </c>
      <c r="O7881" s="150">
        <v>44343</v>
      </c>
      <c r="P7881" s="150">
        <f t="shared" si="346"/>
        <v>44325</v>
      </c>
      <c r="Q7881" s="150">
        <f t="shared" si="347"/>
        <v>44338</v>
      </c>
    </row>
    <row r="7882" spans="1:17" hidden="1" x14ac:dyDescent="0.35">
      <c r="A7882" s="45" t="s">
        <v>816</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1056</v>
      </c>
      <c r="N7882" s="167">
        <v>8758.7855092856662</v>
      </c>
      <c r="O7882" s="150">
        <v>44343</v>
      </c>
      <c r="P7882" s="150">
        <f t="shared" si="346"/>
        <v>44325</v>
      </c>
      <c r="Q7882" s="150">
        <f t="shared" si="347"/>
        <v>44338</v>
      </c>
    </row>
    <row r="7883" spans="1:17" hidden="1" x14ac:dyDescent="0.35">
      <c r="A7883" s="45" t="s">
        <v>815</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hidden="1" x14ac:dyDescent="0.35">
      <c r="A7884" s="45" t="s">
        <v>814</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hidden="1" x14ac:dyDescent="0.35">
      <c r="A7885" s="45" t="s">
        <v>813</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hidden="1" x14ac:dyDescent="0.35">
      <c r="A7886" s="45" t="s">
        <v>812</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hidden="1" x14ac:dyDescent="0.35">
      <c r="A7887" s="45" t="s">
        <v>811</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1056</v>
      </c>
      <c r="N7887" s="167">
        <v>5654.1323444713471</v>
      </c>
      <c r="O7887" s="150">
        <v>44343</v>
      </c>
      <c r="P7887" s="150">
        <f t="shared" si="346"/>
        <v>44325</v>
      </c>
      <c r="Q7887" s="150">
        <f t="shared" si="347"/>
        <v>44338</v>
      </c>
    </row>
    <row r="7888" spans="1:17" hidden="1"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1056</v>
      </c>
      <c r="N7888" s="167">
        <v>14190.786723902238</v>
      </c>
      <c r="O7888" s="150">
        <v>44343</v>
      </c>
      <c r="P7888" s="150">
        <f t="shared" si="346"/>
        <v>44325</v>
      </c>
      <c r="Q7888" s="150">
        <f t="shared" si="347"/>
        <v>44338</v>
      </c>
    </row>
    <row r="7889" spans="1:17" hidden="1" x14ac:dyDescent="0.35">
      <c r="A7889" s="45" t="s">
        <v>810</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hidden="1" x14ac:dyDescent="0.35">
      <c r="A7890" s="45" t="s">
        <v>809</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1056</v>
      </c>
      <c r="N7890" s="167">
        <v>7260.3607351182136</v>
      </c>
      <c r="O7890" s="150">
        <v>44343</v>
      </c>
      <c r="P7890" s="150">
        <f t="shared" si="346"/>
        <v>44325</v>
      </c>
      <c r="Q7890" s="150">
        <f t="shared" si="347"/>
        <v>44338</v>
      </c>
    </row>
    <row r="7891" spans="1:17" hidden="1" x14ac:dyDescent="0.35">
      <c r="A7891" s="45" t="s">
        <v>808</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1056</v>
      </c>
      <c r="N7891" s="167">
        <v>4979.4966534174882</v>
      </c>
      <c r="O7891" s="150">
        <v>44343</v>
      </c>
      <c r="P7891" s="150">
        <f t="shared" si="346"/>
        <v>44325</v>
      </c>
      <c r="Q7891" s="150">
        <f t="shared" si="347"/>
        <v>44338</v>
      </c>
    </row>
    <row r="7892" spans="1:17" hidden="1" x14ac:dyDescent="0.35">
      <c r="A7892" s="45" t="s">
        <v>807</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hidden="1" x14ac:dyDescent="0.35">
      <c r="A7893" s="45" t="s">
        <v>806</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1056</v>
      </c>
      <c r="N7893" s="167">
        <v>4991.7526939519603</v>
      </c>
      <c r="O7893" s="150">
        <v>44343</v>
      </c>
      <c r="P7893" s="150">
        <f t="shared" si="346"/>
        <v>44325</v>
      </c>
      <c r="Q7893" s="150">
        <f t="shared" si="347"/>
        <v>44338</v>
      </c>
    </row>
    <row r="7894" spans="1:17" hidden="1" x14ac:dyDescent="0.35">
      <c r="A7894" s="45" t="s">
        <v>805</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1056</v>
      </c>
      <c r="N7894" s="167">
        <v>3423.7216828542146</v>
      </c>
      <c r="O7894" s="150">
        <v>44343</v>
      </c>
      <c r="P7894" s="150">
        <f t="shared" si="346"/>
        <v>44325</v>
      </c>
      <c r="Q7894" s="150">
        <f t="shared" si="347"/>
        <v>44338</v>
      </c>
    </row>
    <row r="7895" spans="1:17" hidden="1" x14ac:dyDescent="0.35">
      <c r="A7895" s="45" t="s">
        <v>804</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hidden="1" x14ac:dyDescent="0.35">
      <c r="A7896" s="45" t="s">
        <v>803</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1056</v>
      </c>
      <c r="N7896" s="167">
        <v>6563.6725646432542</v>
      </c>
      <c r="O7896" s="150">
        <v>44343</v>
      </c>
      <c r="P7896" s="150">
        <f t="shared" si="346"/>
        <v>44325</v>
      </c>
      <c r="Q7896" s="150">
        <f t="shared" si="347"/>
        <v>44338</v>
      </c>
    </row>
    <row r="7897" spans="1:17" hidden="1" x14ac:dyDescent="0.35">
      <c r="A7897" s="45" t="s">
        <v>802</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hidden="1" x14ac:dyDescent="0.35">
      <c r="A7898" s="45" t="s">
        <v>801</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hidden="1" x14ac:dyDescent="0.35">
      <c r="A7899" s="45" t="s">
        <v>800</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1056</v>
      </c>
      <c r="N7899" s="167">
        <v>6652.7702857158365</v>
      </c>
      <c r="O7899" s="150">
        <v>44343</v>
      </c>
      <c r="P7899" s="150">
        <f t="shared" si="346"/>
        <v>44325</v>
      </c>
      <c r="Q7899" s="150">
        <f t="shared" si="347"/>
        <v>44338</v>
      </c>
    </row>
    <row r="7900" spans="1:17" hidden="1" x14ac:dyDescent="0.35">
      <c r="A7900" s="45" t="s">
        <v>799</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1056</v>
      </c>
      <c r="N7900" s="167">
        <v>5736.9773900682148</v>
      </c>
      <c r="O7900" s="150">
        <v>44343</v>
      </c>
      <c r="P7900" s="150">
        <f t="shared" si="346"/>
        <v>44325</v>
      </c>
      <c r="Q7900" s="150">
        <f t="shared" si="347"/>
        <v>44338</v>
      </c>
    </row>
    <row r="7901" spans="1:17" hidden="1" x14ac:dyDescent="0.35">
      <c r="A7901" s="45" t="s">
        <v>798</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1056</v>
      </c>
      <c r="N7901" s="167">
        <v>6669.7268842122958</v>
      </c>
      <c r="O7901" s="150">
        <v>44343</v>
      </c>
      <c r="P7901" s="150">
        <f t="shared" si="346"/>
        <v>44325</v>
      </c>
      <c r="Q7901" s="150">
        <f t="shared" si="347"/>
        <v>44338</v>
      </c>
    </row>
    <row r="7902" spans="1:17" hidden="1" x14ac:dyDescent="0.35">
      <c r="A7902" s="45" t="s">
        <v>797</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1056</v>
      </c>
      <c r="N7902" s="167">
        <v>7569.5382603609614</v>
      </c>
      <c r="O7902" s="150">
        <v>44343</v>
      </c>
      <c r="P7902" s="150">
        <f t="shared" si="346"/>
        <v>44325</v>
      </c>
      <c r="Q7902" s="150">
        <f t="shared" si="347"/>
        <v>44338</v>
      </c>
    </row>
    <row r="7903" spans="1:17" hidden="1" x14ac:dyDescent="0.35">
      <c r="A7903" s="45" t="s">
        <v>796</v>
      </c>
      <c r="B7903" s="56" t="s">
        <v>456</v>
      </c>
      <c r="C7903" s="54">
        <v>2565.26734316681</v>
      </c>
      <c r="D7903" s="163">
        <v>135</v>
      </c>
      <c r="E7903" s="163">
        <v>0</v>
      </c>
      <c r="F7903" s="164">
        <v>0</v>
      </c>
      <c r="G7903" s="163" t="s">
        <v>437</v>
      </c>
      <c r="H7903" s="163" t="s">
        <v>463</v>
      </c>
      <c r="I7903" s="163">
        <v>4042</v>
      </c>
      <c r="J7903" s="163">
        <v>142</v>
      </c>
      <c r="K7903" s="163">
        <v>0</v>
      </c>
      <c r="L7903" s="168">
        <v>0</v>
      </c>
      <c r="M7903" s="166" t="s">
        <v>1056</v>
      </c>
      <c r="N7903" s="167">
        <v>5535.4854291600541</v>
      </c>
      <c r="O7903" s="150">
        <v>44343</v>
      </c>
      <c r="P7903" s="150">
        <f t="shared" ref="P7903:P7966" si="348">O7903-18</f>
        <v>44325</v>
      </c>
      <c r="Q7903" s="150">
        <f t="shared" ref="Q7903:Q7966" si="349">O7903-5</f>
        <v>44338</v>
      </c>
    </row>
    <row r="7904" spans="1:17" hidden="1" x14ac:dyDescent="0.35">
      <c r="A7904" s="45" t="s">
        <v>795</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1056</v>
      </c>
      <c r="N7904" s="167">
        <v>6476.6930861508836</v>
      </c>
      <c r="O7904" s="150">
        <v>44343</v>
      </c>
      <c r="P7904" s="150">
        <f t="shared" si="348"/>
        <v>44325</v>
      </c>
      <c r="Q7904" s="150">
        <f t="shared" si="349"/>
        <v>44338</v>
      </c>
    </row>
    <row r="7905" spans="1:17" hidden="1" x14ac:dyDescent="0.35">
      <c r="A7905" s="45" t="s">
        <v>794</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1056</v>
      </c>
      <c r="N7905" s="167">
        <v>10103.758787331217</v>
      </c>
      <c r="O7905" s="150">
        <v>44343</v>
      </c>
      <c r="P7905" s="150">
        <f t="shared" si="348"/>
        <v>44325</v>
      </c>
      <c r="Q7905" s="150">
        <f t="shared" si="349"/>
        <v>44338</v>
      </c>
    </row>
    <row r="7906" spans="1:17" hidden="1" x14ac:dyDescent="0.35">
      <c r="A7906" s="45" t="s">
        <v>793</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1056</v>
      </c>
      <c r="N7906" s="167">
        <v>5289.7949689133129</v>
      </c>
      <c r="O7906" s="150">
        <v>44343</v>
      </c>
      <c r="P7906" s="150">
        <f t="shared" si="348"/>
        <v>44325</v>
      </c>
      <c r="Q7906" s="150">
        <f t="shared" si="349"/>
        <v>44338</v>
      </c>
    </row>
    <row r="7907" spans="1:17" hidden="1" x14ac:dyDescent="0.35">
      <c r="A7907" s="45" t="s">
        <v>792</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1056</v>
      </c>
      <c r="N7907" s="167">
        <v>7136.0107551999909</v>
      </c>
      <c r="O7907" s="150">
        <v>44343</v>
      </c>
      <c r="P7907" s="150">
        <f t="shared" si="348"/>
        <v>44325</v>
      </c>
      <c r="Q7907" s="150">
        <f t="shared" si="349"/>
        <v>44338</v>
      </c>
    </row>
    <row r="7908" spans="1:17" hidden="1" x14ac:dyDescent="0.35">
      <c r="A7908" s="45" t="s">
        <v>791</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1056</v>
      </c>
      <c r="N7908" s="167">
        <v>4743.8389178485731</v>
      </c>
      <c r="O7908" s="150">
        <v>44343</v>
      </c>
      <c r="P7908" s="150">
        <f t="shared" si="348"/>
        <v>44325</v>
      </c>
      <c r="Q7908" s="150">
        <f t="shared" si="349"/>
        <v>44338</v>
      </c>
    </row>
    <row r="7909" spans="1:17" hidden="1" x14ac:dyDescent="0.35">
      <c r="A7909" s="45" t="s">
        <v>790</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hidden="1" x14ac:dyDescent="0.35">
      <c r="A7910" s="45" t="s">
        <v>789</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1056</v>
      </c>
      <c r="N7910" s="167">
        <v>5104.4900600482979</v>
      </c>
      <c r="O7910" s="150">
        <v>44343</v>
      </c>
      <c r="P7910" s="150">
        <f t="shared" si="348"/>
        <v>44325</v>
      </c>
      <c r="Q7910" s="150">
        <f t="shared" si="349"/>
        <v>44338</v>
      </c>
    </row>
    <row r="7911" spans="1:17" hidden="1" x14ac:dyDescent="0.35">
      <c r="A7911" s="45" t="s">
        <v>788</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hidden="1" x14ac:dyDescent="0.35">
      <c r="A7912" s="45" t="s">
        <v>787</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1056</v>
      </c>
      <c r="N7912" s="167">
        <v>5906.919377792362</v>
      </c>
      <c r="O7912" s="150">
        <v>44343</v>
      </c>
      <c r="P7912" s="150">
        <f t="shared" si="348"/>
        <v>44325</v>
      </c>
      <c r="Q7912" s="150">
        <f t="shared" si="349"/>
        <v>44338</v>
      </c>
    </row>
    <row r="7913" spans="1:17" hidden="1" x14ac:dyDescent="0.35">
      <c r="A7913" s="45" t="s">
        <v>786</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1056</v>
      </c>
      <c r="N7913" s="167">
        <v>7680.8148134109661</v>
      </c>
      <c r="O7913" s="150">
        <v>44343</v>
      </c>
      <c r="P7913" s="150">
        <f t="shared" si="348"/>
        <v>44325</v>
      </c>
      <c r="Q7913" s="150">
        <f t="shared" si="349"/>
        <v>44338</v>
      </c>
    </row>
    <row r="7914" spans="1:17" hidden="1" x14ac:dyDescent="0.35">
      <c r="A7914" s="45" t="s">
        <v>785</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hidden="1" x14ac:dyDescent="0.35">
      <c r="A7915" s="45" t="s">
        <v>784</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1056</v>
      </c>
      <c r="N7915" s="167">
        <v>5681.6802164361798</v>
      </c>
      <c r="O7915" s="150">
        <v>44343</v>
      </c>
      <c r="P7915" s="150">
        <f t="shared" si="348"/>
        <v>44325</v>
      </c>
      <c r="Q7915" s="150">
        <f t="shared" si="349"/>
        <v>44338</v>
      </c>
    </row>
    <row r="7916" spans="1:17" hidden="1" x14ac:dyDescent="0.35">
      <c r="A7916" s="45" t="s">
        <v>783</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1056</v>
      </c>
      <c r="N7916" s="167">
        <v>6844.5238837846282</v>
      </c>
      <c r="O7916" s="150">
        <v>44343</v>
      </c>
      <c r="P7916" s="150">
        <f t="shared" si="348"/>
        <v>44325</v>
      </c>
      <c r="Q7916" s="150">
        <f t="shared" si="349"/>
        <v>44338</v>
      </c>
    </row>
    <row r="7917" spans="1:17" hidden="1" x14ac:dyDescent="0.35">
      <c r="A7917" s="45" t="s">
        <v>782</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1056</v>
      </c>
      <c r="N7917" s="167">
        <v>7723.6038085175041</v>
      </c>
      <c r="O7917" s="150">
        <v>44343</v>
      </c>
      <c r="P7917" s="150">
        <f t="shared" si="348"/>
        <v>44325</v>
      </c>
      <c r="Q7917" s="150">
        <f t="shared" si="349"/>
        <v>44338</v>
      </c>
    </row>
    <row r="7918" spans="1:17" hidden="1" x14ac:dyDescent="0.35">
      <c r="A7918" s="45" t="s">
        <v>781</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hidden="1" x14ac:dyDescent="0.35">
      <c r="A7919" s="45" t="s">
        <v>780</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1056</v>
      </c>
      <c r="N7919" s="167">
        <v>6658.5557848318876</v>
      </c>
      <c r="O7919" s="150">
        <v>44343</v>
      </c>
      <c r="P7919" s="150">
        <f t="shared" si="348"/>
        <v>44325</v>
      </c>
      <c r="Q7919" s="150">
        <f t="shared" si="349"/>
        <v>44338</v>
      </c>
    </row>
    <row r="7920" spans="1:17" hidden="1" x14ac:dyDescent="0.35">
      <c r="A7920" s="45" t="s">
        <v>779</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1056</v>
      </c>
      <c r="N7920" s="167">
        <v>6186.9239808053253</v>
      </c>
      <c r="O7920" s="150">
        <v>44343</v>
      </c>
      <c r="P7920" s="150">
        <f t="shared" si="348"/>
        <v>44325</v>
      </c>
      <c r="Q7920" s="150">
        <f t="shared" si="349"/>
        <v>44338</v>
      </c>
    </row>
    <row r="7921" spans="1:17" hidden="1" x14ac:dyDescent="0.35">
      <c r="A7921" s="45" t="s">
        <v>778</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1056</v>
      </c>
      <c r="N7921" s="167">
        <v>6087.6878219506225</v>
      </c>
      <c r="O7921" s="150">
        <v>44343</v>
      </c>
      <c r="P7921" s="150">
        <f t="shared" si="348"/>
        <v>44325</v>
      </c>
      <c r="Q7921" s="150">
        <f t="shared" si="349"/>
        <v>44338</v>
      </c>
    </row>
    <row r="7922" spans="1:17" hidden="1" x14ac:dyDescent="0.35">
      <c r="A7922" s="45" t="s">
        <v>777</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hidden="1" x14ac:dyDescent="0.35">
      <c r="A7923" s="45" t="s">
        <v>776</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hidden="1" x14ac:dyDescent="0.35">
      <c r="A7924" s="45" t="s">
        <v>775</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hidden="1" x14ac:dyDescent="0.35">
      <c r="A7925" s="45" t="s">
        <v>774</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1056</v>
      </c>
      <c r="N7925" s="167">
        <v>5622.7498939269562</v>
      </c>
      <c r="O7925" s="150">
        <v>44343</v>
      </c>
      <c r="P7925" s="150">
        <f t="shared" si="348"/>
        <v>44325</v>
      </c>
      <c r="Q7925" s="150">
        <f t="shared" si="349"/>
        <v>44338</v>
      </c>
    </row>
    <row r="7926" spans="1:17" hidden="1" x14ac:dyDescent="0.35">
      <c r="A7926" s="45" t="s">
        <v>773</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1056</v>
      </c>
      <c r="N7926" s="167">
        <v>7482.2510219390851</v>
      </c>
      <c r="O7926" s="150">
        <v>44343</v>
      </c>
      <c r="P7926" s="150">
        <f t="shared" si="348"/>
        <v>44325</v>
      </c>
      <c r="Q7926" s="150">
        <f t="shared" si="349"/>
        <v>44338</v>
      </c>
    </row>
    <row r="7927" spans="1:17" hidden="1" x14ac:dyDescent="0.35">
      <c r="A7927" s="45" t="s">
        <v>772</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1056</v>
      </c>
      <c r="N7927" s="167">
        <v>7516.3444997057777</v>
      </c>
      <c r="O7927" s="150">
        <v>44343</v>
      </c>
      <c r="P7927" s="150">
        <f t="shared" si="348"/>
        <v>44325</v>
      </c>
      <c r="Q7927" s="150">
        <f t="shared" si="349"/>
        <v>44338</v>
      </c>
    </row>
    <row r="7928" spans="1:17" hidden="1" x14ac:dyDescent="0.35">
      <c r="A7928" s="45" t="s">
        <v>771</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1056</v>
      </c>
      <c r="N7928" s="167">
        <v>5974.5352135950852</v>
      </c>
      <c r="O7928" s="150">
        <v>44343</v>
      </c>
      <c r="P7928" s="150">
        <f t="shared" si="348"/>
        <v>44325</v>
      </c>
      <c r="Q7928" s="150">
        <f t="shared" si="349"/>
        <v>44338</v>
      </c>
    </row>
    <row r="7929" spans="1:17" hidden="1" x14ac:dyDescent="0.35">
      <c r="A7929" s="45" t="s">
        <v>770</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hidden="1" x14ac:dyDescent="0.35">
      <c r="A7930" s="45" t="s">
        <v>769</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hidden="1" x14ac:dyDescent="0.35">
      <c r="A7931" s="45" t="s">
        <v>768</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hidden="1" x14ac:dyDescent="0.35">
      <c r="A7932" s="45" t="s">
        <v>767</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1056</v>
      </c>
      <c r="N7932" s="167">
        <v>7383.581542559109</v>
      </c>
      <c r="O7932" s="150">
        <v>44343</v>
      </c>
      <c r="P7932" s="150">
        <f t="shared" si="348"/>
        <v>44325</v>
      </c>
      <c r="Q7932" s="150">
        <f t="shared" si="349"/>
        <v>44338</v>
      </c>
    </row>
    <row r="7933" spans="1:17" hidden="1" x14ac:dyDescent="0.35">
      <c r="A7933" s="45" t="s">
        <v>766</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1056</v>
      </c>
      <c r="N7933" s="167">
        <v>8377.8782638680332</v>
      </c>
      <c r="O7933" s="150">
        <v>44343</v>
      </c>
      <c r="P7933" s="150">
        <f t="shared" si="348"/>
        <v>44325</v>
      </c>
      <c r="Q7933" s="150">
        <f t="shared" si="349"/>
        <v>44338</v>
      </c>
    </row>
    <row r="7934" spans="1:17" hidden="1" x14ac:dyDescent="0.35">
      <c r="A7934" s="45" t="s">
        <v>765</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1056</v>
      </c>
      <c r="N7934" s="167">
        <v>6531.4984920938623</v>
      </c>
      <c r="O7934" s="150">
        <v>44343</v>
      </c>
      <c r="P7934" s="150">
        <f t="shared" si="348"/>
        <v>44325</v>
      </c>
      <c r="Q7934" s="150">
        <f t="shared" si="349"/>
        <v>44338</v>
      </c>
    </row>
    <row r="7935" spans="1:17" hidden="1" x14ac:dyDescent="0.35">
      <c r="A7935" s="45" t="s">
        <v>764</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1056</v>
      </c>
      <c r="N7935" s="167">
        <v>5556.357874907997</v>
      </c>
      <c r="O7935" s="150">
        <v>44343</v>
      </c>
      <c r="P7935" s="150">
        <f t="shared" si="348"/>
        <v>44325</v>
      </c>
      <c r="Q7935" s="150">
        <f t="shared" si="349"/>
        <v>44338</v>
      </c>
    </row>
    <row r="7936" spans="1:17" hidden="1" x14ac:dyDescent="0.35">
      <c r="A7936" s="45" t="s">
        <v>763</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1056</v>
      </c>
      <c r="N7936" s="167">
        <v>6655.7454408547183</v>
      </c>
      <c r="O7936" s="150">
        <v>44343</v>
      </c>
      <c r="P7936" s="150">
        <f t="shared" si="348"/>
        <v>44325</v>
      </c>
      <c r="Q7936" s="150">
        <f t="shared" si="349"/>
        <v>44338</v>
      </c>
    </row>
    <row r="7937" spans="1:17" hidden="1" x14ac:dyDescent="0.35">
      <c r="A7937" s="45" t="s">
        <v>762</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1056</v>
      </c>
      <c r="N7937" s="167">
        <v>38129.209536012277</v>
      </c>
      <c r="O7937" s="150">
        <v>44343</v>
      </c>
      <c r="P7937" s="150">
        <f t="shared" si="348"/>
        <v>44325</v>
      </c>
      <c r="Q7937" s="150">
        <f t="shared" si="349"/>
        <v>44338</v>
      </c>
    </row>
    <row r="7938" spans="1:17" hidden="1" x14ac:dyDescent="0.35">
      <c r="A7938" s="45" t="s">
        <v>761</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hidden="1" x14ac:dyDescent="0.35">
      <c r="A7939" s="45" t="s">
        <v>760</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hidden="1" x14ac:dyDescent="0.35">
      <c r="A7940" s="45" t="s">
        <v>759</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hidden="1" x14ac:dyDescent="0.35">
      <c r="A7941" s="45" t="s">
        <v>758</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1056</v>
      </c>
      <c r="N7941" s="167">
        <v>7920.1446170986583</v>
      </c>
      <c r="O7941" s="150">
        <v>44343</v>
      </c>
      <c r="P7941" s="150">
        <f t="shared" si="348"/>
        <v>44325</v>
      </c>
      <c r="Q7941" s="150">
        <f t="shared" si="349"/>
        <v>44338</v>
      </c>
    </row>
    <row r="7942" spans="1:17" hidden="1" x14ac:dyDescent="0.35">
      <c r="A7942" s="45" t="s">
        <v>757</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hidden="1" x14ac:dyDescent="0.35">
      <c r="A7943" s="45" t="s">
        <v>756</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hidden="1" x14ac:dyDescent="0.35">
      <c r="A7944" s="45" t="s">
        <v>755</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hidden="1" x14ac:dyDescent="0.35">
      <c r="A7945" s="45" t="s">
        <v>754</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1056</v>
      </c>
      <c r="N7945" s="167">
        <v>5548.4408062487773</v>
      </c>
      <c r="O7945" s="150">
        <v>44343</v>
      </c>
      <c r="P7945" s="150">
        <f t="shared" si="348"/>
        <v>44325</v>
      </c>
      <c r="Q7945" s="150">
        <f t="shared" si="349"/>
        <v>44338</v>
      </c>
    </row>
    <row r="7946" spans="1:17" hidden="1" x14ac:dyDescent="0.35">
      <c r="A7946" s="45" t="s">
        <v>753</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1056</v>
      </c>
      <c r="N7946" s="167">
        <v>8379.0302778747337</v>
      </c>
      <c r="O7946" s="150">
        <v>44343</v>
      </c>
      <c r="P7946" s="150">
        <f t="shared" si="348"/>
        <v>44325</v>
      </c>
      <c r="Q7946" s="150">
        <f t="shared" si="349"/>
        <v>44338</v>
      </c>
    </row>
    <row r="7947" spans="1:17" hidden="1" x14ac:dyDescent="0.35">
      <c r="A7947" s="45" t="s">
        <v>752</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hidden="1" x14ac:dyDescent="0.35">
      <c r="A7948" s="45" t="s">
        <v>751</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1056</v>
      </c>
      <c r="N7948" s="167">
        <v>4423.3054356934354</v>
      </c>
      <c r="O7948" s="150">
        <v>44343</v>
      </c>
      <c r="P7948" s="150">
        <f t="shared" si="348"/>
        <v>44325</v>
      </c>
      <c r="Q7948" s="150">
        <f t="shared" si="349"/>
        <v>44338</v>
      </c>
    </row>
    <row r="7949" spans="1:17" hidden="1" x14ac:dyDescent="0.35">
      <c r="A7949" s="45" t="s">
        <v>750</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1056</v>
      </c>
      <c r="N7949" s="167">
        <v>6788.9763021496919</v>
      </c>
      <c r="O7949" s="150">
        <v>44343</v>
      </c>
      <c r="P7949" s="150">
        <f t="shared" si="348"/>
        <v>44325</v>
      </c>
      <c r="Q7949" s="150">
        <f t="shared" si="349"/>
        <v>44338</v>
      </c>
    </row>
    <row r="7950" spans="1:17" hidden="1" x14ac:dyDescent="0.35">
      <c r="A7950" s="45" t="s">
        <v>749</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1056</v>
      </c>
      <c r="N7950" s="167">
        <v>5043.4600865199309</v>
      </c>
      <c r="O7950" s="150">
        <v>44343</v>
      </c>
      <c r="P7950" s="150">
        <f t="shared" si="348"/>
        <v>44325</v>
      </c>
      <c r="Q7950" s="150">
        <f t="shared" si="349"/>
        <v>44338</v>
      </c>
    </row>
    <row r="7951" spans="1:17" hidden="1" x14ac:dyDescent="0.35">
      <c r="A7951" s="45" t="s">
        <v>748</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hidden="1" x14ac:dyDescent="0.35">
      <c r="A7952" s="45" t="s">
        <v>747</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hidden="1" x14ac:dyDescent="0.35">
      <c r="A7953" s="45" t="s">
        <v>746</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1056</v>
      </c>
      <c r="N7953" s="167">
        <v>5775.161140966381</v>
      </c>
      <c r="O7953" s="150">
        <v>44343</v>
      </c>
      <c r="P7953" s="150">
        <f t="shared" si="348"/>
        <v>44325</v>
      </c>
      <c r="Q7953" s="150">
        <f t="shared" si="349"/>
        <v>44338</v>
      </c>
    </row>
    <row r="7954" spans="1:17" hidden="1" x14ac:dyDescent="0.35">
      <c r="A7954" s="45" t="s">
        <v>745</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hidden="1" x14ac:dyDescent="0.35">
      <c r="A7955" s="45" t="s">
        <v>744</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1056</v>
      </c>
      <c r="N7955" s="167">
        <v>6203.7108637615638</v>
      </c>
      <c r="O7955" s="150">
        <v>44343</v>
      </c>
      <c r="P7955" s="150">
        <f t="shared" si="348"/>
        <v>44325</v>
      </c>
      <c r="Q7955" s="150">
        <f t="shared" si="349"/>
        <v>44338</v>
      </c>
    </row>
    <row r="7956" spans="1:17" hidden="1" x14ac:dyDescent="0.35">
      <c r="A7956" s="45" t="s">
        <v>743</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1056</v>
      </c>
      <c r="N7956" s="167">
        <v>3928.8508269585118</v>
      </c>
      <c r="O7956" s="150">
        <v>44343</v>
      </c>
      <c r="P7956" s="150">
        <f t="shared" si="348"/>
        <v>44325</v>
      </c>
      <c r="Q7956" s="150">
        <f t="shared" si="349"/>
        <v>44338</v>
      </c>
    </row>
    <row r="7957" spans="1:17" hidden="1" x14ac:dyDescent="0.35">
      <c r="A7957" s="45" t="s">
        <v>742</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1056</v>
      </c>
      <c r="N7957" s="167">
        <v>10154.011266426287</v>
      </c>
      <c r="O7957" s="150">
        <v>44343</v>
      </c>
      <c r="P7957" s="150">
        <f t="shared" si="348"/>
        <v>44325</v>
      </c>
      <c r="Q7957" s="150">
        <f t="shared" si="349"/>
        <v>44338</v>
      </c>
    </row>
    <row r="7958" spans="1:17" hidden="1" x14ac:dyDescent="0.35">
      <c r="A7958" s="45" t="s">
        <v>741</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hidden="1" x14ac:dyDescent="0.35">
      <c r="A7959" s="45" t="s">
        <v>740</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1056</v>
      </c>
      <c r="N7959" s="167">
        <v>5483.003343193338</v>
      </c>
      <c r="O7959" s="150">
        <v>44343</v>
      </c>
      <c r="P7959" s="150">
        <f t="shared" si="348"/>
        <v>44325</v>
      </c>
      <c r="Q7959" s="150">
        <f t="shared" si="349"/>
        <v>44338</v>
      </c>
    </row>
    <row r="7960" spans="1:17" hidden="1" x14ac:dyDescent="0.35">
      <c r="A7960" s="45" t="s">
        <v>739</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hidden="1" x14ac:dyDescent="0.35">
      <c r="A7961" s="45" t="s">
        <v>738</v>
      </c>
      <c r="B7961" s="56" t="s">
        <v>461</v>
      </c>
      <c r="C7961" s="54">
        <v>925.93893955999795</v>
      </c>
      <c r="D7961" s="163">
        <v>20</v>
      </c>
      <c r="E7961" s="163">
        <v>0</v>
      </c>
      <c r="F7961" s="164">
        <v>0</v>
      </c>
      <c r="G7961" s="163" t="s">
        <v>437</v>
      </c>
      <c r="H7961" s="163" t="s">
        <v>463</v>
      </c>
      <c r="I7961" s="163">
        <v>1591</v>
      </c>
      <c r="J7961" s="163">
        <v>40</v>
      </c>
      <c r="K7961" s="163">
        <v>0</v>
      </c>
      <c r="L7961" s="168">
        <v>0</v>
      </c>
      <c r="M7961" s="166" t="s">
        <v>1056</v>
      </c>
      <c r="N7961" s="167">
        <v>4319.9392844422136</v>
      </c>
      <c r="O7961" s="150">
        <v>44343</v>
      </c>
      <c r="P7961" s="150">
        <f t="shared" si="348"/>
        <v>44325</v>
      </c>
      <c r="Q7961" s="150">
        <f t="shared" si="349"/>
        <v>44338</v>
      </c>
    </row>
    <row r="7962" spans="1:17" hidden="1" x14ac:dyDescent="0.35">
      <c r="A7962" s="45" t="s">
        <v>737</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hidden="1" x14ac:dyDescent="0.35">
      <c r="A7963" s="45" t="s">
        <v>736</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hidden="1" x14ac:dyDescent="0.35">
      <c r="A7964" s="45" t="s">
        <v>735</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1056</v>
      </c>
      <c r="N7964" s="167">
        <v>9060.8350748518878</v>
      </c>
      <c r="O7964" s="150">
        <v>44343</v>
      </c>
      <c r="P7964" s="150">
        <f t="shared" si="348"/>
        <v>44325</v>
      </c>
      <c r="Q7964" s="150">
        <f t="shared" si="349"/>
        <v>44338</v>
      </c>
    </row>
    <row r="7965" spans="1:17" hidden="1"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1056</v>
      </c>
      <c r="N7965" s="167">
        <v>4809.1394164106005</v>
      </c>
      <c r="O7965" s="150">
        <v>44343</v>
      </c>
      <c r="P7965" s="150">
        <f t="shared" si="348"/>
        <v>44325</v>
      </c>
      <c r="Q7965" s="150">
        <f t="shared" si="349"/>
        <v>44338</v>
      </c>
    </row>
    <row r="7966" spans="1:17" hidden="1" x14ac:dyDescent="0.35">
      <c r="A7966" s="45" t="s">
        <v>734</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hidden="1" x14ac:dyDescent="0.35">
      <c r="A7967" s="45" t="s">
        <v>733</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hidden="1" x14ac:dyDescent="0.35">
      <c r="A7968" s="45" t="s">
        <v>732</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hidden="1" x14ac:dyDescent="0.35">
      <c r="A7969" s="45" t="s">
        <v>731</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1056</v>
      </c>
      <c r="N7969" s="167">
        <v>7134.4391631754852</v>
      </c>
      <c r="O7969" s="150">
        <v>44343</v>
      </c>
      <c r="P7969" s="150">
        <f t="shared" si="350"/>
        <v>44325</v>
      </c>
      <c r="Q7969" s="150">
        <f t="shared" si="351"/>
        <v>44338</v>
      </c>
    </row>
    <row r="7970" spans="1:17" hidden="1" x14ac:dyDescent="0.35">
      <c r="A7970" s="45" t="s">
        <v>730</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hidden="1" x14ac:dyDescent="0.35">
      <c r="A7971" s="45" t="s">
        <v>729</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hidden="1" x14ac:dyDescent="0.35">
      <c r="A7972" s="45" t="s">
        <v>728</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hidden="1" x14ac:dyDescent="0.35">
      <c r="A7973" s="45" t="s">
        <v>727</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1056</v>
      </c>
      <c r="N7973" s="167">
        <v>10946.348153828882</v>
      </c>
      <c r="O7973" s="150">
        <v>44343</v>
      </c>
      <c r="P7973" s="150">
        <f t="shared" si="350"/>
        <v>44325</v>
      </c>
      <c r="Q7973" s="150">
        <f t="shared" si="351"/>
        <v>44338</v>
      </c>
    </row>
    <row r="7974" spans="1:17" hidden="1" x14ac:dyDescent="0.35">
      <c r="A7974" s="45" t="s">
        <v>726</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1056</v>
      </c>
      <c r="N7974" s="167">
        <v>4279.5706030853844</v>
      </c>
      <c r="O7974" s="150">
        <v>44343</v>
      </c>
      <c r="P7974" s="150">
        <f t="shared" si="350"/>
        <v>44325</v>
      </c>
      <c r="Q7974" s="150">
        <f t="shared" si="351"/>
        <v>44338</v>
      </c>
    </row>
    <row r="7975" spans="1:17" hidden="1" x14ac:dyDescent="0.35">
      <c r="A7975" s="45" t="s">
        <v>725</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1056</v>
      </c>
      <c r="N7975" s="167">
        <v>19597.555787479283</v>
      </c>
      <c r="O7975" s="150">
        <v>44343</v>
      </c>
      <c r="P7975" s="150">
        <f t="shared" si="350"/>
        <v>44325</v>
      </c>
      <c r="Q7975" s="150">
        <f t="shared" si="351"/>
        <v>44338</v>
      </c>
    </row>
    <row r="7976" spans="1:17" hidden="1"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hidden="1" x14ac:dyDescent="0.35">
      <c r="A7977" s="45" t="s">
        <v>724</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1056</v>
      </c>
      <c r="N7977" s="167">
        <v>8830.2369828297033</v>
      </c>
      <c r="O7977" s="150">
        <v>44343</v>
      </c>
      <c r="P7977" s="150">
        <f t="shared" si="350"/>
        <v>44325</v>
      </c>
      <c r="Q7977" s="150">
        <f t="shared" si="351"/>
        <v>44338</v>
      </c>
    </row>
    <row r="7978" spans="1:17" hidden="1" x14ac:dyDescent="0.35">
      <c r="A7978" s="45" t="s">
        <v>723</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1056</v>
      </c>
      <c r="N7978" s="167">
        <v>12107.007630974236</v>
      </c>
      <c r="O7978" s="150">
        <v>44343</v>
      </c>
      <c r="P7978" s="150">
        <f t="shared" si="350"/>
        <v>44325</v>
      </c>
      <c r="Q7978" s="150">
        <f t="shared" si="351"/>
        <v>44338</v>
      </c>
    </row>
    <row r="7979" spans="1:17" hidden="1" x14ac:dyDescent="0.35">
      <c r="A7979" s="45" t="s">
        <v>722</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1056</v>
      </c>
      <c r="N7979" s="167">
        <v>4507.7284315688094</v>
      </c>
      <c r="O7979" s="150">
        <v>44343</v>
      </c>
      <c r="P7979" s="150">
        <f t="shared" si="350"/>
        <v>44325</v>
      </c>
      <c r="Q7979" s="150">
        <f t="shared" si="351"/>
        <v>44338</v>
      </c>
    </row>
    <row r="7980" spans="1:17" hidden="1" x14ac:dyDescent="0.35">
      <c r="A7980" s="45" t="s">
        <v>721</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1056</v>
      </c>
      <c r="N7980" s="167">
        <v>4792.9916605289609</v>
      </c>
      <c r="O7980" s="150">
        <v>44343</v>
      </c>
      <c r="P7980" s="150">
        <f t="shared" si="350"/>
        <v>44325</v>
      </c>
      <c r="Q7980" s="150">
        <f t="shared" si="351"/>
        <v>44338</v>
      </c>
    </row>
    <row r="7981" spans="1:17" hidden="1" x14ac:dyDescent="0.35">
      <c r="A7981" s="45" t="s">
        <v>720</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hidden="1" x14ac:dyDescent="0.35">
      <c r="A7982" s="45" t="s">
        <v>719</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1056</v>
      </c>
      <c r="N7982" s="167">
        <v>29507.391538096912</v>
      </c>
      <c r="O7982" s="150">
        <v>44343</v>
      </c>
      <c r="P7982" s="150">
        <f t="shared" si="350"/>
        <v>44325</v>
      </c>
      <c r="Q7982" s="150">
        <f t="shared" si="351"/>
        <v>44338</v>
      </c>
    </row>
    <row r="7983" spans="1:17" hidden="1" x14ac:dyDescent="0.35">
      <c r="A7983" s="45" t="s">
        <v>718</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hidden="1" x14ac:dyDescent="0.35">
      <c r="A7984" s="45" t="s">
        <v>717</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1056</v>
      </c>
      <c r="N7984" s="167">
        <v>5422.4436378585287</v>
      </c>
      <c r="O7984" s="150">
        <v>44343</v>
      </c>
      <c r="P7984" s="150">
        <f t="shared" si="350"/>
        <v>44325</v>
      </c>
      <c r="Q7984" s="150">
        <f t="shared" si="351"/>
        <v>44338</v>
      </c>
    </row>
    <row r="7985" spans="1:17" hidden="1" x14ac:dyDescent="0.35">
      <c r="A7985" s="45" t="s">
        <v>716</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1056</v>
      </c>
      <c r="N7985" s="167">
        <v>6510.1282572753162</v>
      </c>
      <c r="O7985" s="150">
        <v>44343</v>
      </c>
      <c r="P7985" s="150">
        <f t="shared" si="350"/>
        <v>44325</v>
      </c>
      <c r="Q7985" s="150">
        <f t="shared" si="351"/>
        <v>44338</v>
      </c>
    </row>
    <row r="7986" spans="1:17" hidden="1" x14ac:dyDescent="0.35">
      <c r="A7986" s="45" t="s">
        <v>715</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hidden="1" x14ac:dyDescent="0.35">
      <c r="A7987" s="45" t="s">
        <v>714</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hidden="1" x14ac:dyDescent="0.35">
      <c r="A7988" s="45" t="s">
        <v>713</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1056</v>
      </c>
      <c r="N7988" s="167">
        <v>7370.0805849087292</v>
      </c>
      <c r="O7988" s="150">
        <v>44343</v>
      </c>
      <c r="P7988" s="150">
        <f t="shared" si="350"/>
        <v>44325</v>
      </c>
      <c r="Q7988" s="150">
        <f t="shared" si="351"/>
        <v>44338</v>
      </c>
    </row>
    <row r="7989" spans="1:17" hidden="1" x14ac:dyDescent="0.35">
      <c r="A7989" s="45" t="s">
        <v>712</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hidden="1" x14ac:dyDescent="0.35">
      <c r="A7990" s="45" t="s">
        <v>711</v>
      </c>
      <c r="B7990" s="56" t="s">
        <v>449</v>
      </c>
      <c r="C7990" s="54">
        <v>2134.12534396605</v>
      </c>
      <c r="D7990" s="163">
        <v>88</v>
      </c>
      <c r="E7990" s="163">
        <v>0</v>
      </c>
      <c r="F7990" s="164">
        <v>0</v>
      </c>
      <c r="G7990" s="163" t="s">
        <v>437</v>
      </c>
      <c r="H7990" s="163" t="s">
        <v>463</v>
      </c>
      <c r="I7990" s="163">
        <v>3426</v>
      </c>
      <c r="J7990" s="163">
        <v>94</v>
      </c>
      <c r="K7990" s="163">
        <v>0</v>
      </c>
      <c r="L7990" s="168">
        <v>0</v>
      </c>
      <c r="M7990" s="166" t="s">
        <v>1056</v>
      </c>
      <c r="N7990" s="167">
        <v>4404.6147648155838</v>
      </c>
      <c r="O7990" s="150">
        <v>44343</v>
      </c>
      <c r="P7990" s="150">
        <f t="shared" si="350"/>
        <v>44325</v>
      </c>
      <c r="Q7990" s="150">
        <f t="shared" si="351"/>
        <v>44338</v>
      </c>
    </row>
    <row r="7991" spans="1:17" hidden="1" x14ac:dyDescent="0.35">
      <c r="A7991" s="45" t="s">
        <v>710</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hidden="1" x14ac:dyDescent="0.35">
      <c r="A7992" s="45" t="s">
        <v>709</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hidden="1" x14ac:dyDescent="0.35">
      <c r="A7993" s="45" t="s">
        <v>708</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hidden="1" x14ac:dyDescent="0.35">
      <c r="A7994" s="45" t="s">
        <v>707</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1056</v>
      </c>
      <c r="N7994" s="167">
        <v>5520.25861431471</v>
      </c>
      <c r="O7994" s="150">
        <v>44343</v>
      </c>
      <c r="P7994" s="150">
        <f t="shared" si="350"/>
        <v>44325</v>
      </c>
      <c r="Q7994" s="150">
        <f t="shared" si="351"/>
        <v>44338</v>
      </c>
    </row>
    <row r="7995" spans="1:17" hidden="1" x14ac:dyDescent="0.35">
      <c r="A7995" s="45" t="s">
        <v>706</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1056</v>
      </c>
      <c r="N7995" s="167">
        <v>5620.1687049251732</v>
      </c>
      <c r="O7995" s="150">
        <v>44343</v>
      </c>
      <c r="P7995" s="150">
        <f t="shared" si="350"/>
        <v>44325</v>
      </c>
      <c r="Q7995" s="150">
        <f t="shared" si="351"/>
        <v>44338</v>
      </c>
    </row>
    <row r="7996" spans="1:17" hidden="1" x14ac:dyDescent="0.35">
      <c r="A7996" s="45" t="s">
        <v>705</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1056</v>
      </c>
      <c r="N7996" s="167">
        <v>22874.263253886169</v>
      </c>
      <c r="O7996" s="150">
        <v>44343</v>
      </c>
      <c r="P7996" s="150">
        <f t="shared" si="350"/>
        <v>44325</v>
      </c>
      <c r="Q7996" s="150">
        <f t="shared" si="351"/>
        <v>44338</v>
      </c>
    </row>
    <row r="7997" spans="1:17" hidden="1" x14ac:dyDescent="0.35">
      <c r="A7997" s="45" t="s">
        <v>704</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1056</v>
      </c>
      <c r="N7997" s="167">
        <v>6634.2718341052278</v>
      </c>
      <c r="O7997" s="150">
        <v>44343</v>
      </c>
      <c r="P7997" s="150">
        <f t="shared" si="350"/>
        <v>44325</v>
      </c>
      <c r="Q7997" s="150">
        <f t="shared" si="351"/>
        <v>44338</v>
      </c>
    </row>
    <row r="7998" spans="1:17" hidden="1" x14ac:dyDescent="0.35">
      <c r="A7998" s="45" t="s">
        <v>703</v>
      </c>
      <c r="B7998" s="56" t="s">
        <v>455</v>
      </c>
      <c r="C7998" s="54">
        <v>1233.54376087695</v>
      </c>
      <c r="D7998" s="163">
        <v>24</v>
      </c>
      <c r="E7998" s="163">
        <v>0</v>
      </c>
      <c r="F7998" s="164">
        <v>0</v>
      </c>
      <c r="G7998" s="163" t="s">
        <v>437</v>
      </c>
      <c r="H7998" s="163" t="s">
        <v>463</v>
      </c>
      <c r="I7998" s="163">
        <v>1604</v>
      </c>
      <c r="J7998" s="163">
        <v>45</v>
      </c>
      <c r="K7998" s="163">
        <v>0</v>
      </c>
      <c r="L7998" s="168">
        <v>0</v>
      </c>
      <c r="M7998" s="166" t="s">
        <v>1056</v>
      </c>
      <c r="N7998" s="167">
        <v>3648.0262336221163</v>
      </c>
      <c r="O7998" s="150">
        <v>44343</v>
      </c>
      <c r="P7998" s="150">
        <f t="shared" si="350"/>
        <v>44325</v>
      </c>
      <c r="Q7998" s="150">
        <f t="shared" si="351"/>
        <v>44338</v>
      </c>
    </row>
    <row r="7999" spans="1:17" hidden="1" x14ac:dyDescent="0.35">
      <c r="A7999" s="45" t="s">
        <v>702</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1056</v>
      </c>
      <c r="N7999" s="167">
        <v>4805.6537467606313</v>
      </c>
      <c r="O7999" s="150">
        <v>44343</v>
      </c>
      <c r="P7999" s="150">
        <f t="shared" si="350"/>
        <v>44325</v>
      </c>
      <c r="Q7999" s="150">
        <f t="shared" si="351"/>
        <v>44338</v>
      </c>
    </row>
    <row r="8000" spans="1:17" hidden="1" x14ac:dyDescent="0.35">
      <c r="A8000" s="45" t="s">
        <v>701</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1056</v>
      </c>
      <c r="N8000" s="167">
        <v>4466.2699584063175</v>
      </c>
      <c r="O8000" s="150">
        <v>44343</v>
      </c>
      <c r="P8000" s="150">
        <f t="shared" si="350"/>
        <v>44325</v>
      </c>
      <c r="Q8000" s="150">
        <f t="shared" si="351"/>
        <v>44338</v>
      </c>
    </row>
    <row r="8001" spans="1:17" hidden="1" x14ac:dyDescent="0.35">
      <c r="A8001" s="45" t="s">
        <v>700</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hidden="1" x14ac:dyDescent="0.35">
      <c r="A8002" s="45" t="s">
        <v>699</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hidden="1" x14ac:dyDescent="0.35">
      <c r="A8003" s="45" t="s">
        <v>698</v>
      </c>
      <c r="B8003" s="56" t="s">
        <v>449</v>
      </c>
      <c r="C8003" s="54">
        <v>1713.2752253528499</v>
      </c>
      <c r="D8003" s="163">
        <v>95</v>
      </c>
      <c r="E8003" s="163">
        <v>0</v>
      </c>
      <c r="F8003" s="164">
        <v>0</v>
      </c>
      <c r="G8003" s="163" t="s">
        <v>437</v>
      </c>
      <c r="H8003" s="163" t="s">
        <v>463</v>
      </c>
      <c r="I8003" s="163">
        <v>2293</v>
      </c>
      <c r="J8003" s="163">
        <v>69</v>
      </c>
      <c r="K8003" s="163">
        <v>0</v>
      </c>
      <c r="L8003" s="168">
        <v>0</v>
      </c>
      <c r="M8003" s="166" t="s">
        <v>1056</v>
      </c>
      <c r="N8003" s="167">
        <v>4027.3739431321906</v>
      </c>
      <c r="O8003" s="150">
        <v>44343</v>
      </c>
      <c r="P8003" s="150">
        <f t="shared" si="350"/>
        <v>44325</v>
      </c>
      <c r="Q8003" s="150">
        <f t="shared" si="351"/>
        <v>44338</v>
      </c>
    </row>
    <row r="8004" spans="1:17" hidden="1" x14ac:dyDescent="0.35">
      <c r="A8004" s="45" t="s">
        <v>697</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1056</v>
      </c>
      <c r="N8004" s="167">
        <v>7029.8330628163476</v>
      </c>
      <c r="O8004" s="150">
        <v>44343</v>
      </c>
      <c r="P8004" s="150">
        <f t="shared" si="350"/>
        <v>44325</v>
      </c>
      <c r="Q8004" s="150">
        <f t="shared" si="351"/>
        <v>44338</v>
      </c>
    </row>
    <row r="8005" spans="1:17" hidden="1" x14ac:dyDescent="0.35">
      <c r="A8005" s="45" t="s">
        <v>696</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hidden="1" x14ac:dyDescent="0.35">
      <c r="A8006" s="45" t="s">
        <v>695</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1056</v>
      </c>
      <c r="N8006" s="167">
        <v>5732.2796858783422</v>
      </c>
      <c r="O8006" s="150">
        <v>44343</v>
      </c>
      <c r="P8006" s="150">
        <f t="shared" si="350"/>
        <v>44325</v>
      </c>
      <c r="Q8006" s="150">
        <f t="shared" si="351"/>
        <v>44338</v>
      </c>
    </row>
    <row r="8007" spans="1:17" hidden="1"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1056</v>
      </c>
      <c r="N8007" s="167">
        <v>5632.200777333851</v>
      </c>
      <c r="O8007" s="150">
        <v>44343</v>
      </c>
      <c r="P8007" s="150">
        <f t="shared" si="350"/>
        <v>44325</v>
      </c>
      <c r="Q8007" s="150">
        <f t="shared" si="351"/>
        <v>44338</v>
      </c>
    </row>
    <row r="8008" spans="1:17" hidden="1" x14ac:dyDescent="0.35">
      <c r="A8008" s="45" t="s">
        <v>694</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1056</v>
      </c>
      <c r="N8008" s="167">
        <v>3924.0738159357052</v>
      </c>
      <c r="O8008" s="150">
        <v>44343</v>
      </c>
      <c r="P8008" s="150">
        <f t="shared" si="350"/>
        <v>44325</v>
      </c>
      <c r="Q8008" s="150">
        <f t="shared" si="351"/>
        <v>44338</v>
      </c>
    </row>
    <row r="8009" spans="1:17" hidden="1" x14ac:dyDescent="0.35">
      <c r="A8009" s="45" t="s">
        <v>693</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1056</v>
      </c>
      <c r="N8009" s="167">
        <v>7305.9297533926483</v>
      </c>
      <c r="O8009" s="150">
        <v>44343</v>
      </c>
      <c r="P8009" s="150">
        <f t="shared" si="350"/>
        <v>44325</v>
      </c>
      <c r="Q8009" s="150">
        <f t="shared" si="351"/>
        <v>44338</v>
      </c>
    </row>
    <row r="8010" spans="1:17" hidden="1" x14ac:dyDescent="0.35">
      <c r="A8010" s="45" t="s">
        <v>692</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1056</v>
      </c>
      <c r="N8010" s="167">
        <v>4413.7600869484531</v>
      </c>
      <c r="O8010" s="150">
        <v>44343</v>
      </c>
      <c r="P8010" s="150">
        <f t="shared" si="350"/>
        <v>44325</v>
      </c>
      <c r="Q8010" s="150">
        <f t="shared" si="351"/>
        <v>44338</v>
      </c>
    </row>
    <row r="8011" spans="1:17" hidden="1" x14ac:dyDescent="0.35">
      <c r="A8011" s="45" t="s">
        <v>691</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1056</v>
      </c>
      <c r="N8011" s="167">
        <v>7588.8261304845955</v>
      </c>
      <c r="O8011" s="150">
        <v>44343</v>
      </c>
      <c r="P8011" s="150">
        <f t="shared" si="350"/>
        <v>44325</v>
      </c>
      <c r="Q8011" s="150">
        <f t="shared" si="351"/>
        <v>44338</v>
      </c>
    </row>
    <row r="8012" spans="1:17" hidden="1" x14ac:dyDescent="0.35">
      <c r="A8012" s="45" t="s">
        <v>690</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1056</v>
      </c>
      <c r="N8012" s="167">
        <v>8737.4705022013259</v>
      </c>
      <c r="O8012" s="150">
        <v>44343</v>
      </c>
      <c r="P8012" s="150">
        <f t="shared" si="350"/>
        <v>44325</v>
      </c>
      <c r="Q8012" s="150">
        <f t="shared" si="351"/>
        <v>44338</v>
      </c>
    </row>
    <row r="8013" spans="1:17" hidden="1" x14ac:dyDescent="0.35">
      <c r="A8013" s="45" t="s">
        <v>689</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1056</v>
      </c>
      <c r="N8013" s="167">
        <v>5316.404526370683</v>
      </c>
      <c r="O8013" s="150">
        <v>44343</v>
      </c>
      <c r="P8013" s="150">
        <f t="shared" si="350"/>
        <v>44325</v>
      </c>
      <c r="Q8013" s="150">
        <f t="shared" si="351"/>
        <v>44338</v>
      </c>
    </row>
    <row r="8014" spans="1:17" hidden="1" x14ac:dyDescent="0.35">
      <c r="A8014" s="45" t="s">
        <v>688</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hidden="1" x14ac:dyDescent="0.35">
      <c r="A8015" s="45" t="s">
        <v>687</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1056</v>
      </c>
      <c r="N8015" s="167">
        <v>4121.8919590622818</v>
      </c>
      <c r="O8015" s="150">
        <v>44343</v>
      </c>
      <c r="P8015" s="150">
        <f t="shared" si="350"/>
        <v>44325</v>
      </c>
      <c r="Q8015" s="150">
        <f t="shared" si="351"/>
        <v>44338</v>
      </c>
    </row>
    <row r="8016" spans="1:17" hidden="1" x14ac:dyDescent="0.35">
      <c r="A8016" s="45" t="s">
        <v>686</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1056</v>
      </c>
      <c r="N8016" s="167">
        <v>9102.8597988268339</v>
      </c>
      <c r="O8016" s="150">
        <v>44343</v>
      </c>
      <c r="P8016" s="150">
        <f t="shared" si="350"/>
        <v>44325</v>
      </c>
      <c r="Q8016" s="150">
        <f t="shared" si="351"/>
        <v>44338</v>
      </c>
    </row>
    <row r="8017" spans="1:17" hidden="1" x14ac:dyDescent="0.35">
      <c r="A8017" s="45" t="s">
        <v>685</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hidden="1" x14ac:dyDescent="0.35">
      <c r="A8018" s="45" t="s">
        <v>684</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hidden="1" x14ac:dyDescent="0.35">
      <c r="A8019" s="45" t="s">
        <v>683</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1056</v>
      </c>
      <c r="N8019" s="167">
        <v>6373.2340705903307</v>
      </c>
      <c r="O8019" s="150">
        <v>44343</v>
      </c>
      <c r="P8019" s="150">
        <f t="shared" si="350"/>
        <v>44325</v>
      </c>
      <c r="Q8019" s="150">
        <f t="shared" si="351"/>
        <v>44338</v>
      </c>
    </row>
    <row r="8020" spans="1:17" hidden="1" x14ac:dyDescent="0.35">
      <c r="A8020" s="45" t="s">
        <v>682</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1056</v>
      </c>
      <c r="N8020" s="167">
        <v>4425.9913498531432</v>
      </c>
      <c r="O8020" s="150">
        <v>44343</v>
      </c>
      <c r="P8020" s="150">
        <f t="shared" si="350"/>
        <v>44325</v>
      </c>
      <c r="Q8020" s="150">
        <f t="shared" si="351"/>
        <v>44338</v>
      </c>
    </row>
    <row r="8021" spans="1:17" hidden="1" x14ac:dyDescent="0.35">
      <c r="A8021" s="45" t="s">
        <v>681</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hidden="1" x14ac:dyDescent="0.35">
      <c r="A8022" s="45" t="s">
        <v>680</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hidden="1" x14ac:dyDescent="0.35">
      <c r="A8023" s="45" t="s">
        <v>679</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hidden="1" x14ac:dyDescent="0.35">
      <c r="A8024" s="45" t="s">
        <v>678</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1056</v>
      </c>
      <c r="N8024" s="167">
        <v>4644.516149017395</v>
      </c>
      <c r="O8024" s="150">
        <v>44343</v>
      </c>
      <c r="P8024" s="150">
        <f t="shared" si="350"/>
        <v>44325</v>
      </c>
      <c r="Q8024" s="150">
        <f t="shared" si="351"/>
        <v>44338</v>
      </c>
    </row>
    <row r="8025" spans="1:17" hidden="1" x14ac:dyDescent="0.35">
      <c r="A8025" s="45" t="s">
        <v>677</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1056</v>
      </c>
      <c r="N8025" s="167">
        <v>5945.4512932163798</v>
      </c>
      <c r="O8025" s="150">
        <v>44343</v>
      </c>
      <c r="P8025" s="150">
        <f t="shared" si="350"/>
        <v>44325</v>
      </c>
      <c r="Q8025" s="150">
        <f t="shared" si="351"/>
        <v>44338</v>
      </c>
    </row>
    <row r="8026" spans="1:17" hidden="1" x14ac:dyDescent="0.35">
      <c r="A8026" s="45" t="s">
        <v>676</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1056</v>
      </c>
      <c r="N8026" s="167">
        <v>7978.4728360168019</v>
      </c>
      <c r="O8026" s="150">
        <v>44343</v>
      </c>
      <c r="P8026" s="150">
        <f t="shared" si="350"/>
        <v>44325</v>
      </c>
      <c r="Q8026" s="150">
        <f t="shared" si="351"/>
        <v>44338</v>
      </c>
    </row>
    <row r="8027" spans="1:17" hidden="1" x14ac:dyDescent="0.35">
      <c r="A8027" s="45" t="s">
        <v>675</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hidden="1" x14ac:dyDescent="0.35">
      <c r="A8028" s="45" t="s">
        <v>674</v>
      </c>
      <c r="B8028" s="56" t="s">
        <v>461</v>
      </c>
      <c r="C8028" s="54">
        <v>931.64345052579108</v>
      </c>
      <c r="D8028" s="163">
        <v>39</v>
      </c>
      <c r="E8028" s="163">
        <v>0</v>
      </c>
      <c r="F8028" s="164">
        <v>0</v>
      </c>
      <c r="G8028" s="163" t="s">
        <v>437</v>
      </c>
      <c r="H8028" s="163" t="s">
        <v>463</v>
      </c>
      <c r="I8028" s="163">
        <v>2166</v>
      </c>
      <c r="J8028" s="163">
        <v>58</v>
      </c>
      <c r="K8028" s="163">
        <v>0</v>
      </c>
      <c r="L8028" s="168">
        <v>0</v>
      </c>
      <c r="M8028" s="166" t="s">
        <v>1056</v>
      </c>
      <c r="N8028" s="167">
        <v>6225.5576387368556</v>
      </c>
      <c r="O8028" s="150">
        <v>44343</v>
      </c>
      <c r="P8028" s="150">
        <f t="shared" si="350"/>
        <v>44325</v>
      </c>
      <c r="Q8028" s="150">
        <f t="shared" si="351"/>
        <v>44338</v>
      </c>
    </row>
    <row r="8029" spans="1:17" hidden="1" x14ac:dyDescent="0.35">
      <c r="A8029" s="45" t="s">
        <v>673</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1056</v>
      </c>
      <c r="N8029" s="167">
        <v>4568.7537335779898</v>
      </c>
      <c r="O8029" s="150">
        <v>44343</v>
      </c>
      <c r="P8029" s="150">
        <f t="shared" si="350"/>
        <v>44325</v>
      </c>
      <c r="Q8029" s="150">
        <f t="shared" si="351"/>
        <v>44338</v>
      </c>
    </row>
    <row r="8030" spans="1:17" hidden="1" x14ac:dyDescent="0.35">
      <c r="A8030" s="45" t="s">
        <v>672</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1056</v>
      </c>
      <c r="N8030" s="167">
        <v>7747.5815126278176</v>
      </c>
      <c r="O8030" s="150">
        <v>44343</v>
      </c>
      <c r="P8030" s="150">
        <f t="shared" si="350"/>
        <v>44325</v>
      </c>
      <c r="Q8030" s="150">
        <f t="shared" si="351"/>
        <v>44338</v>
      </c>
    </row>
    <row r="8031" spans="1:17" hidden="1" x14ac:dyDescent="0.35">
      <c r="A8031" s="45" t="s">
        <v>671</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hidden="1" x14ac:dyDescent="0.35">
      <c r="A8032" s="45" t="s">
        <v>670</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1056</v>
      </c>
      <c r="N8032" s="167">
        <v>5298.5645010175949</v>
      </c>
      <c r="O8032" s="150">
        <v>44343</v>
      </c>
      <c r="P8032" s="150">
        <f t="shared" si="352"/>
        <v>44325</v>
      </c>
      <c r="Q8032" s="150">
        <f t="shared" si="353"/>
        <v>44338</v>
      </c>
    </row>
    <row r="8033" spans="1:17" hidden="1" x14ac:dyDescent="0.35">
      <c r="A8033" s="45" t="s">
        <v>669</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1056</v>
      </c>
      <c r="N8033" s="167">
        <v>4495.758365147818</v>
      </c>
      <c r="O8033" s="150">
        <v>44343</v>
      </c>
      <c r="P8033" s="150">
        <f t="shared" si="352"/>
        <v>44325</v>
      </c>
      <c r="Q8033" s="150">
        <f t="shared" si="353"/>
        <v>44338</v>
      </c>
    </row>
    <row r="8034" spans="1:17" hidden="1" x14ac:dyDescent="0.35">
      <c r="A8034" s="45" t="s">
        <v>668</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1056</v>
      </c>
      <c r="N8034" s="167">
        <v>7062.464083993651</v>
      </c>
      <c r="O8034" s="150">
        <v>44343</v>
      </c>
      <c r="P8034" s="150">
        <f t="shared" si="352"/>
        <v>44325</v>
      </c>
      <c r="Q8034" s="150">
        <f t="shared" si="353"/>
        <v>44338</v>
      </c>
    </row>
    <row r="8035" spans="1:17" hidden="1" x14ac:dyDescent="0.35">
      <c r="A8035" s="45" t="s">
        <v>667</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hidden="1" x14ac:dyDescent="0.35">
      <c r="A8036" s="45" t="s">
        <v>666</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1056</v>
      </c>
      <c r="N8036" s="167">
        <v>14639.342190113135</v>
      </c>
      <c r="O8036" s="150">
        <v>44343</v>
      </c>
      <c r="P8036" s="150">
        <f t="shared" si="352"/>
        <v>44325</v>
      </c>
      <c r="Q8036" s="150">
        <f t="shared" si="353"/>
        <v>44338</v>
      </c>
    </row>
    <row r="8037" spans="1:17" hidden="1" x14ac:dyDescent="0.35">
      <c r="A8037" s="45" t="s">
        <v>665</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hidden="1" x14ac:dyDescent="0.35">
      <c r="A8038" s="45" t="s">
        <v>664</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1056</v>
      </c>
      <c r="N8038" s="167">
        <v>3682.9869505129941</v>
      </c>
      <c r="O8038" s="150">
        <v>44343</v>
      </c>
      <c r="P8038" s="150">
        <f t="shared" si="352"/>
        <v>44325</v>
      </c>
      <c r="Q8038" s="150">
        <f t="shared" si="353"/>
        <v>44338</v>
      </c>
    </row>
    <row r="8039" spans="1:17" hidden="1" x14ac:dyDescent="0.35">
      <c r="A8039" s="45" t="s">
        <v>663</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1056</v>
      </c>
      <c r="N8039" s="167">
        <v>7661.413892678348</v>
      </c>
      <c r="O8039" s="150">
        <v>44343</v>
      </c>
      <c r="P8039" s="150">
        <f t="shared" si="352"/>
        <v>44325</v>
      </c>
      <c r="Q8039" s="150">
        <f t="shared" si="353"/>
        <v>44338</v>
      </c>
    </row>
    <row r="8040" spans="1:17" hidden="1" x14ac:dyDescent="0.35">
      <c r="A8040" s="45" t="s">
        <v>662</v>
      </c>
      <c r="B8040" s="56" t="s">
        <v>457</v>
      </c>
      <c r="C8040" s="54">
        <v>1742.38402050019</v>
      </c>
      <c r="D8040" s="163">
        <v>39</v>
      </c>
      <c r="E8040" s="163">
        <v>0</v>
      </c>
      <c r="F8040" s="164">
        <v>0</v>
      </c>
      <c r="G8040" s="163" t="s">
        <v>437</v>
      </c>
      <c r="H8040" s="163" t="s">
        <v>463</v>
      </c>
      <c r="I8040" s="163">
        <v>4465</v>
      </c>
      <c r="J8040" s="163">
        <v>152</v>
      </c>
      <c r="K8040" s="163">
        <v>0</v>
      </c>
      <c r="L8040" s="168">
        <v>0</v>
      </c>
      <c r="M8040" s="166" t="s">
        <v>1056</v>
      </c>
      <c r="N8040" s="167">
        <v>8723.6796373032066</v>
      </c>
      <c r="O8040" s="150">
        <v>44343</v>
      </c>
      <c r="P8040" s="150">
        <f t="shared" si="352"/>
        <v>44325</v>
      </c>
      <c r="Q8040" s="150">
        <f t="shared" si="353"/>
        <v>44338</v>
      </c>
    </row>
    <row r="8041" spans="1:17" hidden="1" x14ac:dyDescent="0.35">
      <c r="A8041" s="45" t="s">
        <v>661</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1056</v>
      </c>
      <c r="N8041" s="167">
        <v>5415.4397227988111</v>
      </c>
      <c r="O8041" s="150">
        <v>44343</v>
      </c>
      <c r="P8041" s="150">
        <f t="shared" si="352"/>
        <v>44325</v>
      </c>
      <c r="Q8041" s="150">
        <f t="shared" si="353"/>
        <v>44338</v>
      </c>
    </row>
    <row r="8042" spans="1:17" hidden="1" x14ac:dyDescent="0.35">
      <c r="A8042" s="45" t="s">
        <v>660</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hidden="1" x14ac:dyDescent="0.35">
      <c r="A8043" s="45" t="s">
        <v>659</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hidden="1" x14ac:dyDescent="0.35">
      <c r="A8044" s="45" t="s">
        <v>658</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1056</v>
      </c>
      <c r="N8044" s="167">
        <v>8258.5670989974733</v>
      </c>
      <c r="O8044" s="150">
        <v>44343</v>
      </c>
      <c r="P8044" s="150">
        <f t="shared" si="352"/>
        <v>44325</v>
      </c>
      <c r="Q8044" s="150">
        <f t="shared" si="353"/>
        <v>44338</v>
      </c>
    </row>
    <row r="8045" spans="1:17" hidden="1" x14ac:dyDescent="0.35">
      <c r="A8045" s="45" t="s">
        <v>657</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1056</v>
      </c>
      <c r="N8045" s="167">
        <v>19068.902870510166</v>
      </c>
      <c r="O8045" s="150">
        <v>44343</v>
      </c>
      <c r="P8045" s="150">
        <f t="shared" si="352"/>
        <v>44325</v>
      </c>
      <c r="Q8045" s="150">
        <f t="shared" si="353"/>
        <v>44338</v>
      </c>
    </row>
    <row r="8046" spans="1:17" hidden="1" x14ac:dyDescent="0.35">
      <c r="A8046" s="45" t="s">
        <v>656</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1056</v>
      </c>
      <c r="N8046" s="167">
        <v>6213.4951873303089</v>
      </c>
      <c r="O8046" s="150">
        <v>44343</v>
      </c>
      <c r="P8046" s="150">
        <f t="shared" si="352"/>
        <v>44325</v>
      </c>
      <c r="Q8046" s="150">
        <f t="shared" si="353"/>
        <v>44338</v>
      </c>
    </row>
    <row r="8047" spans="1:17" hidden="1" x14ac:dyDescent="0.35">
      <c r="A8047" s="45" t="s">
        <v>655</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hidden="1" x14ac:dyDescent="0.35">
      <c r="A8048" s="45" t="s">
        <v>654</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1056</v>
      </c>
      <c r="N8048" s="167">
        <v>6660.8571380298717</v>
      </c>
      <c r="O8048" s="150">
        <v>44343</v>
      </c>
      <c r="P8048" s="150">
        <f t="shared" si="352"/>
        <v>44325</v>
      </c>
      <c r="Q8048" s="150">
        <f t="shared" si="353"/>
        <v>44338</v>
      </c>
    </row>
    <row r="8049" spans="1:17" hidden="1" x14ac:dyDescent="0.35">
      <c r="A8049" s="45" t="s">
        <v>653</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1056</v>
      </c>
      <c r="N8049" s="167">
        <v>8514.2089175990859</v>
      </c>
      <c r="O8049" s="150">
        <v>44343</v>
      </c>
      <c r="P8049" s="150">
        <f t="shared" si="352"/>
        <v>44325</v>
      </c>
      <c r="Q8049" s="150">
        <f t="shared" si="353"/>
        <v>44338</v>
      </c>
    </row>
    <row r="8050" spans="1:17" hidden="1" x14ac:dyDescent="0.35">
      <c r="A8050" s="45" t="s">
        <v>652</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1056</v>
      </c>
      <c r="N8050" s="167">
        <v>5356.8434032897094</v>
      </c>
      <c r="O8050" s="150">
        <v>44343</v>
      </c>
      <c r="P8050" s="150">
        <f t="shared" si="352"/>
        <v>44325</v>
      </c>
      <c r="Q8050" s="150">
        <f t="shared" si="353"/>
        <v>44338</v>
      </c>
    </row>
    <row r="8051" spans="1:17" hidden="1" x14ac:dyDescent="0.35">
      <c r="A8051" s="45" t="s">
        <v>651</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hidden="1" x14ac:dyDescent="0.35">
      <c r="A8052" s="45" t="s">
        <v>650</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1056</v>
      </c>
      <c r="N8052" s="167">
        <v>9868.0090974515169</v>
      </c>
      <c r="O8052" s="150">
        <v>44343</v>
      </c>
      <c r="P8052" s="150">
        <f t="shared" si="352"/>
        <v>44325</v>
      </c>
      <c r="Q8052" s="150">
        <f t="shared" si="353"/>
        <v>44338</v>
      </c>
    </row>
    <row r="8053" spans="1:17" hidden="1" x14ac:dyDescent="0.35">
      <c r="A8053" s="45" t="s">
        <v>649</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1056</v>
      </c>
      <c r="N8053" s="167">
        <v>8024.0334725679932</v>
      </c>
      <c r="O8053" s="150">
        <v>44343</v>
      </c>
      <c r="P8053" s="150">
        <f t="shared" si="352"/>
        <v>44325</v>
      </c>
      <c r="Q8053" s="150">
        <f t="shared" si="353"/>
        <v>44338</v>
      </c>
    </row>
    <row r="8054" spans="1:17" hidden="1" x14ac:dyDescent="0.35">
      <c r="A8054" s="45" t="s">
        <v>648</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hidden="1" x14ac:dyDescent="0.35">
      <c r="A8055" s="45" t="s">
        <v>647</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1056</v>
      </c>
      <c r="N8055" s="167">
        <v>4305.0399837782243</v>
      </c>
      <c r="O8055" s="150">
        <v>44343</v>
      </c>
      <c r="P8055" s="150">
        <f t="shared" si="352"/>
        <v>44325</v>
      </c>
      <c r="Q8055" s="150">
        <f t="shared" si="353"/>
        <v>44338</v>
      </c>
    </row>
    <row r="8056" spans="1:17" hidden="1" x14ac:dyDescent="0.35">
      <c r="A8056" s="45" t="s">
        <v>646</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1056</v>
      </c>
      <c r="N8056" s="167">
        <v>7321.8090455305128</v>
      </c>
      <c r="O8056" s="150">
        <v>44343</v>
      </c>
      <c r="P8056" s="150">
        <f t="shared" si="352"/>
        <v>44325</v>
      </c>
      <c r="Q8056" s="150">
        <f t="shared" si="353"/>
        <v>44338</v>
      </c>
    </row>
    <row r="8057" spans="1:17" hidden="1" x14ac:dyDescent="0.35">
      <c r="A8057" s="45" t="s">
        <v>645</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1056</v>
      </c>
      <c r="N8057" s="167">
        <v>24349.123073050785</v>
      </c>
      <c r="O8057" s="150">
        <v>44343</v>
      </c>
      <c r="P8057" s="150">
        <f t="shared" si="352"/>
        <v>44325</v>
      </c>
      <c r="Q8057" s="150">
        <f t="shared" si="353"/>
        <v>44338</v>
      </c>
    </row>
    <row r="8058" spans="1:17" hidden="1" x14ac:dyDescent="0.35">
      <c r="A8058" s="45" t="s">
        <v>644</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1056</v>
      </c>
      <c r="N8058" s="167">
        <v>6510.7699776388235</v>
      </c>
      <c r="O8058" s="150">
        <v>44343</v>
      </c>
      <c r="P8058" s="150">
        <f t="shared" si="352"/>
        <v>44325</v>
      </c>
      <c r="Q8058" s="150">
        <f t="shared" si="353"/>
        <v>44338</v>
      </c>
    </row>
    <row r="8059" spans="1:17" hidden="1" x14ac:dyDescent="0.35">
      <c r="A8059" s="45" t="s">
        <v>643</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1056</v>
      </c>
      <c r="N8059" s="167">
        <v>7689.2521764700568</v>
      </c>
      <c r="O8059" s="150">
        <v>44343</v>
      </c>
      <c r="P8059" s="150">
        <f t="shared" si="352"/>
        <v>44325</v>
      </c>
      <c r="Q8059" s="150">
        <f t="shared" si="353"/>
        <v>44338</v>
      </c>
    </row>
    <row r="8060" spans="1:17" hidden="1" x14ac:dyDescent="0.35">
      <c r="A8060" s="45" t="s">
        <v>642</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1056</v>
      </c>
      <c r="N8060" s="167">
        <v>4997.1446839091959</v>
      </c>
      <c r="O8060" s="150">
        <v>44343</v>
      </c>
      <c r="P8060" s="150">
        <f t="shared" si="352"/>
        <v>44325</v>
      </c>
      <c r="Q8060" s="150">
        <f t="shared" si="353"/>
        <v>44338</v>
      </c>
    </row>
    <row r="8061" spans="1:17" hidden="1" x14ac:dyDescent="0.35">
      <c r="A8061" s="45" t="s">
        <v>641</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1056</v>
      </c>
      <c r="N8061" s="167">
        <v>6933.7767393548393</v>
      </c>
      <c r="O8061" s="150">
        <v>44343</v>
      </c>
      <c r="P8061" s="150">
        <f t="shared" si="352"/>
        <v>44325</v>
      </c>
      <c r="Q8061" s="150">
        <f t="shared" si="353"/>
        <v>44338</v>
      </c>
    </row>
    <row r="8062" spans="1:17" hidden="1" x14ac:dyDescent="0.35">
      <c r="A8062" s="45" t="s">
        <v>640</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hidden="1" x14ac:dyDescent="0.35">
      <c r="A8063" s="45" t="s">
        <v>639</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1056</v>
      </c>
      <c r="N8063" s="167">
        <v>8564.2971415504035</v>
      </c>
      <c r="O8063" s="150">
        <v>44343</v>
      </c>
      <c r="P8063" s="150">
        <f t="shared" si="352"/>
        <v>44325</v>
      </c>
      <c r="Q8063" s="150">
        <f t="shared" si="353"/>
        <v>44338</v>
      </c>
    </row>
    <row r="8064" spans="1:17" hidden="1" x14ac:dyDescent="0.35">
      <c r="A8064" s="45" t="s">
        <v>638</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hidden="1" x14ac:dyDescent="0.35">
      <c r="A8065" s="45" t="s">
        <v>637</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hidden="1" x14ac:dyDescent="0.35">
      <c r="A8066" s="45" t="s">
        <v>636</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hidden="1" x14ac:dyDescent="0.35">
      <c r="A8067" s="45" t="s">
        <v>635</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1056</v>
      </c>
      <c r="N8067" s="167">
        <v>5025.3466485481058</v>
      </c>
      <c r="O8067" s="150">
        <v>44343</v>
      </c>
      <c r="P8067" s="150">
        <f t="shared" si="352"/>
        <v>44325</v>
      </c>
      <c r="Q8067" s="150">
        <f t="shared" si="353"/>
        <v>44338</v>
      </c>
    </row>
    <row r="8068" spans="1:17" hidden="1" x14ac:dyDescent="0.35">
      <c r="A8068" s="45" t="s">
        <v>634</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hidden="1" x14ac:dyDescent="0.35">
      <c r="A8069" s="45" t="s">
        <v>633</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1056</v>
      </c>
      <c r="N8069" s="167">
        <v>5601.4279091424578</v>
      </c>
      <c r="O8069" s="150">
        <v>44343</v>
      </c>
      <c r="P8069" s="150">
        <f t="shared" si="352"/>
        <v>44325</v>
      </c>
      <c r="Q8069" s="150">
        <f t="shared" si="353"/>
        <v>44338</v>
      </c>
    </row>
    <row r="8070" spans="1:17" hidden="1" x14ac:dyDescent="0.35">
      <c r="A8070" s="45" t="s">
        <v>632</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hidden="1"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hidden="1" x14ac:dyDescent="0.35">
      <c r="A8072" s="45" t="s">
        <v>631</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hidden="1" x14ac:dyDescent="0.35">
      <c r="A8073" s="45" t="s">
        <v>630</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1056</v>
      </c>
      <c r="N8073" s="167">
        <v>4240.5069066965079</v>
      </c>
      <c r="O8073" s="150">
        <v>44343</v>
      </c>
      <c r="P8073" s="150">
        <f t="shared" si="352"/>
        <v>44325</v>
      </c>
      <c r="Q8073" s="150">
        <f t="shared" si="353"/>
        <v>44338</v>
      </c>
    </row>
    <row r="8074" spans="1:17" hidden="1" x14ac:dyDescent="0.35">
      <c r="A8074" s="45" t="s">
        <v>629</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1056</v>
      </c>
      <c r="N8074" s="167">
        <v>6756.7997965478826</v>
      </c>
      <c r="O8074" s="150">
        <v>44343</v>
      </c>
      <c r="P8074" s="150">
        <f t="shared" si="352"/>
        <v>44325</v>
      </c>
      <c r="Q8074" s="150">
        <f t="shared" si="353"/>
        <v>44338</v>
      </c>
    </row>
    <row r="8075" spans="1:17" hidden="1" x14ac:dyDescent="0.35">
      <c r="A8075" s="45" t="s">
        <v>628</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hidden="1" x14ac:dyDescent="0.35">
      <c r="A8076" s="45" t="s">
        <v>627</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hidden="1" x14ac:dyDescent="0.35">
      <c r="A8077" s="45" t="s">
        <v>626</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hidden="1" x14ac:dyDescent="0.35">
      <c r="A8078" s="45" t="s">
        <v>625</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hidden="1" x14ac:dyDescent="0.35">
      <c r="A8079" s="45" t="s">
        <v>624</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1056</v>
      </c>
      <c r="N8079" s="167">
        <v>5809.3480257132933</v>
      </c>
      <c r="O8079" s="150">
        <v>44343</v>
      </c>
      <c r="P8079" s="150">
        <f t="shared" si="352"/>
        <v>44325</v>
      </c>
      <c r="Q8079" s="150">
        <f t="shared" si="353"/>
        <v>44338</v>
      </c>
    </row>
    <row r="8080" spans="1:17" hidden="1" x14ac:dyDescent="0.35">
      <c r="A8080" s="45" t="s">
        <v>623</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1056</v>
      </c>
      <c r="N8080" s="167">
        <v>4501.7553634393234</v>
      </c>
      <c r="O8080" s="150">
        <v>44343</v>
      </c>
      <c r="P8080" s="150">
        <f t="shared" si="352"/>
        <v>44325</v>
      </c>
      <c r="Q8080" s="150">
        <f t="shared" si="353"/>
        <v>44338</v>
      </c>
    </row>
    <row r="8081" spans="1:17" hidden="1" x14ac:dyDescent="0.35">
      <c r="A8081" s="45" t="s">
        <v>622</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hidden="1" x14ac:dyDescent="0.35">
      <c r="A8082" s="45" t="s">
        <v>621</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hidden="1" x14ac:dyDescent="0.35">
      <c r="A8083" s="45" t="s">
        <v>620</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1056</v>
      </c>
      <c r="N8083" s="167">
        <v>11447.860300393108</v>
      </c>
      <c r="O8083" s="150">
        <v>44343</v>
      </c>
      <c r="P8083" s="150">
        <f t="shared" si="352"/>
        <v>44325</v>
      </c>
      <c r="Q8083" s="150">
        <f t="shared" si="353"/>
        <v>44338</v>
      </c>
    </row>
    <row r="8084" spans="1:17" hidden="1" x14ac:dyDescent="0.35">
      <c r="A8084" s="45" t="s">
        <v>619</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hidden="1" x14ac:dyDescent="0.35">
      <c r="A8085" s="45" t="s">
        <v>618</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1056</v>
      </c>
      <c r="N8085" s="167">
        <v>9475.6382847932964</v>
      </c>
      <c r="O8085" s="150">
        <v>44343</v>
      </c>
      <c r="P8085" s="150">
        <f t="shared" si="352"/>
        <v>44325</v>
      </c>
      <c r="Q8085" s="150">
        <f t="shared" si="353"/>
        <v>44338</v>
      </c>
    </row>
    <row r="8086" spans="1:17" hidden="1" x14ac:dyDescent="0.35">
      <c r="A8086" s="45" t="s">
        <v>617</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1056</v>
      </c>
      <c r="N8086" s="167">
        <v>22989.896832048886</v>
      </c>
      <c r="O8086" s="150">
        <v>44343</v>
      </c>
      <c r="P8086" s="150">
        <f t="shared" si="352"/>
        <v>44325</v>
      </c>
      <c r="Q8086" s="150">
        <f t="shared" si="353"/>
        <v>44338</v>
      </c>
    </row>
    <row r="8087" spans="1:17" hidden="1" x14ac:dyDescent="0.35">
      <c r="A8087" s="45" t="s">
        <v>616</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hidden="1" x14ac:dyDescent="0.35">
      <c r="A8088" s="45" t="s">
        <v>615</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hidden="1" x14ac:dyDescent="0.35">
      <c r="A8089" s="45" t="s">
        <v>614</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hidden="1" x14ac:dyDescent="0.35">
      <c r="A8090" s="45" t="s">
        <v>613</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1056</v>
      </c>
      <c r="N8090" s="167">
        <v>6287.7528330662972</v>
      </c>
      <c r="O8090" s="150">
        <v>44343</v>
      </c>
      <c r="P8090" s="150">
        <f t="shared" si="352"/>
        <v>44325</v>
      </c>
      <c r="Q8090" s="150">
        <f t="shared" si="353"/>
        <v>44338</v>
      </c>
    </row>
    <row r="8091" spans="1:17" hidden="1" x14ac:dyDescent="0.35">
      <c r="A8091" s="45" t="s">
        <v>612</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hidden="1" x14ac:dyDescent="0.35">
      <c r="A8092" s="45" t="s">
        <v>611</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1056</v>
      </c>
      <c r="N8092" s="167">
        <v>7262.6601266300622</v>
      </c>
      <c r="O8092" s="150">
        <v>44343</v>
      </c>
      <c r="P8092" s="150">
        <f t="shared" si="352"/>
        <v>44325</v>
      </c>
      <c r="Q8092" s="150">
        <f t="shared" si="353"/>
        <v>44338</v>
      </c>
    </row>
    <row r="8093" spans="1:17" hidden="1" x14ac:dyDescent="0.35">
      <c r="A8093" s="45" t="s">
        <v>610</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1056</v>
      </c>
      <c r="N8093" s="167">
        <v>5252.2254286326033</v>
      </c>
      <c r="O8093" s="150">
        <v>44343</v>
      </c>
      <c r="P8093" s="150">
        <f t="shared" si="352"/>
        <v>44325</v>
      </c>
      <c r="Q8093" s="150">
        <f t="shared" si="353"/>
        <v>44338</v>
      </c>
    </row>
    <row r="8094" spans="1:17" hidden="1" x14ac:dyDescent="0.35">
      <c r="A8094" s="45" t="s">
        <v>609</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hidden="1" x14ac:dyDescent="0.35">
      <c r="A8095" s="45" t="s">
        <v>608</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hidden="1" x14ac:dyDescent="0.35">
      <c r="A8096" s="45" t="s">
        <v>607</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hidden="1" x14ac:dyDescent="0.35">
      <c r="A8097" s="45" t="s">
        <v>606</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1056</v>
      </c>
      <c r="N8097" s="167">
        <v>8716.7386866287743</v>
      </c>
      <c r="O8097" s="150">
        <v>44343</v>
      </c>
      <c r="P8097" s="150">
        <f t="shared" si="354"/>
        <v>44325</v>
      </c>
      <c r="Q8097" s="150">
        <f t="shared" si="355"/>
        <v>44338</v>
      </c>
    </row>
    <row r="8098" spans="1:17" hidden="1" x14ac:dyDescent="0.35">
      <c r="A8098" s="45" t="s">
        <v>605</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1056</v>
      </c>
      <c r="N8098" s="167">
        <v>6004.1019306125345</v>
      </c>
      <c r="O8098" s="150">
        <v>44343</v>
      </c>
      <c r="P8098" s="150">
        <f t="shared" si="354"/>
        <v>44325</v>
      </c>
      <c r="Q8098" s="150">
        <f t="shared" si="355"/>
        <v>44338</v>
      </c>
    </row>
    <row r="8099" spans="1:17" hidden="1" x14ac:dyDescent="0.35">
      <c r="A8099" s="45" t="s">
        <v>604</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1056</v>
      </c>
      <c r="N8099" s="167">
        <v>6128.402076698434</v>
      </c>
      <c r="O8099" s="150">
        <v>44343</v>
      </c>
      <c r="P8099" s="150">
        <f t="shared" si="354"/>
        <v>44325</v>
      </c>
      <c r="Q8099" s="150">
        <f t="shared" si="355"/>
        <v>44338</v>
      </c>
    </row>
    <row r="8100" spans="1:17" hidden="1" x14ac:dyDescent="0.35">
      <c r="A8100" s="45" t="s">
        <v>603</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1056</v>
      </c>
      <c r="N8100" s="167">
        <v>2805.0272471696198</v>
      </c>
      <c r="O8100" s="150">
        <v>44343</v>
      </c>
      <c r="P8100" s="150">
        <f t="shared" si="354"/>
        <v>44325</v>
      </c>
      <c r="Q8100" s="150">
        <f t="shared" si="355"/>
        <v>44338</v>
      </c>
    </row>
    <row r="8101" spans="1:17" hidden="1" x14ac:dyDescent="0.35">
      <c r="A8101" s="45" t="s">
        <v>602</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1056</v>
      </c>
      <c r="N8101" s="167">
        <v>5577.0861803576936</v>
      </c>
      <c r="O8101" s="150">
        <v>44343</v>
      </c>
      <c r="P8101" s="150">
        <f t="shared" si="354"/>
        <v>44325</v>
      </c>
      <c r="Q8101" s="150">
        <f t="shared" si="355"/>
        <v>44338</v>
      </c>
    </row>
    <row r="8102" spans="1:17" hidden="1" x14ac:dyDescent="0.35">
      <c r="A8102" s="45" t="s">
        <v>601</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1056</v>
      </c>
      <c r="N8102" s="167">
        <v>12930.574898735849</v>
      </c>
      <c r="O8102" s="150">
        <v>44343</v>
      </c>
      <c r="P8102" s="150">
        <f t="shared" si="354"/>
        <v>44325</v>
      </c>
      <c r="Q8102" s="150">
        <f t="shared" si="355"/>
        <v>44338</v>
      </c>
    </row>
    <row r="8103" spans="1:17" hidden="1" x14ac:dyDescent="0.35">
      <c r="A8103" s="45" t="s">
        <v>600</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1056</v>
      </c>
      <c r="N8103" s="167">
        <v>4220.3344403718756</v>
      </c>
      <c r="O8103" s="150">
        <v>44343</v>
      </c>
      <c r="P8103" s="150">
        <f t="shared" si="354"/>
        <v>44325</v>
      </c>
      <c r="Q8103" s="150">
        <f t="shared" si="355"/>
        <v>44338</v>
      </c>
    </row>
    <row r="8104" spans="1:17" hidden="1" x14ac:dyDescent="0.35">
      <c r="A8104" s="45" t="s">
        <v>599</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hidden="1" x14ac:dyDescent="0.35">
      <c r="A8105" s="45" t="s">
        <v>598</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1056</v>
      </c>
      <c r="N8105" s="167">
        <v>7431.8252710988909</v>
      </c>
      <c r="O8105" s="150">
        <v>44343</v>
      </c>
      <c r="P8105" s="150">
        <f t="shared" si="354"/>
        <v>44325</v>
      </c>
      <c r="Q8105" s="150">
        <f t="shared" si="355"/>
        <v>44338</v>
      </c>
    </row>
    <row r="8106" spans="1:17" hidden="1" x14ac:dyDescent="0.35">
      <c r="A8106" s="45" t="s">
        <v>597</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hidden="1" x14ac:dyDescent="0.35">
      <c r="A8107" s="45" t="s">
        <v>596</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1056</v>
      </c>
      <c r="N8107" s="167">
        <v>5508.6768140726181</v>
      </c>
      <c r="O8107" s="150">
        <v>44343</v>
      </c>
      <c r="P8107" s="150">
        <f t="shared" si="354"/>
        <v>44325</v>
      </c>
      <c r="Q8107" s="150">
        <f t="shared" si="355"/>
        <v>44338</v>
      </c>
    </row>
    <row r="8108" spans="1:17" hidden="1" x14ac:dyDescent="0.35">
      <c r="A8108" s="45" t="s">
        <v>595</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hidden="1" x14ac:dyDescent="0.35">
      <c r="A8109" s="45" t="s">
        <v>594</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hidden="1" x14ac:dyDescent="0.35">
      <c r="A8110" s="45" t="s">
        <v>593</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hidden="1" x14ac:dyDescent="0.35">
      <c r="A8111" s="45" t="s">
        <v>592</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1056</v>
      </c>
      <c r="N8111" s="167">
        <v>6459.45566872371</v>
      </c>
      <c r="O8111" s="150">
        <v>44343</v>
      </c>
      <c r="P8111" s="150">
        <f t="shared" si="354"/>
        <v>44325</v>
      </c>
      <c r="Q8111" s="150">
        <f t="shared" si="355"/>
        <v>44338</v>
      </c>
    </row>
    <row r="8112" spans="1:17" hidden="1" x14ac:dyDescent="0.35">
      <c r="A8112" s="45" t="s">
        <v>591</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1056</v>
      </c>
      <c r="N8112" s="167">
        <v>6075.1805953212588</v>
      </c>
      <c r="O8112" s="150">
        <v>44343</v>
      </c>
      <c r="P8112" s="150">
        <f t="shared" si="354"/>
        <v>44325</v>
      </c>
      <c r="Q8112" s="150">
        <f t="shared" si="355"/>
        <v>44338</v>
      </c>
    </row>
    <row r="8113" spans="1:17" hidden="1" x14ac:dyDescent="0.35">
      <c r="A8113" s="45" t="s">
        <v>590</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1056</v>
      </c>
      <c r="N8113" s="167">
        <v>9145.4582721763618</v>
      </c>
      <c r="O8113" s="150">
        <v>44343</v>
      </c>
      <c r="P8113" s="150">
        <f t="shared" si="354"/>
        <v>44325</v>
      </c>
      <c r="Q8113" s="150">
        <f t="shared" si="355"/>
        <v>44338</v>
      </c>
    </row>
    <row r="8114" spans="1:17" hidden="1" x14ac:dyDescent="0.35">
      <c r="A8114" s="45" t="s">
        <v>589</v>
      </c>
      <c r="B8114" s="56" t="s">
        <v>461</v>
      </c>
      <c r="C8114" s="54">
        <v>845.307934845815</v>
      </c>
      <c r="D8114" s="163">
        <v>25</v>
      </c>
      <c r="E8114" s="163">
        <v>0</v>
      </c>
      <c r="F8114" s="164">
        <v>0</v>
      </c>
      <c r="G8114" s="163" t="s">
        <v>437</v>
      </c>
      <c r="H8114" s="163" t="s">
        <v>463</v>
      </c>
      <c r="I8114" s="163">
        <v>1131</v>
      </c>
      <c r="J8114" s="163">
        <v>34</v>
      </c>
      <c r="K8114" s="163">
        <v>0</v>
      </c>
      <c r="L8114" s="168">
        <v>0</v>
      </c>
      <c r="M8114" s="166" t="s">
        <v>1056</v>
      </c>
      <c r="N8114" s="167">
        <v>4022.202868141967</v>
      </c>
      <c r="O8114" s="150">
        <v>44343</v>
      </c>
      <c r="P8114" s="150">
        <f t="shared" si="354"/>
        <v>44325</v>
      </c>
      <c r="Q8114" s="150">
        <f t="shared" si="355"/>
        <v>44338</v>
      </c>
    </row>
    <row r="8115" spans="1:17" hidden="1" x14ac:dyDescent="0.35">
      <c r="A8115" s="45" t="s">
        <v>588</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1056</v>
      </c>
      <c r="N8115" s="167">
        <v>8601.8021221136314</v>
      </c>
      <c r="O8115" s="150">
        <v>44343</v>
      </c>
      <c r="P8115" s="150">
        <f t="shared" si="354"/>
        <v>44325</v>
      </c>
      <c r="Q8115" s="150">
        <f t="shared" si="355"/>
        <v>44338</v>
      </c>
    </row>
    <row r="8116" spans="1:17" hidden="1" x14ac:dyDescent="0.35">
      <c r="A8116" s="45" t="s">
        <v>587</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1056</v>
      </c>
      <c r="N8116" s="167">
        <v>7116.1897953319012</v>
      </c>
      <c r="O8116" s="150">
        <v>44343</v>
      </c>
      <c r="P8116" s="150">
        <f t="shared" si="354"/>
        <v>44325</v>
      </c>
      <c r="Q8116" s="150">
        <f t="shared" si="355"/>
        <v>44338</v>
      </c>
    </row>
    <row r="8117" spans="1:17" hidden="1"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hidden="1" x14ac:dyDescent="0.35">
      <c r="A8118" s="45" t="s">
        <v>586</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1056</v>
      </c>
      <c r="N8118" s="167">
        <v>6018.7509688049031</v>
      </c>
      <c r="O8118" s="150">
        <v>44343</v>
      </c>
      <c r="P8118" s="150">
        <f t="shared" si="354"/>
        <v>44325</v>
      </c>
      <c r="Q8118" s="150">
        <f t="shared" si="355"/>
        <v>44338</v>
      </c>
    </row>
    <row r="8119" spans="1:17" hidden="1" x14ac:dyDescent="0.35">
      <c r="A8119" s="45" t="s">
        <v>585</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hidden="1" x14ac:dyDescent="0.35">
      <c r="A8120" s="45" t="s">
        <v>584</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1056</v>
      </c>
      <c r="N8120" s="167">
        <v>3694.6687549845251</v>
      </c>
      <c r="O8120" s="150">
        <v>44343</v>
      </c>
      <c r="P8120" s="150">
        <f t="shared" si="354"/>
        <v>44325</v>
      </c>
      <c r="Q8120" s="150">
        <f t="shared" si="355"/>
        <v>44338</v>
      </c>
    </row>
    <row r="8121" spans="1:17" hidden="1" x14ac:dyDescent="0.35">
      <c r="A8121" s="45" t="s">
        <v>926</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1056</v>
      </c>
      <c r="N8121" s="60">
        <v>4450.1174664432865</v>
      </c>
      <c r="O8121" s="150">
        <v>44350</v>
      </c>
      <c r="P8121" s="150">
        <f t="shared" si="354"/>
        <v>44332</v>
      </c>
      <c r="Q8121" s="150">
        <f t="shared" si="355"/>
        <v>44345</v>
      </c>
    </row>
    <row r="8122" spans="1:17" hidden="1" x14ac:dyDescent="0.35">
      <c r="A8122" s="45" t="s">
        <v>925</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1056</v>
      </c>
      <c r="N8122" s="60">
        <v>5200.6550098800526</v>
      </c>
      <c r="O8122" s="150">
        <v>44350</v>
      </c>
      <c r="P8122" s="150">
        <f t="shared" si="354"/>
        <v>44332</v>
      </c>
      <c r="Q8122" s="150">
        <f t="shared" si="355"/>
        <v>44345</v>
      </c>
    </row>
    <row r="8123" spans="1:17" hidden="1" x14ac:dyDescent="0.35">
      <c r="A8123" s="45" t="s">
        <v>924</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1056</v>
      </c>
      <c r="N8123" s="60">
        <v>4584.0472077167788</v>
      </c>
      <c r="O8123" s="150">
        <v>44350</v>
      </c>
      <c r="P8123" s="150">
        <f t="shared" si="354"/>
        <v>44332</v>
      </c>
      <c r="Q8123" s="150">
        <f t="shared" si="355"/>
        <v>44345</v>
      </c>
    </row>
    <row r="8124" spans="1:17" hidden="1" x14ac:dyDescent="0.35">
      <c r="A8124" s="45" t="s">
        <v>923</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1056</v>
      </c>
      <c r="N8124" s="60">
        <v>6247.3904339583805</v>
      </c>
      <c r="O8124" s="150">
        <v>44350</v>
      </c>
      <c r="P8124" s="150">
        <f t="shared" si="354"/>
        <v>44332</v>
      </c>
      <c r="Q8124" s="150">
        <f t="shared" si="355"/>
        <v>44345</v>
      </c>
    </row>
    <row r="8125" spans="1:17" hidden="1" x14ac:dyDescent="0.35">
      <c r="A8125" s="45" t="s">
        <v>922</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1056</v>
      </c>
      <c r="N8125" s="60">
        <v>5639.3554101700511</v>
      </c>
      <c r="O8125" s="150">
        <v>44350</v>
      </c>
      <c r="P8125" s="150">
        <f t="shared" si="354"/>
        <v>44332</v>
      </c>
      <c r="Q8125" s="150">
        <f t="shared" si="355"/>
        <v>44345</v>
      </c>
    </row>
    <row r="8126" spans="1:17" hidden="1" x14ac:dyDescent="0.35">
      <c r="A8126" s="45" t="s">
        <v>921</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hidden="1" x14ac:dyDescent="0.35">
      <c r="A8127" s="45" t="s">
        <v>37</v>
      </c>
      <c r="B8127" s="56" t="s">
        <v>929</v>
      </c>
      <c r="C8127" s="54">
        <v>6964382.5242290385</v>
      </c>
      <c r="D8127" s="56">
        <v>661394</v>
      </c>
      <c r="E8127" s="56">
        <v>3824</v>
      </c>
      <c r="F8127" s="55">
        <v>3.9</v>
      </c>
      <c r="G8127" s="183"/>
      <c r="H8127" s="56" t="s">
        <v>463</v>
      </c>
      <c r="I8127" s="56">
        <v>22988797</v>
      </c>
      <c r="J8127" s="56">
        <v>558218</v>
      </c>
      <c r="K8127" s="56">
        <v>4736</v>
      </c>
      <c r="L8127" s="57">
        <v>8.4841406045666739E-3</v>
      </c>
      <c r="M8127" s="56" t="s">
        <v>1056</v>
      </c>
      <c r="N8127" s="60">
        <v>8015.3265283456703</v>
      </c>
      <c r="O8127" s="150">
        <v>44350</v>
      </c>
      <c r="P8127" s="150">
        <v>44332</v>
      </c>
      <c r="Q8127" s="150">
        <v>44345</v>
      </c>
    </row>
    <row r="8128" spans="1:17" hidden="1" x14ac:dyDescent="0.35">
      <c r="A8128" s="45" t="s">
        <v>920</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1056</v>
      </c>
      <c r="N8128" s="60">
        <v>3657.0613186376763</v>
      </c>
      <c r="O8128" s="150">
        <v>44350</v>
      </c>
      <c r="P8128" s="150">
        <f t="shared" ref="P8128:P8191" si="356">O8128-18</f>
        <v>44332</v>
      </c>
      <c r="Q8128" s="150">
        <f t="shared" ref="Q8128:Q8191" si="357">O8128-5</f>
        <v>44345</v>
      </c>
    </row>
    <row r="8129" spans="1:17" hidden="1" x14ac:dyDescent="0.35">
      <c r="A8129" s="45" t="s">
        <v>919</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hidden="1" x14ac:dyDescent="0.35">
      <c r="A8130" s="45" t="s">
        <v>918</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hidden="1" x14ac:dyDescent="0.35">
      <c r="A8131" s="45" t="s">
        <v>917</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hidden="1" x14ac:dyDescent="0.35">
      <c r="A8132" s="45" t="s">
        <v>916</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hidden="1" x14ac:dyDescent="0.35">
      <c r="A8133" s="45" t="s">
        <v>915</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hidden="1" x14ac:dyDescent="0.35">
      <c r="A8134" s="45" t="s">
        <v>914</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1056</v>
      </c>
      <c r="N8134" s="60">
        <v>3641.0281411524497</v>
      </c>
      <c r="O8134" s="150">
        <v>44350</v>
      </c>
      <c r="P8134" s="150">
        <f t="shared" si="356"/>
        <v>44332</v>
      </c>
      <c r="Q8134" s="150">
        <f t="shared" si="357"/>
        <v>44345</v>
      </c>
    </row>
    <row r="8135" spans="1:17" hidden="1" x14ac:dyDescent="0.35">
      <c r="A8135" s="45" t="s">
        <v>913</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hidden="1" x14ac:dyDescent="0.35">
      <c r="A8136" s="45" t="s">
        <v>912</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hidden="1" x14ac:dyDescent="0.35">
      <c r="A8137" s="45" t="s">
        <v>911</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hidden="1" x14ac:dyDescent="0.35">
      <c r="A8138" s="45" t="s">
        <v>910</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1056</v>
      </c>
      <c r="N8138" s="60">
        <v>4449.9443844824891</v>
      </c>
      <c r="O8138" s="150">
        <v>44350</v>
      </c>
      <c r="P8138" s="150">
        <f t="shared" si="356"/>
        <v>44332</v>
      </c>
      <c r="Q8138" s="150">
        <f t="shared" si="357"/>
        <v>44345</v>
      </c>
    </row>
    <row r="8139" spans="1:17" hidden="1" x14ac:dyDescent="0.35">
      <c r="A8139" s="45" t="s">
        <v>909</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1056</v>
      </c>
      <c r="N8139" s="60">
        <v>7128.0696688905364</v>
      </c>
      <c r="O8139" s="150">
        <v>44350</v>
      </c>
      <c r="P8139" s="150">
        <f t="shared" si="356"/>
        <v>44332</v>
      </c>
      <c r="Q8139" s="150">
        <f t="shared" si="357"/>
        <v>44345</v>
      </c>
    </row>
    <row r="8140" spans="1:17" hidden="1" x14ac:dyDescent="0.35">
      <c r="A8140" s="45" t="s">
        <v>908</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1056</v>
      </c>
      <c r="N8140" s="60">
        <v>6215.4506567273411</v>
      </c>
      <c r="O8140" s="150">
        <v>44350</v>
      </c>
      <c r="P8140" s="150">
        <f t="shared" si="356"/>
        <v>44332</v>
      </c>
      <c r="Q8140" s="150">
        <f t="shared" si="357"/>
        <v>44345</v>
      </c>
    </row>
    <row r="8141" spans="1:17" hidden="1" x14ac:dyDescent="0.35">
      <c r="A8141" s="45" t="s">
        <v>907</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1056</v>
      </c>
      <c r="N8141" s="60">
        <v>10607.266452559928</v>
      </c>
      <c r="O8141" s="150">
        <v>44350</v>
      </c>
      <c r="P8141" s="150">
        <f t="shared" si="356"/>
        <v>44332</v>
      </c>
      <c r="Q8141" s="150">
        <f t="shared" si="357"/>
        <v>44345</v>
      </c>
    </row>
    <row r="8142" spans="1:17" hidden="1"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hidden="1" x14ac:dyDescent="0.35">
      <c r="A8143" s="45" t="s">
        <v>906</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1056</v>
      </c>
      <c r="N8143" s="60">
        <v>4424.3579233414503</v>
      </c>
      <c r="O8143" s="150">
        <v>44350</v>
      </c>
      <c r="P8143" s="150">
        <f t="shared" si="356"/>
        <v>44332</v>
      </c>
      <c r="Q8143" s="150">
        <f t="shared" si="357"/>
        <v>44345</v>
      </c>
    </row>
    <row r="8144" spans="1:17" hidden="1" x14ac:dyDescent="0.35">
      <c r="A8144" s="45" t="s">
        <v>905</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hidden="1" x14ac:dyDescent="0.35">
      <c r="A8145" s="45" t="s">
        <v>904</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hidden="1" x14ac:dyDescent="0.35">
      <c r="A8146" s="45" t="s">
        <v>903</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hidden="1" x14ac:dyDescent="0.35">
      <c r="A8147" s="45" t="s">
        <v>902</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1056</v>
      </c>
      <c r="N8147" s="60">
        <v>3707.5838266587675</v>
      </c>
      <c r="O8147" s="150">
        <v>44350</v>
      </c>
      <c r="P8147" s="150">
        <f t="shared" si="356"/>
        <v>44332</v>
      </c>
      <c r="Q8147" s="150">
        <f t="shared" si="357"/>
        <v>44345</v>
      </c>
    </row>
    <row r="8148" spans="1:17" hidden="1" x14ac:dyDescent="0.35">
      <c r="A8148" s="45" t="s">
        <v>901</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hidden="1" x14ac:dyDescent="0.35">
      <c r="A8149" s="45" t="s">
        <v>900</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1056</v>
      </c>
      <c r="N8149" s="60">
        <v>4167.2361949166634</v>
      </c>
      <c r="O8149" s="150">
        <v>44350</v>
      </c>
      <c r="P8149" s="150">
        <f t="shared" si="356"/>
        <v>44332</v>
      </c>
      <c r="Q8149" s="150">
        <f t="shared" si="357"/>
        <v>44345</v>
      </c>
    </row>
    <row r="8150" spans="1:17" hidden="1" x14ac:dyDescent="0.35">
      <c r="A8150" s="45" t="s">
        <v>899</v>
      </c>
      <c r="B8150" s="56" t="s">
        <v>449</v>
      </c>
      <c r="C8150" s="54">
        <v>3227.2105007745699</v>
      </c>
      <c r="D8150" s="56">
        <v>198</v>
      </c>
      <c r="E8150" s="56">
        <v>0</v>
      </c>
      <c r="F8150" s="55">
        <v>0</v>
      </c>
      <c r="G8150" s="56" t="s">
        <v>437</v>
      </c>
      <c r="H8150" s="56" t="s">
        <v>463</v>
      </c>
      <c r="I8150" s="56">
        <v>6941</v>
      </c>
      <c r="J8150" s="56">
        <v>164</v>
      </c>
      <c r="K8150" s="56">
        <v>0</v>
      </c>
      <c r="L8150" s="57">
        <v>0</v>
      </c>
      <c r="M8150" s="56" t="s">
        <v>1056</v>
      </c>
      <c r="N8150" s="60">
        <v>5081.7881250893915</v>
      </c>
      <c r="O8150" s="150">
        <v>44350</v>
      </c>
      <c r="P8150" s="150">
        <f t="shared" si="356"/>
        <v>44332</v>
      </c>
      <c r="Q8150" s="150">
        <f t="shared" si="357"/>
        <v>44345</v>
      </c>
    </row>
    <row r="8151" spans="1:17" hidden="1" x14ac:dyDescent="0.35">
      <c r="A8151" s="45" t="s">
        <v>898</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hidden="1" x14ac:dyDescent="0.35">
      <c r="A8152" s="45" t="s">
        <v>897</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1056</v>
      </c>
      <c r="N8152" s="60">
        <v>7314.1781794656827</v>
      </c>
      <c r="O8152" s="150">
        <v>44350</v>
      </c>
      <c r="P8152" s="150">
        <f t="shared" si="356"/>
        <v>44332</v>
      </c>
      <c r="Q8152" s="150">
        <f t="shared" si="357"/>
        <v>44345</v>
      </c>
    </row>
    <row r="8153" spans="1:17" hidden="1" x14ac:dyDescent="0.35">
      <c r="A8153" s="45" t="s">
        <v>896</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1056</v>
      </c>
      <c r="N8153" s="60">
        <v>5069.5404182175789</v>
      </c>
      <c r="O8153" s="150">
        <v>44350</v>
      </c>
      <c r="P8153" s="150">
        <f t="shared" si="356"/>
        <v>44332</v>
      </c>
      <c r="Q8153" s="150">
        <f t="shared" si="357"/>
        <v>44345</v>
      </c>
    </row>
    <row r="8154" spans="1:17" hidden="1" x14ac:dyDescent="0.35">
      <c r="A8154" s="45" t="s">
        <v>895</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1056</v>
      </c>
      <c r="N8154" s="60">
        <v>4409.4997370084657</v>
      </c>
      <c r="O8154" s="150">
        <v>44350</v>
      </c>
      <c r="P8154" s="150">
        <f t="shared" si="356"/>
        <v>44332</v>
      </c>
      <c r="Q8154" s="150">
        <f t="shared" si="357"/>
        <v>44345</v>
      </c>
    </row>
    <row r="8155" spans="1:17" hidden="1" x14ac:dyDescent="0.35">
      <c r="A8155" s="45" t="s">
        <v>894</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hidden="1" x14ac:dyDescent="0.35">
      <c r="A8156" s="45" t="s">
        <v>893</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1056</v>
      </c>
      <c r="N8156" s="60">
        <v>6290.4987991346443</v>
      </c>
      <c r="O8156" s="150">
        <v>44350</v>
      </c>
      <c r="P8156" s="150">
        <f t="shared" si="356"/>
        <v>44332</v>
      </c>
      <c r="Q8156" s="150">
        <f t="shared" si="357"/>
        <v>44345</v>
      </c>
    </row>
    <row r="8157" spans="1:17" hidden="1" x14ac:dyDescent="0.35">
      <c r="A8157" s="45" t="s">
        <v>892</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1056</v>
      </c>
      <c r="N8157" s="60">
        <v>12433.072036704481</v>
      </c>
      <c r="O8157" s="150">
        <v>44350</v>
      </c>
      <c r="P8157" s="150">
        <f t="shared" si="356"/>
        <v>44332</v>
      </c>
      <c r="Q8157" s="150">
        <f t="shared" si="357"/>
        <v>44345</v>
      </c>
    </row>
    <row r="8158" spans="1:17" hidden="1" x14ac:dyDescent="0.35">
      <c r="A8158" s="45" t="s">
        <v>891</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hidden="1" x14ac:dyDescent="0.35">
      <c r="A8159" s="45" t="s">
        <v>890</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hidden="1" x14ac:dyDescent="0.35">
      <c r="A8160" s="45" t="s">
        <v>889</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1056</v>
      </c>
      <c r="N8160" s="60">
        <v>5457.7691993598155</v>
      </c>
      <c r="O8160" s="150">
        <v>44350</v>
      </c>
      <c r="P8160" s="150">
        <f t="shared" si="356"/>
        <v>44332</v>
      </c>
      <c r="Q8160" s="150">
        <f t="shared" si="357"/>
        <v>44345</v>
      </c>
    </row>
    <row r="8161" spans="1:17" hidden="1" x14ac:dyDescent="0.35">
      <c r="A8161" s="45" t="s">
        <v>888</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hidden="1" x14ac:dyDescent="0.35">
      <c r="A8162" s="45" t="s">
        <v>887</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hidden="1" x14ac:dyDescent="0.35">
      <c r="A8163" s="45" t="s">
        <v>886</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1056</v>
      </c>
      <c r="N8163" s="60">
        <v>3052.4454250560325</v>
      </c>
      <c r="O8163" s="150">
        <v>44350</v>
      </c>
      <c r="P8163" s="150">
        <f t="shared" si="356"/>
        <v>44332</v>
      </c>
      <c r="Q8163" s="150">
        <f t="shared" si="357"/>
        <v>44345</v>
      </c>
    </row>
    <row r="8164" spans="1:17" hidden="1" x14ac:dyDescent="0.35">
      <c r="A8164" s="45" t="s">
        <v>885</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1056</v>
      </c>
      <c r="N8164" s="60">
        <v>4955.3692777507104</v>
      </c>
      <c r="O8164" s="150">
        <v>44350</v>
      </c>
      <c r="P8164" s="150">
        <f t="shared" si="356"/>
        <v>44332</v>
      </c>
      <c r="Q8164" s="150">
        <f t="shared" si="357"/>
        <v>44345</v>
      </c>
    </row>
    <row r="8165" spans="1:17" hidden="1" x14ac:dyDescent="0.35">
      <c r="A8165" s="45" t="s">
        <v>884</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1056</v>
      </c>
      <c r="N8165" s="60">
        <v>4319.5550149966284</v>
      </c>
      <c r="O8165" s="150">
        <v>44350</v>
      </c>
      <c r="P8165" s="150">
        <f t="shared" si="356"/>
        <v>44332</v>
      </c>
      <c r="Q8165" s="150">
        <f t="shared" si="357"/>
        <v>44345</v>
      </c>
    </row>
    <row r="8166" spans="1:17" hidden="1" x14ac:dyDescent="0.35">
      <c r="A8166" s="45" t="s">
        <v>883</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1056</v>
      </c>
      <c r="N8166" s="60">
        <v>7169.4656480817912</v>
      </c>
      <c r="O8166" s="150">
        <v>44350</v>
      </c>
      <c r="P8166" s="150">
        <f t="shared" si="356"/>
        <v>44332</v>
      </c>
      <c r="Q8166" s="150">
        <f t="shared" si="357"/>
        <v>44345</v>
      </c>
    </row>
    <row r="8167" spans="1:17" hidden="1" x14ac:dyDescent="0.35">
      <c r="A8167" s="45" t="s">
        <v>882</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1056</v>
      </c>
      <c r="N8167" s="60">
        <v>4012.616588264048</v>
      </c>
      <c r="O8167" s="150">
        <v>44350</v>
      </c>
      <c r="P8167" s="150">
        <f t="shared" si="356"/>
        <v>44332</v>
      </c>
      <c r="Q8167" s="150">
        <f t="shared" si="357"/>
        <v>44345</v>
      </c>
    </row>
    <row r="8168" spans="1:17" hidden="1" x14ac:dyDescent="0.35">
      <c r="A8168" s="45" t="s">
        <v>881</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hidden="1" x14ac:dyDescent="0.35">
      <c r="A8169" s="45" t="s">
        <v>880</v>
      </c>
      <c r="B8169" s="56" t="s">
        <v>457</v>
      </c>
      <c r="C8169" s="54">
        <v>1838.08536362777</v>
      </c>
      <c r="D8169" s="56">
        <v>41</v>
      </c>
      <c r="E8169" s="56">
        <v>0</v>
      </c>
      <c r="F8169" s="55">
        <v>0</v>
      </c>
      <c r="G8169" s="56" t="s">
        <v>437</v>
      </c>
      <c r="H8169" s="56" t="s">
        <v>467</v>
      </c>
      <c r="I8169" s="56">
        <v>597</v>
      </c>
      <c r="J8169" s="56">
        <v>25</v>
      </c>
      <c r="K8169" s="56">
        <v>0</v>
      </c>
      <c r="L8169" s="57">
        <v>0</v>
      </c>
      <c r="M8169" s="56" t="s">
        <v>1056</v>
      </c>
      <c r="N8169" s="60">
        <v>1360.1109336216193</v>
      </c>
      <c r="O8169" s="150">
        <v>44350</v>
      </c>
      <c r="P8169" s="150">
        <f t="shared" si="356"/>
        <v>44332</v>
      </c>
      <c r="Q8169" s="150">
        <f t="shared" si="357"/>
        <v>44345</v>
      </c>
    </row>
    <row r="8170" spans="1:17" hidden="1" x14ac:dyDescent="0.35">
      <c r="A8170" s="45" t="s">
        <v>879</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1056</v>
      </c>
      <c r="N8170" s="60">
        <v>5801.8284825630071</v>
      </c>
      <c r="O8170" s="150">
        <v>44350</v>
      </c>
      <c r="P8170" s="150">
        <f t="shared" si="356"/>
        <v>44332</v>
      </c>
      <c r="Q8170" s="150">
        <f t="shared" si="357"/>
        <v>44345</v>
      </c>
    </row>
    <row r="8171" spans="1:17" hidden="1" x14ac:dyDescent="0.35">
      <c r="A8171" s="45" t="s">
        <v>878</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hidden="1" x14ac:dyDescent="0.35">
      <c r="A8172" s="45" t="s">
        <v>877</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hidden="1" x14ac:dyDescent="0.35">
      <c r="A8173" s="45" t="s">
        <v>876</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hidden="1" x14ac:dyDescent="0.35">
      <c r="A8174" s="45" t="s">
        <v>875</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1056</v>
      </c>
      <c r="N8174" s="60">
        <v>3706.6311569769478</v>
      </c>
      <c r="O8174" s="150">
        <v>44350</v>
      </c>
      <c r="P8174" s="150">
        <f t="shared" si="356"/>
        <v>44332</v>
      </c>
      <c r="Q8174" s="150">
        <f t="shared" si="357"/>
        <v>44345</v>
      </c>
    </row>
    <row r="8175" spans="1:17" hidden="1" x14ac:dyDescent="0.35">
      <c r="A8175" s="45" t="s">
        <v>874</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hidden="1" x14ac:dyDescent="0.35">
      <c r="A8176" s="45" t="s">
        <v>873</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1056</v>
      </c>
      <c r="N8176" s="60">
        <v>4553.904102040633</v>
      </c>
      <c r="O8176" s="150">
        <v>44350</v>
      </c>
      <c r="P8176" s="150">
        <f t="shared" si="356"/>
        <v>44332</v>
      </c>
      <c r="Q8176" s="150">
        <f t="shared" si="357"/>
        <v>44345</v>
      </c>
    </row>
    <row r="8177" spans="1:17" hidden="1" x14ac:dyDescent="0.35">
      <c r="A8177" s="45" t="s">
        <v>872</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1056</v>
      </c>
      <c r="N8177" s="60">
        <v>3001.9549696370218</v>
      </c>
      <c r="O8177" s="150">
        <v>44350</v>
      </c>
      <c r="P8177" s="150">
        <f t="shared" si="356"/>
        <v>44332</v>
      </c>
      <c r="Q8177" s="150">
        <f t="shared" si="357"/>
        <v>44345</v>
      </c>
    </row>
    <row r="8178" spans="1:17" hidden="1" x14ac:dyDescent="0.35">
      <c r="A8178" s="45" t="s">
        <v>871</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1056</v>
      </c>
      <c r="N8178" s="60">
        <v>5067.6557503655567</v>
      </c>
      <c r="O8178" s="150">
        <v>44350</v>
      </c>
      <c r="P8178" s="150">
        <f t="shared" si="356"/>
        <v>44332</v>
      </c>
      <c r="Q8178" s="150">
        <f t="shared" si="357"/>
        <v>44345</v>
      </c>
    </row>
    <row r="8179" spans="1:17" hidden="1" x14ac:dyDescent="0.35">
      <c r="A8179" s="45" t="s">
        <v>870</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1056</v>
      </c>
      <c r="N8179" s="60">
        <v>10344.453018554252</v>
      </c>
      <c r="O8179" s="150">
        <v>44350</v>
      </c>
      <c r="P8179" s="150">
        <f t="shared" si="356"/>
        <v>44332</v>
      </c>
      <c r="Q8179" s="150">
        <f t="shared" si="357"/>
        <v>44345</v>
      </c>
    </row>
    <row r="8180" spans="1:17" hidden="1" x14ac:dyDescent="0.35">
      <c r="A8180" s="45" t="s">
        <v>869</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1056</v>
      </c>
      <c r="N8180" s="60">
        <v>6198.6581087634213</v>
      </c>
      <c r="O8180" s="150">
        <v>44350</v>
      </c>
      <c r="P8180" s="150">
        <f t="shared" si="356"/>
        <v>44332</v>
      </c>
      <c r="Q8180" s="150">
        <f t="shared" si="357"/>
        <v>44345</v>
      </c>
    </row>
    <row r="8181" spans="1:17" hidden="1" x14ac:dyDescent="0.35">
      <c r="A8181" s="45" t="s">
        <v>868</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hidden="1" x14ac:dyDescent="0.35">
      <c r="A8182" s="45" t="s">
        <v>867</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hidden="1" x14ac:dyDescent="0.35">
      <c r="A8183" s="45" t="s">
        <v>866</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1056</v>
      </c>
      <c r="N8183" s="60">
        <v>5508.7002468630344</v>
      </c>
      <c r="O8183" s="150">
        <v>44350</v>
      </c>
      <c r="P8183" s="150">
        <f t="shared" si="356"/>
        <v>44332</v>
      </c>
      <c r="Q8183" s="150">
        <f t="shared" si="357"/>
        <v>44345</v>
      </c>
    </row>
    <row r="8184" spans="1:17" hidden="1" x14ac:dyDescent="0.35">
      <c r="A8184" s="45" t="s">
        <v>865</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hidden="1" x14ac:dyDescent="0.35">
      <c r="A8185" s="45" t="s">
        <v>864</v>
      </c>
      <c r="B8185" s="56" t="s">
        <v>461</v>
      </c>
      <c r="C8185" s="54">
        <v>1673.49740572871</v>
      </c>
      <c r="D8185" s="56">
        <v>44</v>
      </c>
      <c r="E8185" s="56">
        <v>0</v>
      </c>
      <c r="F8185" s="55">
        <v>0</v>
      </c>
      <c r="G8185" s="56" t="s">
        <v>437</v>
      </c>
      <c r="H8185" s="56" t="s">
        <v>463</v>
      </c>
      <c r="I8185" s="56">
        <v>2128</v>
      </c>
      <c r="J8185" s="56">
        <v>46</v>
      </c>
      <c r="K8185" s="56">
        <v>0</v>
      </c>
      <c r="L8185" s="57">
        <v>0</v>
      </c>
      <c r="M8185" s="56" t="s">
        <v>1056</v>
      </c>
      <c r="N8185" s="60">
        <v>2748.7344672619734</v>
      </c>
      <c r="O8185" s="150">
        <v>44350</v>
      </c>
      <c r="P8185" s="150">
        <f t="shared" si="356"/>
        <v>44332</v>
      </c>
      <c r="Q8185" s="150">
        <f t="shared" si="357"/>
        <v>44345</v>
      </c>
    </row>
    <row r="8186" spans="1:17" hidden="1" x14ac:dyDescent="0.35">
      <c r="A8186" s="45" t="s">
        <v>863</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1056</v>
      </c>
      <c r="N8186" s="60">
        <v>5483.1053299938012</v>
      </c>
      <c r="O8186" s="150">
        <v>44350</v>
      </c>
      <c r="P8186" s="150">
        <f t="shared" si="356"/>
        <v>44332</v>
      </c>
      <c r="Q8186" s="150">
        <f t="shared" si="357"/>
        <v>44345</v>
      </c>
    </row>
    <row r="8187" spans="1:17" hidden="1" x14ac:dyDescent="0.35">
      <c r="A8187" s="45" t="s">
        <v>862</v>
      </c>
      <c r="B8187" s="56" t="s">
        <v>452</v>
      </c>
      <c r="C8187" s="54">
        <v>7354.9427443027298</v>
      </c>
      <c r="D8187" s="56">
        <v>438</v>
      </c>
      <c r="E8187" s="56">
        <v>0</v>
      </c>
      <c r="F8187" s="55">
        <v>0</v>
      </c>
      <c r="G8187" s="56" t="s">
        <v>437</v>
      </c>
      <c r="H8187" s="56" t="s">
        <v>463</v>
      </c>
      <c r="I8187" s="56">
        <v>19608</v>
      </c>
      <c r="J8187" s="56">
        <v>369</v>
      </c>
      <c r="K8187" s="56">
        <v>0</v>
      </c>
      <c r="L8187" s="57">
        <v>0</v>
      </c>
      <c r="M8187" s="56" t="s">
        <v>1056</v>
      </c>
      <c r="N8187" s="60">
        <v>5017.0342969132425</v>
      </c>
      <c r="O8187" s="150">
        <v>44350</v>
      </c>
      <c r="P8187" s="150">
        <f t="shared" si="356"/>
        <v>44332</v>
      </c>
      <c r="Q8187" s="150">
        <f t="shared" si="357"/>
        <v>44345</v>
      </c>
    </row>
    <row r="8188" spans="1:17" hidden="1" x14ac:dyDescent="0.35">
      <c r="A8188" s="45" t="s">
        <v>861</v>
      </c>
      <c r="B8188" s="56" t="s">
        <v>457</v>
      </c>
      <c r="C8188" s="54">
        <v>1582.42316470797</v>
      </c>
      <c r="D8188" s="56">
        <v>50</v>
      </c>
      <c r="E8188" s="56">
        <v>0</v>
      </c>
      <c r="F8188" s="55">
        <v>0</v>
      </c>
      <c r="G8188" s="56" t="s">
        <v>437</v>
      </c>
      <c r="H8188" s="56" t="s">
        <v>467</v>
      </c>
      <c r="I8188" s="56">
        <v>3014</v>
      </c>
      <c r="J8188" s="56">
        <v>85</v>
      </c>
      <c r="K8188" s="56">
        <v>0</v>
      </c>
      <c r="L8188" s="57">
        <v>0</v>
      </c>
      <c r="M8188" s="56" t="s">
        <v>1056</v>
      </c>
      <c r="N8188" s="60">
        <v>5371.5088287200606</v>
      </c>
      <c r="O8188" s="150">
        <v>44350</v>
      </c>
      <c r="P8188" s="150">
        <f t="shared" si="356"/>
        <v>44332</v>
      </c>
      <c r="Q8188" s="150">
        <f t="shared" si="357"/>
        <v>44345</v>
      </c>
    </row>
    <row r="8189" spans="1:17" hidden="1" x14ac:dyDescent="0.35">
      <c r="A8189" s="45" t="s">
        <v>860</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hidden="1" x14ac:dyDescent="0.35">
      <c r="A8190" s="45" t="s">
        <v>859</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hidden="1" x14ac:dyDescent="0.35">
      <c r="A8191" s="45" t="s">
        <v>858</v>
      </c>
      <c r="B8191" s="56" t="s">
        <v>455</v>
      </c>
      <c r="C8191" s="54">
        <v>784.07156341524001</v>
      </c>
      <c r="D8191" s="56">
        <v>28</v>
      </c>
      <c r="E8191" s="56">
        <v>0</v>
      </c>
      <c r="F8191" s="55">
        <v>0</v>
      </c>
      <c r="G8191" s="56" t="s">
        <v>437</v>
      </c>
      <c r="H8191" s="56" t="s">
        <v>467</v>
      </c>
      <c r="I8191" s="56">
        <v>1977</v>
      </c>
      <c r="J8191" s="56">
        <v>39</v>
      </c>
      <c r="K8191" s="56">
        <v>0</v>
      </c>
      <c r="L8191" s="57">
        <v>0</v>
      </c>
      <c r="M8191" s="56" t="s">
        <v>1056</v>
      </c>
      <c r="N8191" s="60">
        <v>4974.0357665982356</v>
      </c>
      <c r="O8191" s="150">
        <v>44350</v>
      </c>
      <c r="P8191" s="150">
        <f t="shared" si="356"/>
        <v>44332</v>
      </c>
      <c r="Q8191" s="150">
        <f t="shared" si="357"/>
        <v>44345</v>
      </c>
    </row>
    <row r="8192" spans="1:17" hidden="1" x14ac:dyDescent="0.35">
      <c r="A8192" s="45" t="s">
        <v>857</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hidden="1" x14ac:dyDescent="0.35">
      <c r="A8193" s="45" t="s">
        <v>856</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1056</v>
      </c>
      <c r="N8193" s="60">
        <v>6934.8340694665158</v>
      </c>
      <c r="O8193" s="150">
        <v>44350</v>
      </c>
      <c r="P8193" s="150">
        <f t="shared" si="358"/>
        <v>44332</v>
      </c>
      <c r="Q8193" s="150">
        <f t="shared" si="359"/>
        <v>44345</v>
      </c>
    </row>
    <row r="8194" spans="1:17" hidden="1" x14ac:dyDescent="0.35">
      <c r="A8194" s="45" t="s">
        <v>855</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hidden="1" x14ac:dyDescent="0.35">
      <c r="A8195" s="45" t="s">
        <v>854</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1056</v>
      </c>
      <c r="N8195" s="60">
        <v>6870.742511296583</v>
      </c>
      <c r="O8195" s="150">
        <v>44350</v>
      </c>
      <c r="P8195" s="150">
        <f t="shared" si="358"/>
        <v>44332</v>
      </c>
      <c r="Q8195" s="150">
        <f t="shared" si="359"/>
        <v>44345</v>
      </c>
    </row>
    <row r="8196" spans="1:17" hidden="1" x14ac:dyDescent="0.35">
      <c r="A8196" s="45" t="s">
        <v>853</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hidden="1" x14ac:dyDescent="0.35">
      <c r="A8197" s="45" t="s">
        <v>852</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1056</v>
      </c>
      <c r="N8197" s="60">
        <v>3652.2806796926639</v>
      </c>
      <c r="O8197" s="150">
        <v>44350</v>
      </c>
      <c r="P8197" s="150">
        <f t="shared" si="358"/>
        <v>44332</v>
      </c>
      <c r="Q8197" s="150">
        <f t="shared" si="359"/>
        <v>44345</v>
      </c>
    </row>
    <row r="8198" spans="1:17" hidden="1" x14ac:dyDescent="0.35">
      <c r="A8198" s="45" t="s">
        <v>851</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hidden="1" x14ac:dyDescent="0.35">
      <c r="A8199" s="45" t="s">
        <v>850</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1056</v>
      </c>
      <c r="N8199" s="60">
        <v>3773.9922113802372</v>
      </c>
      <c r="O8199" s="150">
        <v>44350</v>
      </c>
      <c r="P8199" s="150">
        <f t="shared" si="358"/>
        <v>44332</v>
      </c>
      <c r="Q8199" s="150">
        <f t="shared" si="359"/>
        <v>44345</v>
      </c>
    </row>
    <row r="8200" spans="1:17" hidden="1" x14ac:dyDescent="0.35">
      <c r="A8200" s="45" t="s">
        <v>849</v>
      </c>
      <c r="B8200" s="56" t="s">
        <v>452</v>
      </c>
      <c r="C8200" s="54">
        <v>5133.8205219983302</v>
      </c>
      <c r="D8200" s="56">
        <v>244</v>
      </c>
      <c r="E8200" s="56">
        <v>0</v>
      </c>
      <c r="F8200" s="55">
        <v>0</v>
      </c>
      <c r="G8200" s="56" t="s">
        <v>437</v>
      </c>
      <c r="H8200" s="56" t="s">
        <v>463</v>
      </c>
      <c r="I8200" s="56">
        <v>16538</v>
      </c>
      <c r="J8200" s="56">
        <v>382</v>
      </c>
      <c r="K8200" s="56">
        <v>0</v>
      </c>
      <c r="L8200" s="57">
        <v>0</v>
      </c>
      <c r="M8200" s="56" t="s">
        <v>1056</v>
      </c>
      <c r="N8200" s="60">
        <v>7440.8522534657513</v>
      </c>
      <c r="O8200" s="150">
        <v>44350</v>
      </c>
      <c r="P8200" s="150">
        <f t="shared" si="358"/>
        <v>44332</v>
      </c>
      <c r="Q8200" s="150">
        <f t="shared" si="359"/>
        <v>44345</v>
      </c>
    </row>
    <row r="8201" spans="1:17" hidden="1" x14ac:dyDescent="0.35">
      <c r="A8201" s="45" t="s">
        <v>848</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1056</v>
      </c>
      <c r="N8201" s="60">
        <v>4988.5044568636949</v>
      </c>
      <c r="O8201" s="150">
        <v>44350</v>
      </c>
      <c r="P8201" s="150">
        <f t="shared" si="358"/>
        <v>44332</v>
      </c>
      <c r="Q8201" s="150">
        <f t="shared" si="359"/>
        <v>44345</v>
      </c>
    </row>
    <row r="8202" spans="1:17" hidden="1" x14ac:dyDescent="0.35">
      <c r="A8202" s="45" t="s">
        <v>847</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hidden="1" x14ac:dyDescent="0.35">
      <c r="A8203" s="45" t="s">
        <v>846</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hidden="1" x14ac:dyDescent="0.35">
      <c r="A8204" s="45" t="s">
        <v>845</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hidden="1" x14ac:dyDescent="0.35">
      <c r="A8205" s="45" t="s">
        <v>844</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1056</v>
      </c>
      <c r="N8205" s="60">
        <v>5807.0094694273166</v>
      </c>
      <c r="O8205" s="150">
        <v>44350</v>
      </c>
      <c r="P8205" s="150">
        <f t="shared" si="358"/>
        <v>44332</v>
      </c>
      <c r="Q8205" s="150">
        <f t="shared" si="359"/>
        <v>44345</v>
      </c>
    </row>
    <row r="8206" spans="1:17" hidden="1" x14ac:dyDescent="0.35">
      <c r="A8206" s="45" t="s">
        <v>843</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hidden="1" x14ac:dyDescent="0.35">
      <c r="A8207" s="45" t="s">
        <v>842</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hidden="1" x14ac:dyDescent="0.35">
      <c r="A8208" s="45" t="s">
        <v>841</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1056</v>
      </c>
      <c r="N8208" s="60">
        <v>3671.8256668579315</v>
      </c>
      <c r="O8208" s="150">
        <v>44350</v>
      </c>
      <c r="P8208" s="150">
        <f t="shared" si="358"/>
        <v>44332</v>
      </c>
      <c r="Q8208" s="150">
        <f t="shared" si="359"/>
        <v>44345</v>
      </c>
    </row>
    <row r="8209" spans="1:17" hidden="1" x14ac:dyDescent="0.35">
      <c r="A8209" s="45" t="s">
        <v>840</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1056</v>
      </c>
      <c r="N8209" s="60">
        <v>11053.354883393071</v>
      </c>
      <c r="O8209" s="150">
        <v>44350</v>
      </c>
      <c r="P8209" s="150">
        <f t="shared" si="358"/>
        <v>44332</v>
      </c>
      <c r="Q8209" s="150">
        <f t="shared" si="359"/>
        <v>44345</v>
      </c>
    </row>
    <row r="8210" spans="1:17" hidden="1" x14ac:dyDescent="0.35">
      <c r="A8210" s="45" t="s">
        <v>839</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hidden="1" x14ac:dyDescent="0.35">
      <c r="A8211" s="45" t="s">
        <v>838</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1056</v>
      </c>
      <c r="N8211" s="60">
        <v>6974.7394562833533</v>
      </c>
      <c r="O8211" s="150">
        <v>44350</v>
      </c>
      <c r="P8211" s="150">
        <f t="shared" si="358"/>
        <v>44332</v>
      </c>
      <c r="Q8211" s="150">
        <f t="shared" si="359"/>
        <v>44345</v>
      </c>
    </row>
    <row r="8212" spans="1:17" hidden="1" x14ac:dyDescent="0.35">
      <c r="A8212" s="45" t="s">
        <v>837</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hidden="1" x14ac:dyDescent="0.35">
      <c r="A8213" s="45" t="s">
        <v>836</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hidden="1"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1056</v>
      </c>
      <c r="N8214" s="60">
        <v>4130.9945362499984</v>
      </c>
      <c r="O8214" s="150">
        <v>44350</v>
      </c>
      <c r="P8214" s="150">
        <f t="shared" si="358"/>
        <v>44332</v>
      </c>
      <c r="Q8214" s="150">
        <f t="shared" si="359"/>
        <v>44345</v>
      </c>
    </row>
    <row r="8215" spans="1:17" hidden="1" x14ac:dyDescent="0.35">
      <c r="A8215" s="45" t="s">
        <v>835</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1056</v>
      </c>
      <c r="N8215" s="60">
        <v>8077.9518529944708</v>
      </c>
      <c r="O8215" s="150">
        <v>44350</v>
      </c>
      <c r="P8215" s="150">
        <f t="shared" si="358"/>
        <v>44332</v>
      </c>
      <c r="Q8215" s="150">
        <f t="shared" si="359"/>
        <v>44345</v>
      </c>
    </row>
    <row r="8216" spans="1:17" hidden="1" x14ac:dyDescent="0.35">
      <c r="A8216" s="45" t="s">
        <v>834</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hidden="1" x14ac:dyDescent="0.35">
      <c r="A8217" s="45" t="s">
        <v>833</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1056</v>
      </c>
      <c r="N8217" s="60">
        <v>5473.7546295499342</v>
      </c>
      <c r="O8217" s="150">
        <v>44350</v>
      </c>
      <c r="P8217" s="150">
        <f t="shared" si="358"/>
        <v>44332</v>
      </c>
      <c r="Q8217" s="150">
        <f t="shared" si="359"/>
        <v>44345</v>
      </c>
    </row>
    <row r="8218" spans="1:17" hidden="1" x14ac:dyDescent="0.35">
      <c r="A8218" s="45" t="s">
        <v>832</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1056</v>
      </c>
      <c r="N8218" s="60">
        <v>3828.1086290261051</v>
      </c>
      <c r="O8218" s="150">
        <v>44350</v>
      </c>
      <c r="P8218" s="150">
        <f t="shared" si="358"/>
        <v>44332</v>
      </c>
      <c r="Q8218" s="150">
        <f t="shared" si="359"/>
        <v>44345</v>
      </c>
    </row>
    <row r="8219" spans="1:17" hidden="1" x14ac:dyDescent="0.35">
      <c r="A8219" s="45" t="s">
        <v>831</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1056</v>
      </c>
      <c r="N8219" s="60">
        <v>4828.6863183163896</v>
      </c>
      <c r="O8219" s="150">
        <v>44350</v>
      </c>
      <c r="P8219" s="150">
        <f t="shared" si="358"/>
        <v>44332</v>
      </c>
      <c r="Q8219" s="150">
        <f t="shared" si="359"/>
        <v>44345</v>
      </c>
    </row>
    <row r="8220" spans="1:17" hidden="1" x14ac:dyDescent="0.35">
      <c r="A8220" s="45" t="s">
        <v>830</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hidden="1" x14ac:dyDescent="0.35">
      <c r="A8221" s="45" t="s">
        <v>829</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1056</v>
      </c>
      <c r="N8221" s="60">
        <v>6853.5800654967225</v>
      </c>
      <c r="O8221" s="150">
        <v>44350</v>
      </c>
      <c r="P8221" s="150">
        <f t="shared" si="358"/>
        <v>44332</v>
      </c>
      <c r="Q8221" s="150">
        <f t="shared" si="359"/>
        <v>44345</v>
      </c>
    </row>
    <row r="8222" spans="1:17" hidden="1" x14ac:dyDescent="0.35">
      <c r="A8222" s="45" t="s">
        <v>828</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hidden="1"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1056</v>
      </c>
      <c r="N8223" s="60">
        <v>4433.9550598703308</v>
      </c>
      <c r="O8223" s="150">
        <v>44350</v>
      </c>
      <c r="P8223" s="150">
        <f t="shared" si="358"/>
        <v>44332</v>
      </c>
      <c r="Q8223" s="150">
        <f t="shared" si="359"/>
        <v>44345</v>
      </c>
    </row>
    <row r="8224" spans="1:17" hidden="1" x14ac:dyDescent="0.35">
      <c r="A8224" s="45" t="s">
        <v>827</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1056</v>
      </c>
      <c r="N8224" s="60">
        <v>4663.4084466310478</v>
      </c>
      <c r="O8224" s="150">
        <v>44350</v>
      </c>
      <c r="P8224" s="150">
        <f t="shared" si="358"/>
        <v>44332</v>
      </c>
      <c r="Q8224" s="150">
        <f t="shared" si="359"/>
        <v>44345</v>
      </c>
    </row>
    <row r="8225" spans="1:17" hidden="1" x14ac:dyDescent="0.35">
      <c r="A8225" s="45" t="s">
        <v>826</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1056</v>
      </c>
      <c r="N8225" s="60">
        <v>5499.7435686152485</v>
      </c>
      <c r="O8225" s="150">
        <v>44350</v>
      </c>
      <c r="P8225" s="150">
        <f t="shared" si="358"/>
        <v>44332</v>
      </c>
      <c r="Q8225" s="150">
        <f t="shared" si="359"/>
        <v>44345</v>
      </c>
    </row>
    <row r="8226" spans="1:17" hidden="1" x14ac:dyDescent="0.35">
      <c r="A8226" s="45" t="s">
        <v>825</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1056</v>
      </c>
      <c r="N8226" s="60">
        <v>3872.7874941970763</v>
      </c>
      <c r="O8226" s="150">
        <v>44350</v>
      </c>
      <c r="P8226" s="150">
        <f t="shared" si="358"/>
        <v>44332</v>
      </c>
      <c r="Q8226" s="150">
        <f t="shared" si="359"/>
        <v>44345</v>
      </c>
    </row>
    <row r="8227" spans="1:17" hidden="1" x14ac:dyDescent="0.35">
      <c r="A8227" s="45" t="s">
        <v>824</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hidden="1" x14ac:dyDescent="0.35">
      <c r="A8228" s="45" t="s">
        <v>823</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hidden="1" x14ac:dyDescent="0.35">
      <c r="A8229" s="45" t="s">
        <v>822</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hidden="1" x14ac:dyDescent="0.35">
      <c r="A8230" s="45" t="s">
        <v>821</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hidden="1" x14ac:dyDescent="0.35">
      <c r="A8231" s="45" t="s">
        <v>820</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1056</v>
      </c>
      <c r="N8231" s="60">
        <v>6886.9899714854118</v>
      </c>
      <c r="O8231" s="150">
        <v>44350</v>
      </c>
      <c r="P8231" s="150">
        <f t="shared" si="358"/>
        <v>44332</v>
      </c>
      <c r="Q8231" s="150">
        <f t="shared" si="359"/>
        <v>44345</v>
      </c>
    </row>
    <row r="8232" spans="1:17" hidden="1" x14ac:dyDescent="0.35">
      <c r="A8232" s="45" t="s">
        <v>819</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1056</v>
      </c>
      <c r="N8232" s="60">
        <v>7280.2691658340927</v>
      </c>
      <c r="O8232" s="150">
        <v>44350</v>
      </c>
      <c r="P8232" s="150">
        <f t="shared" si="358"/>
        <v>44332</v>
      </c>
      <c r="Q8232" s="150">
        <f t="shared" si="359"/>
        <v>44345</v>
      </c>
    </row>
    <row r="8233" spans="1:17" hidden="1" x14ac:dyDescent="0.35">
      <c r="A8233" s="45" t="s">
        <v>818</v>
      </c>
      <c r="B8233" s="56" t="s">
        <v>456</v>
      </c>
      <c r="C8233" s="54">
        <v>1549.67718243236</v>
      </c>
      <c r="D8233" s="56">
        <v>81</v>
      </c>
      <c r="E8233" s="56">
        <v>0</v>
      </c>
      <c r="F8233" s="55">
        <v>0</v>
      </c>
      <c r="G8233" s="56" t="s">
        <v>437</v>
      </c>
      <c r="H8233" s="56" t="s">
        <v>463</v>
      </c>
      <c r="I8233" s="56">
        <v>2415</v>
      </c>
      <c r="J8233" s="56">
        <v>48</v>
      </c>
      <c r="K8233" s="56">
        <v>0</v>
      </c>
      <c r="L8233" s="57">
        <v>0</v>
      </c>
      <c r="M8233" s="56" t="s">
        <v>1056</v>
      </c>
      <c r="N8233" s="60">
        <v>3097.419291200998</v>
      </c>
      <c r="O8233" s="150">
        <v>44350</v>
      </c>
      <c r="P8233" s="150">
        <f t="shared" si="358"/>
        <v>44332</v>
      </c>
      <c r="Q8233" s="150">
        <f t="shared" si="359"/>
        <v>44345</v>
      </c>
    </row>
    <row r="8234" spans="1:17" hidden="1" x14ac:dyDescent="0.35">
      <c r="A8234" s="45" t="s">
        <v>817</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1056</v>
      </c>
      <c r="N8234" s="60">
        <v>9970.0531916520504</v>
      </c>
      <c r="O8234" s="150">
        <v>44350</v>
      </c>
      <c r="P8234" s="150">
        <f t="shared" si="358"/>
        <v>44332</v>
      </c>
      <c r="Q8234" s="150">
        <f t="shared" si="359"/>
        <v>44345</v>
      </c>
    </row>
    <row r="8235" spans="1:17" hidden="1" x14ac:dyDescent="0.35">
      <c r="A8235" s="45" t="s">
        <v>816</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1056</v>
      </c>
      <c r="N8235" s="60">
        <v>7312.5945596832389</v>
      </c>
      <c r="O8235" s="150">
        <v>44350</v>
      </c>
      <c r="P8235" s="150">
        <f t="shared" si="358"/>
        <v>44332</v>
      </c>
      <c r="Q8235" s="150">
        <f t="shared" si="359"/>
        <v>44345</v>
      </c>
    </row>
    <row r="8236" spans="1:17" hidden="1" x14ac:dyDescent="0.35">
      <c r="A8236" s="45" t="s">
        <v>815</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hidden="1" x14ac:dyDescent="0.35">
      <c r="A8237" s="45" t="s">
        <v>814</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hidden="1" x14ac:dyDescent="0.35">
      <c r="A8238" s="45" t="s">
        <v>813</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1056</v>
      </c>
      <c r="N8238" s="60">
        <v>11354.706229231328</v>
      </c>
      <c r="O8238" s="150">
        <v>44350</v>
      </c>
      <c r="P8238" s="150">
        <f t="shared" si="358"/>
        <v>44332</v>
      </c>
      <c r="Q8238" s="150">
        <f t="shared" si="359"/>
        <v>44345</v>
      </c>
    </row>
    <row r="8239" spans="1:17" hidden="1" x14ac:dyDescent="0.35">
      <c r="A8239" s="45" t="s">
        <v>812</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1056</v>
      </c>
      <c r="N8239" s="60">
        <v>3819.8245557392556</v>
      </c>
      <c r="O8239" s="150">
        <v>44350</v>
      </c>
      <c r="P8239" s="150">
        <f t="shared" si="358"/>
        <v>44332</v>
      </c>
      <c r="Q8239" s="150">
        <f t="shared" si="359"/>
        <v>44345</v>
      </c>
    </row>
    <row r="8240" spans="1:17" hidden="1" x14ac:dyDescent="0.35">
      <c r="A8240" s="45" t="s">
        <v>811</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hidden="1"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1056</v>
      </c>
      <c r="N8241" s="60">
        <v>14578.736289016111</v>
      </c>
      <c r="O8241" s="150">
        <v>44350</v>
      </c>
      <c r="P8241" s="150">
        <f t="shared" si="358"/>
        <v>44332</v>
      </c>
      <c r="Q8241" s="150">
        <f t="shared" si="359"/>
        <v>44345</v>
      </c>
    </row>
    <row r="8242" spans="1:17" hidden="1" x14ac:dyDescent="0.35">
      <c r="A8242" s="45" t="s">
        <v>810</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hidden="1" x14ac:dyDescent="0.35">
      <c r="A8243" s="45" t="s">
        <v>809</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1056</v>
      </c>
      <c r="N8243" s="60">
        <v>5347.9093920554669</v>
      </c>
      <c r="O8243" s="150">
        <v>44350</v>
      </c>
      <c r="P8243" s="150">
        <f t="shared" si="358"/>
        <v>44332</v>
      </c>
      <c r="Q8243" s="150">
        <f t="shared" si="359"/>
        <v>44345</v>
      </c>
    </row>
    <row r="8244" spans="1:17" hidden="1" x14ac:dyDescent="0.35">
      <c r="A8244" s="45" t="s">
        <v>808</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1056</v>
      </c>
      <c r="N8244" s="60">
        <v>4319.8991489536047</v>
      </c>
      <c r="O8244" s="150">
        <v>44350</v>
      </c>
      <c r="P8244" s="150">
        <f t="shared" si="358"/>
        <v>44332</v>
      </c>
      <c r="Q8244" s="150">
        <f t="shared" si="359"/>
        <v>44345</v>
      </c>
    </row>
    <row r="8245" spans="1:17" hidden="1" x14ac:dyDescent="0.35">
      <c r="A8245" s="45" t="s">
        <v>807</v>
      </c>
      <c r="B8245" s="56" t="s">
        <v>449</v>
      </c>
      <c r="C8245" s="54">
        <v>3341.0756913925802</v>
      </c>
      <c r="D8245" s="56">
        <v>98</v>
      </c>
      <c r="E8245" s="56">
        <v>0</v>
      </c>
      <c r="F8245" s="55">
        <v>0</v>
      </c>
      <c r="G8245" s="56" t="s">
        <v>437</v>
      </c>
      <c r="H8245" s="56" t="s">
        <v>463</v>
      </c>
      <c r="I8245" s="56">
        <v>4473</v>
      </c>
      <c r="J8245" s="56">
        <v>81</v>
      </c>
      <c r="K8245" s="56">
        <v>0</v>
      </c>
      <c r="L8245" s="57">
        <v>0</v>
      </c>
      <c r="M8245" s="56" t="s">
        <v>1056</v>
      </c>
      <c r="N8245" s="60">
        <v>2424.3689003716859</v>
      </c>
      <c r="O8245" s="150">
        <v>44350</v>
      </c>
      <c r="P8245" s="150">
        <f t="shared" si="358"/>
        <v>44332</v>
      </c>
      <c r="Q8245" s="150">
        <f t="shared" si="359"/>
        <v>44345</v>
      </c>
    </row>
    <row r="8246" spans="1:17" hidden="1" x14ac:dyDescent="0.35">
      <c r="A8246" s="45" t="s">
        <v>806</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hidden="1" x14ac:dyDescent="0.35">
      <c r="A8247" s="45" t="s">
        <v>805</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hidden="1" x14ac:dyDescent="0.35">
      <c r="A8248" s="45" t="s">
        <v>804</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1056</v>
      </c>
      <c r="N8248" s="60">
        <v>7759.4735047575386</v>
      </c>
      <c r="O8248" s="150">
        <v>44350</v>
      </c>
      <c r="P8248" s="150">
        <f t="shared" si="358"/>
        <v>44332</v>
      </c>
      <c r="Q8248" s="150">
        <f t="shared" si="359"/>
        <v>44345</v>
      </c>
    </row>
    <row r="8249" spans="1:17" hidden="1" x14ac:dyDescent="0.35">
      <c r="A8249" s="45" t="s">
        <v>803</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1056</v>
      </c>
      <c r="N8249" s="60">
        <v>5397.4377674596444</v>
      </c>
      <c r="O8249" s="150">
        <v>44350</v>
      </c>
      <c r="P8249" s="150">
        <f t="shared" si="358"/>
        <v>44332</v>
      </c>
      <c r="Q8249" s="150">
        <f t="shared" si="359"/>
        <v>44345</v>
      </c>
    </row>
    <row r="8250" spans="1:17" hidden="1" x14ac:dyDescent="0.35">
      <c r="A8250" s="45" t="s">
        <v>802</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hidden="1" x14ac:dyDescent="0.35">
      <c r="A8251" s="45" t="s">
        <v>801</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hidden="1" x14ac:dyDescent="0.35">
      <c r="A8252" s="45" t="s">
        <v>800</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1056</v>
      </c>
      <c r="N8252" s="60">
        <v>5453.0221064508642</v>
      </c>
      <c r="O8252" s="150">
        <v>44350</v>
      </c>
      <c r="P8252" s="150">
        <f t="shared" si="358"/>
        <v>44332</v>
      </c>
      <c r="Q8252" s="150">
        <f t="shared" si="359"/>
        <v>44345</v>
      </c>
    </row>
    <row r="8253" spans="1:17" hidden="1" x14ac:dyDescent="0.35">
      <c r="A8253" s="45" t="s">
        <v>799</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hidden="1" x14ac:dyDescent="0.35">
      <c r="A8254" s="45" t="s">
        <v>798</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1056</v>
      </c>
      <c r="N8254" s="60">
        <v>6149.2058707618662</v>
      </c>
      <c r="O8254" s="150">
        <v>44350</v>
      </c>
      <c r="P8254" s="150">
        <f t="shared" si="358"/>
        <v>44332</v>
      </c>
      <c r="Q8254" s="150">
        <f t="shared" si="359"/>
        <v>44345</v>
      </c>
    </row>
    <row r="8255" spans="1:17" hidden="1" x14ac:dyDescent="0.35">
      <c r="A8255" s="45" t="s">
        <v>797</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1056</v>
      </c>
      <c r="N8255" s="60">
        <v>6216.7070135509703</v>
      </c>
      <c r="O8255" s="150">
        <v>44350</v>
      </c>
      <c r="P8255" s="150">
        <f t="shared" si="358"/>
        <v>44332</v>
      </c>
      <c r="Q8255" s="150">
        <f t="shared" si="359"/>
        <v>44345</v>
      </c>
    </row>
    <row r="8256" spans="1:17" hidden="1" x14ac:dyDescent="0.35">
      <c r="A8256" s="45" t="s">
        <v>796</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hidden="1" x14ac:dyDescent="0.35">
      <c r="A8257" s="45" t="s">
        <v>795</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hidden="1" x14ac:dyDescent="0.35">
      <c r="A8258" s="45" t="s">
        <v>794</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1056</v>
      </c>
      <c r="N8258" s="60">
        <v>8792.1895146455026</v>
      </c>
      <c r="O8258" s="150">
        <v>44350</v>
      </c>
      <c r="P8258" s="150">
        <f t="shared" si="360"/>
        <v>44332</v>
      </c>
      <c r="Q8258" s="150">
        <f t="shared" si="361"/>
        <v>44345</v>
      </c>
    </row>
    <row r="8259" spans="1:17" hidden="1" x14ac:dyDescent="0.35">
      <c r="A8259" s="45" t="s">
        <v>793</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hidden="1" x14ac:dyDescent="0.35">
      <c r="A8260" s="45" t="s">
        <v>792</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hidden="1" x14ac:dyDescent="0.35">
      <c r="A8261" s="45" t="s">
        <v>791</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1056</v>
      </c>
      <c r="N8261" s="60">
        <v>3824.987235562588</v>
      </c>
      <c r="O8261" s="150">
        <v>44350</v>
      </c>
      <c r="P8261" s="150">
        <f t="shared" si="360"/>
        <v>44332</v>
      </c>
      <c r="Q8261" s="150">
        <f t="shared" si="361"/>
        <v>44345</v>
      </c>
    </row>
    <row r="8262" spans="1:17" hidden="1" x14ac:dyDescent="0.35">
      <c r="A8262" s="45" t="s">
        <v>790</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hidden="1" x14ac:dyDescent="0.35">
      <c r="A8263" s="45" t="s">
        <v>789</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hidden="1" x14ac:dyDescent="0.35">
      <c r="A8264" s="45" t="s">
        <v>788</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hidden="1" x14ac:dyDescent="0.35">
      <c r="A8265" s="45" t="s">
        <v>787</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1056</v>
      </c>
      <c r="N8265" s="60">
        <v>5578.7571901372303</v>
      </c>
      <c r="O8265" s="150">
        <v>44350</v>
      </c>
      <c r="P8265" s="150">
        <f t="shared" si="360"/>
        <v>44332</v>
      </c>
      <c r="Q8265" s="150">
        <f t="shared" si="361"/>
        <v>44345</v>
      </c>
    </row>
    <row r="8266" spans="1:17" hidden="1" x14ac:dyDescent="0.35">
      <c r="A8266" s="45" t="s">
        <v>786</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1056</v>
      </c>
      <c r="N8266" s="60">
        <v>5961.7753075523206</v>
      </c>
      <c r="O8266" s="150">
        <v>44350</v>
      </c>
      <c r="P8266" s="150">
        <f t="shared" si="360"/>
        <v>44332</v>
      </c>
      <c r="Q8266" s="150">
        <f t="shared" si="361"/>
        <v>44345</v>
      </c>
    </row>
    <row r="8267" spans="1:17" hidden="1" x14ac:dyDescent="0.35">
      <c r="A8267" s="45" t="s">
        <v>785</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1056</v>
      </c>
      <c r="N8267" s="60">
        <v>4635.8336499632051</v>
      </c>
      <c r="O8267" s="150">
        <v>44350</v>
      </c>
      <c r="P8267" s="150">
        <f t="shared" si="360"/>
        <v>44332</v>
      </c>
      <c r="Q8267" s="150">
        <f t="shared" si="361"/>
        <v>44345</v>
      </c>
    </row>
    <row r="8268" spans="1:17" hidden="1" x14ac:dyDescent="0.35">
      <c r="A8268" s="45" t="s">
        <v>784</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1056</v>
      </c>
      <c r="N8268" s="60">
        <v>5949.4643249977216</v>
      </c>
      <c r="O8268" s="150">
        <v>44350</v>
      </c>
      <c r="P8268" s="150">
        <f t="shared" si="360"/>
        <v>44332</v>
      </c>
      <c r="Q8268" s="150">
        <f t="shared" si="361"/>
        <v>44345</v>
      </c>
    </row>
    <row r="8269" spans="1:17" hidden="1" x14ac:dyDescent="0.35">
      <c r="A8269" s="45" t="s">
        <v>783</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hidden="1" x14ac:dyDescent="0.35">
      <c r="A8270" s="45" t="s">
        <v>782</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1056</v>
      </c>
      <c r="N8270" s="60">
        <v>6546.1417757255058</v>
      </c>
      <c r="O8270" s="150">
        <v>44350</v>
      </c>
      <c r="P8270" s="150">
        <f t="shared" si="360"/>
        <v>44332</v>
      </c>
      <c r="Q8270" s="150">
        <f t="shared" si="361"/>
        <v>44345</v>
      </c>
    </row>
    <row r="8271" spans="1:17" hidden="1" x14ac:dyDescent="0.35">
      <c r="A8271" s="45" t="s">
        <v>781</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hidden="1" x14ac:dyDescent="0.35">
      <c r="A8272" s="45" t="s">
        <v>780</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1056</v>
      </c>
      <c r="N8272" s="60">
        <v>6285.6766608813023</v>
      </c>
      <c r="O8272" s="150">
        <v>44350</v>
      </c>
      <c r="P8272" s="150">
        <f t="shared" si="360"/>
        <v>44332</v>
      </c>
      <c r="Q8272" s="150">
        <f t="shared" si="361"/>
        <v>44345</v>
      </c>
    </row>
    <row r="8273" spans="1:17" hidden="1" x14ac:dyDescent="0.35">
      <c r="A8273" s="45" t="s">
        <v>779</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1056</v>
      </c>
      <c r="N8273" s="60">
        <v>6207.6160342528356</v>
      </c>
      <c r="O8273" s="150">
        <v>44350</v>
      </c>
      <c r="P8273" s="150">
        <f t="shared" si="360"/>
        <v>44332</v>
      </c>
      <c r="Q8273" s="150">
        <f t="shared" si="361"/>
        <v>44345</v>
      </c>
    </row>
    <row r="8274" spans="1:17" hidden="1" x14ac:dyDescent="0.35">
      <c r="A8274" s="45" t="s">
        <v>778</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1056</v>
      </c>
      <c r="N8274" s="60">
        <v>5255.5221961672987</v>
      </c>
      <c r="O8274" s="150">
        <v>44350</v>
      </c>
      <c r="P8274" s="150">
        <f t="shared" si="360"/>
        <v>44332</v>
      </c>
      <c r="Q8274" s="150">
        <f t="shared" si="361"/>
        <v>44345</v>
      </c>
    </row>
    <row r="8275" spans="1:17" hidden="1" x14ac:dyDescent="0.35">
      <c r="A8275" s="45" t="s">
        <v>777</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hidden="1" x14ac:dyDescent="0.35">
      <c r="A8276" s="45" t="s">
        <v>776</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hidden="1" x14ac:dyDescent="0.35">
      <c r="A8277" s="45" t="s">
        <v>775</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hidden="1" x14ac:dyDescent="0.35">
      <c r="A8278" s="45" t="s">
        <v>774</v>
      </c>
      <c r="B8278" s="56" t="s">
        <v>454</v>
      </c>
      <c r="C8278" s="54">
        <v>8696.8122222217498</v>
      </c>
      <c r="D8278" s="56">
        <v>197</v>
      </c>
      <c r="E8278" s="56">
        <v>0</v>
      </c>
      <c r="F8278" s="55">
        <v>0</v>
      </c>
      <c r="G8278" s="56" t="s">
        <v>437</v>
      </c>
      <c r="H8278" s="56" t="s">
        <v>463</v>
      </c>
      <c r="I8278" s="56">
        <v>15587</v>
      </c>
      <c r="J8278" s="56">
        <v>452</v>
      </c>
      <c r="K8278" s="56">
        <v>0</v>
      </c>
      <c r="L8278" s="57">
        <v>0</v>
      </c>
      <c r="M8278" s="56" t="s">
        <v>1056</v>
      </c>
      <c r="N8278" s="60">
        <v>5197.3066504191911</v>
      </c>
      <c r="O8278" s="150">
        <v>44350</v>
      </c>
      <c r="P8278" s="150">
        <f t="shared" si="360"/>
        <v>44332</v>
      </c>
      <c r="Q8278" s="150">
        <f t="shared" si="361"/>
        <v>44345</v>
      </c>
    </row>
    <row r="8279" spans="1:17" hidden="1" x14ac:dyDescent="0.35">
      <c r="A8279" s="45" t="s">
        <v>773</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1056</v>
      </c>
      <c r="N8279" s="60">
        <v>7103.0136413750488</v>
      </c>
      <c r="O8279" s="150">
        <v>44350</v>
      </c>
      <c r="P8279" s="150">
        <f t="shared" si="360"/>
        <v>44332</v>
      </c>
      <c r="Q8279" s="150">
        <f t="shared" si="361"/>
        <v>44345</v>
      </c>
    </row>
    <row r="8280" spans="1:17" hidden="1" x14ac:dyDescent="0.35">
      <c r="A8280" s="45" t="s">
        <v>772</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1056</v>
      </c>
      <c r="N8280" s="60">
        <v>6003.9884820620418</v>
      </c>
      <c r="O8280" s="150">
        <v>44350</v>
      </c>
      <c r="P8280" s="150">
        <f t="shared" si="360"/>
        <v>44332</v>
      </c>
      <c r="Q8280" s="150">
        <f t="shared" si="361"/>
        <v>44345</v>
      </c>
    </row>
    <row r="8281" spans="1:17" hidden="1" x14ac:dyDescent="0.35">
      <c r="A8281" s="45" t="s">
        <v>771</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1056</v>
      </c>
      <c r="N8281" s="60">
        <v>5025.7042861730097</v>
      </c>
      <c r="O8281" s="150">
        <v>44350</v>
      </c>
      <c r="P8281" s="150">
        <f t="shared" si="360"/>
        <v>44332</v>
      </c>
      <c r="Q8281" s="150">
        <f t="shared" si="361"/>
        <v>44345</v>
      </c>
    </row>
    <row r="8282" spans="1:17" hidden="1" x14ac:dyDescent="0.35">
      <c r="A8282" s="45" t="s">
        <v>770</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1056</v>
      </c>
      <c r="N8282" s="60">
        <v>5880.0539854725484</v>
      </c>
      <c r="O8282" s="150">
        <v>44350</v>
      </c>
      <c r="P8282" s="150">
        <f t="shared" si="360"/>
        <v>44332</v>
      </c>
      <c r="Q8282" s="150">
        <f t="shared" si="361"/>
        <v>44345</v>
      </c>
    </row>
    <row r="8283" spans="1:17" hidden="1" x14ac:dyDescent="0.35">
      <c r="A8283" s="45" t="s">
        <v>769</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1056</v>
      </c>
      <c r="N8283" s="60">
        <v>5192.7397005537096</v>
      </c>
      <c r="O8283" s="150">
        <v>44350</v>
      </c>
      <c r="P8283" s="150">
        <f t="shared" si="360"/>
        <v>44332</v>
      </c>
      <c r="Q8283" s="150">
        <f t="shared" si="361"/>
        <v>44345</v>
      </c>
    </row>
    <row r="8284" spans="1:17" hidden="1" x14ac:dyDescent="0.35">
      <c r="A8284" s="45" t="s">
        <v>768</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1056</v>
      </c>
      <c r="N8284" s="60">
        <v>6347.6757025154966</v>
      </c>
      <c r="O8284" s="150">
        <v>44350</v>
      </c>
      <c r="P8284" s="150">
        <f t="shared" si="360"/>
        <v>44332</v>
      </c>
      <c r="Q8284" s="150">
        <f t="shared" si="361"/>
        <v>44345</v>
      </c>
    </row>
    <row r="8285" spans="1:17" hidden="1" x14ac:dyDescent="0.35">
      <c r="A8285" s="45" t="s">
        <v>767</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1056</v>
      </c>
      <c r="N8285" s="60">
        <v>6633.1474371821905</v>
      </c>
      <c r="O8285" s="150">
        <v>44350</v>
      </c>
      <c r="P8285" s="150">
        <f t="shared" si="360"/>
        <v>44332</v>
      </c>
      <c r="Q8285" s="150">
        <f t="shared" si="361"/>
        <v>44345</v>
      </c>
    </row>
    <row r="8286" spans="1:17" hidden="1" x14ac:dyDescent="0.35">
      <c r="A8286" s="45" t="s">
        <v>766</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hidden="1" x14ac:dyDescent="0.35">
      <c r="A8287" s="45" t="s">
        <v>765</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1056</v>
      </c>
      <c r="N8287" s="60">
        <v>5327.2534576140561</v>
      </c>
      <c r="O8287" s="150">
        <v>44350</v>
      </c>
      <c r="P8287" s="150">
        <f t="shared" si="360"/>
        <v>44332</v>
      </c>
      <c r="Q8287" s="150">
        <f t="shared" si="361"/>
        <v>44345</v>
      </c>
    </row>
    <row r="8288" spans="1:17" hidden="1" x14ac:dyDescent="0.35">
      <c r="A8288" s="45" t="s">
        <v>764</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1056</v>
      </c>
      <c r="N8288" s="60">
        <v>4362.9893138081834</v>
      </c>
      <c r="O8288" s="150">
        <v>44350</v>
      </c>
      <c r="P8288" s="150">
        <f t="shared" si="360"/>
        <v>44332</v>
      </c>
      <c r="Q8288" s="150">
        <f t="shared" si="361"/>
        <v>44345</v>
      </c>
    </row>
    <row r="8289" spans="1:17" hidden="1" x14ac:dyDescent="0.35">
      <c r="A8289" s="45" t="s">
        <v>763</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hidden="1" x14ac:dyDescent="0.35">
      <c r="A8290" s="45" t="s">
        <v>762</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hidden="1" x14ac:dyDescent="0.35">
      <c r="A8291" s="45" t="s">
        <v>761</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hidden="1" x14ac:dyDescent="0.35">
      <c r="A8292" s="45" t="s">
        <v>760</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1056</v>
      </c>
      <c r="N8292" s="60">
        <v>3862.271078524439</v>
      </c>
      <c r="O8292" s="150">
        <v>44350</v>
      </c>
      <c r="P8292" s="150">
        <f t="shared" si="360"/>
        <v>44332</v>
      </c>
      <c r="Q8292" s="150">
        <f t="shared" si="361"/>
        <v>44345</v>
      </c>
    </row>
    <row r="8293" spans="1:17" hidden="1" x14ac:dyDescent="0.35">
      <c r="A8293" s="45" t="s">
        <v>759</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1056</v>
      </c>
      <c r="N8293" s="60">
        <v>3784.9543463440259</v>
      </c>
      <c r="O8293" s="150">
        <v>44350</v>
      </c>
      <c r="P8293" s="150">
        <f t="shared" si="360"/>
        <v>44332</v>
      </c>
      <c r="Q8293" s="150">
        <f t="shared" si="361"/>
        <v>44345</v>
      </c>
    </row>
    <row r="8294" spans="1:17" hidden="1" x14ac:dyDescent="0.35">
      <c r="A8294" s="45" t="s">
        <v>758</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1056</v>
      </c>
      <c r="N8294" s="60">
        <v>6733.8674497799166</v>
      </c>
      <c r="O8294" s="150">
        <v>44350</v>
      </c>
      <c r="P8294" s="150">
        <f t="shared" si="360"/>
        <v>44332</v>
      </c>
      <c r="Q8294" s="150">
        <f t="shared" si="361"/>
        <v>44345</v>
      </c>
    </row>
    <row r="8295" spans="1:17" hidden="1" x14ac:dyDescent="0.35">
      <c r="A8295" s="45" t="s">
        <v>757</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hidden="1" x14ac:dyDescent="0.35">
      <c r="A8296" s="45" t="s">
        <v>756</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hidden="1" x14ac:dyDescent="0.35">
      <c r="A8297" s="45" t="s">
        <v>755</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hidden="1" x14ac:dyDescent="0.35">
      <c r="A8298" s="45" t="s">
        <v>754</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1056</v>
      </c>
      <c r="N8298" s="60">
        <v>4905.5869749040903</v>
      </c>
      <c r="O8298" s="150">
        <v>44350</v>
      </c>
      <c r="P8298" s="150">
        <f t="shared" si="360"/>
        <v>44332</v>
      </c>
      <c r="Q8298" s="150">
        <f t="shared" si="361"/>
        <v>44345</v>
      </c>
    </row>
    <row r="8299" spans="1:17" hidden="1" x14ac:dyDescent="0.35">
      <c r="A8299" s="45" t="s">
        <v>753</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hidden="1" x14ac:dyDescent="0.35">
      <c r="A8300" s="45" t="s">
        <v>752</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1056</v>
      </c>
      <c r="N8300" s="60">
        <v>4225.5581480487544</v>
      </c>
      <c r="O8300" s="150">
        <v>44350</v>
      </c>
      <c r="P8300" s="150">
        <f t="shared" si="360"/>
        <v>44332</v>
      </c>
      <c r="Q8300" s="150">
        <f t="shared" si="361"/>
        <v>44345</v>
      </c>
    </row>
    <row r="8301" spans="1:17" hidden="1" x14ac:dyDescent="0.35">
      <c r="A8301" s="45" t="s">
        <v>751</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hidden="1" x14ac:dyDescent="0.35">
      <c r="A8302" s="45" t="s">
        <v>750</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1056</v>
      </c>
      <c r="N8302" s="60">
        <v>5728.3728907878649</v>
      </c>
      <c r="O8302" s="150">
        <v>44350</v>
      </c>
      <c r="P8302" s="150">
        <f t="shared" si="360"/>
        <v>44332</v>
      </c>
      <c r="Q8302" s="150">
        <f t="shared" si="361"/>
        <v>44345</v>
      </c>
    </row>
    <row r="8303" spans="1:17" hidden="1" x14ac:dyDescent="0.35">
      <c r="A8303" s="45" t="s">
        <v>749</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1056</v>
      </c>
      <c r="N8303" s="60">
        <v>4193.1516927723605</v>
      </c>
      <c r="O8303" s="150">
        <v>44350</v>
      </c>
      <c r="P8303" s="150">
        <f t="shared" si="360"/>
        <v>44332</v>
      </c>
      <c r="Q8303" s="150">
        <f t="shared" si="361"/>
        <v>44345</v>
      </c>
    </row>
    <row r="8304" spans="1:17" hidden="1" x14ac:dyDescent="0.35">
      <c r="A8304" s="45" t="s">
        <v>748</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hidden="1" x14ac:dyDescent="0.35">
      <c r="A8305" s="45" t="s">
        <v>747</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hidden="1" x14ac:dyDescent="0.35">
      <c r="A8306" s="45" t="s">
        <v>746</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1056</v>
      </c>
      <c r="N8306" s="60">
        <v>4929.6830046265568</v>
      </c>
      <c r="O8306" s="150">
        <v>44350</v>
      </c>
      <c r="P8306" s="150">
        <f t="shared" si="360"/>
        <v>44332</v>
      </c>
      <c r="Q8306" s="150">
        <f t="shared" si="361"/>
        <v>44345</v>
      </c>
    </row>
    <row r="8307" spans="1:17" hidden="1" x14ac:dyDescent="0.35">
      <c r="A8307" s="45" t="s">
        <v>745</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1056</v>
      </c>
      <c r="N8307" s="60">
        <v>5705.6521426524832</v>
      </c>
      <c r="O8307" s="150">
        <v>44350</v>
      </c>
      <c r="P8307" s="150">
        <f t="shared" si="360"/>
        <v>44332</v>
      </c>
      <c r="Q8307" s="150">
        <f t="shared" si="361"/>
        <v>44345</v>
      </c>
    </row>
    <row r="8308" spans="1:17" hidden="1" x14ac:dyDescent="0.35">
      <c r="A8308" s="45" t="s">
        <v>744</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1056</v>
      </c>
      <c r="N8308" s="60">
        <v>5326.5468276969168</v>
      </c>
      <c r="O8308" s="150">
        <v>44350</v>
      </c>
      <c r="P8308" s="150">
        <f t="shared" si="360"/>
        <v>44332</v>
      </c>
      <c r="Q8308" s="150">
        <f t="shared" si="361"/>
        <v>44345</v>
      </c>
    </row>
    <row r="8309" spans="1:17" hidden="1" x14ac:dyDescent="0.35">
      <c r="A8309" s="45" t="s">
        <v>743</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hidden="1" x14ac:dyDescent="0.35">
      <c r="A8310" s="45" t="s">
        <v>742</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1056</v>
      </c>
      <c r="N8310" s="60">
        <v>6668.4616641792372</v>
      </c>
      <c r="O8310" s="150">
        <v>44350</v>
      </c>
      <c r="P8310" s="150">
        <f t="shared" si="360"/>
        <v>44332</v>
      </c>
      <c r="Q8310" s="150">
        <f t="shared" si="361"/>
        <v>44345</v>
      </c>
    </row>
    <row r="8311" spans="1:17" hidden="1" x14ac:dyDescent="0.35">
      <c r="A8311" s="45" t="s">
        <v>741</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hidden="1" x14ac:dyDescent="0.35">
      <c r="A8312" s="45" t="s">
        <v>740</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1056</v>
      </c>
      <c r="N8312" s="60">
        <v>4410.2418195250757</v>
      </c>
      <c r="O8312" s="150">
        <v>44350</v>
      </c>
      <c r="P8312" s="150">
        <f t="shared" si="360"/>
        <v>44332</v>
      </c>
      <c r="Q8312" s="150">
        <f t="shared" si="361"/>
        <v>44345</v>
      </c>
    </row>
    <row r="8313" spans="1:17" hidden="1" x14ac:dyDescent="0.35">
      <c r="A8313" s="45" t="s">
        <v>739</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1056</v>
      </c>
      <c r="N8313" s="60">
        <v>6684.1292686942998</v>
      </c>
      <c r="O8313" s="150">
        <v>44350</v>
      </c>
      <c r="P8313" s="150">
        <f t="shared" si="360"/>
        <v>44332</v>
      </c>
      <c r="Q8313" s="150">
        <f t="shared" si="361"/>
        <v>44345</v>
      </c>
    </row>
    <row r="8314" spans="1:17" hidden="1" x14ac:dyDescent="0.35">
      <c r="A8314" s="45" t="s">
        <v>738</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hidden="1" x14ac:dyDescent="0.35">
      <c r="A8315" s="45" t="s">
        <v>737</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hidden="1" x14ac:dyDescent="0.35">
      <c r="A8316" s="45" t="s">
        <v>736</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hidden="1" x14ac:dyDescent="0.35">
      <c r="A8317" s="45" t="s">
        <v>735</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hidden="1"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1056</v>
      </c>
      <c r="N8318" s="60">
        <v>3906.8782872843858</v>
      </c>
      <c r="O8318" s="150">
        <v>44350</v>
      </c>
      <c r="P8318" s="150">
        <f t="shared" si="360"/>
        <v>44332</v>
      </c>
      <c r="Q8318" s="150">
        <f t="shared" si="361"/>
        <v>44345</v>
      </c>
    </row>
    <row r="8319" spans="1:17" hidden="1" x14ac:dyDescent="0.35">
      <c r="A8319" s="45" t="s">
        <v>734</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1056</v>
      </c>
      <c r="N8319" s="60">
        <v>8654.5079986646779</v>
      </c>
      <c r="O8319" s="150">
        <v>44350</v>
      </c>
      <c r="P8319" s="150">
        <f t="shared" si="360"/>
        <v>44332</v>
      </c>
      <c r="Q8319" s="150">
        <f t="shared" si="361"/>
        <v>44345</v>
      </c>
    </row>
    <row r="8320" spans="1:17" hidden="1" x14ac:dyDescent="0.35">
      <c r="A8320" s="45" t="s">
        <v>733</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1056</v>
      </c>
      <c r="N8320" s="60">
        <v>9229.0131723332634</v>
      </c>
      <c r="O8320" s="150">
        <v>44350</v>
      </c>
      <c r="P8320" s="150">
        <f t="shared" ref="P8320:P8383" si="362">O8320-18</f>
        <v>44332</v>
      </c>
      <c r="Q8320" s="150">
        <f t="shared" ref="Q8320:Q8383" si="363">O8320-5</f>
        <v>44345</v>
      </c>
    </row>
    <row r="8321" spans="1:17" hidden="1" x14ac:dyDescent="0.35">
      <c r="A8321" s="45" t="s">
        <v>732</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hidden="1" x14ac:dyDescent="0.35">
      <c r="A8322" s="45" t="s">
        <v>731</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1056</v>
      </c>
      <c r="N8322" s="60">
        <v>5586.1268367215871</v>
      </c>
      <c r="O8322" s="150">
        <v>44350</v>
      </c>
      <c r="P8322" s="150">
        <f t="shared" si="362"/>
        <v>44332</v>
      </c>
      <c r="Q8322" s="150">
        <f t="shared" si="363"/>
        <v>44345</v>
      </c>
    </row>
    <row r="8323" spans="1:17" hidden="1" x14ac:dyDescent="0.35">
      <c r="A8323" s="45" t="s">
        <v>730</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hidden="1" x14ac:dyDescent="0.35">
      <c r="A8324" s="45" t="s">
        <v>729</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hidden="1" x14ac:dyDescent="0.35">
      <c r="A8325" s="45" t="s">
        <v>728</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hidden="1" x14ac:dyDescent="0.35">
      <c r="A8326" s="45" t="s">
        <v>727</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hidden="1" x14ac:dyDescent="0.35">
      <c r="A8327" s="45" t="s">
        <v>726</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hidden="1" x14ac:dyDescent="0.35">
      <c r="A8328" s="45" t="s">
        <v>725</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hidden="1"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1056</v>
      </c>
      <c r="N8329" s="60">
        <v>4026.3448356195026</v>
      </c>
      <c r="O8329" s="150">
        <v>44350</v>
      </c>
      <c r="P8329" s="150">
        <f t="shared" si="362"/>
        <v>44332</v>
      </c>
      <c r="Q8329" s="150">
        <f t="shared" si="363"/>
        <v>44345</v>
      </c>
    </row>
    <row r="8330" spans="1:17" hidden="1" x14ac:dyDescent="0.35">
      <c r="A8330" s="45" t="s">
        <v>724</v>
      </c>
      <c r="B8330" s="56" t="s">
        <v>461</v>
      </c>
      <c r="C8330" s="54">
        <v>12876.2116148285</v>
      </c>
      <c r="D8330" s="56">
        <v>578</v>
      </c>
      <c r="E8330" s="56">
        <v>0</v>
      </c>
      <c r="F8330" s="55">
        <v>0</v>
      </c>
      <c r="G8330" s="56" t="s">
        <v>437</v>
      </c>
      <c r="H8330" s="56" t="s">
        <v>463</v>
      </c>
      <c r="I8330" s="56">
        <v>38028</v>
      </c>
      <c r="J8330" s="56">
        <v>1005</v>
      </c>
      <c r="K8330" s="56">
        <v>0</v>
      </c>
      <c r="L8330" s="57">
        <v>0</v>
      </c>
      <c r="M8330" s="56" t="s">
        <v>1056</v>
      </c>
      <c r="N8330" s="60">
        <v>7805.0907368019816</v>
      </c>
      <c r="O8330" s="150">
        <v>44350</v>
      </c>
      <c r="P8330" s="150">
        <f t="shared" si="362"/>
        <v>44332</v>
      </c>
      <c r="Q8330" s="150">
        <f t="shared" si="363"/>
        <v>44345</v>
      </c>
    </row>
    <row r="8331" spans="1:17" hidden="1" x14ac:dyDescent="0.35">
      <c r="A8331" s="45" t="s">
        <v>723</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hidden="1" x14ac:dyDescent="0.35">
      <c r="A8332" s="45" t="s">
        <v>722</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1056</v>
      </c>
      <c r="N8332" s="60">
        <v>3841.6266443143109</v>
      </c>
      <c r="O8332" s="150">
        <v>44350</v>
      </c>
      <c r="P8332" s="150">
        <f t="shared" si="362"/>
        <v>44332</v>
      </c>
      <c r="Q8332" s="150">
        <f t="shared" si="363"/>
        <v>44345</v>
      </c>
    </row>
    <row r="8333" spans="1:17" hidden="1" x14ac:dyDescent="0.35">
      <c r="A8333" s="45" t="s">
        <v>721</v>
      </c>
      <c r="B8333" s="56" t="s">
        <v>449</v>
      </c>
      <c r="C8333" s="54">
        <v>4631.7627011164004</v>
      </c>
      <c r="D8333" s="56">
        <v>280</v>
      </c>
      <c r="E8333" s="56">
        <v>0</v>
      </c>
      <c r="F8333" s="55">
        <v>0</v>
      </c>
      <c r="G8333" s="56" t="s">
        <v>437</v>
      </c>
      <c r="H8333" s="56" t="s">
        <v>463</v>
      </c>
      <c r="I8333" s="56">
        <v>8100</v>
      </c>
      <c r="J8333" s="56">
        <v>187</v>
      </c>
      <c r="K8333" s="56">
        <v>0</v>
      </c>
      <c r="L8333" s="57">
        <v>0</v>
      </c>
      <c r="M8333" s="56" t="s">
        <v>1056</v>
      </c>
      <c r="N8333" s="60">
        <v>4037.3398221572779</v>
      </c>
      <c r="O8333" s="150">
        <v>44350</v>
      </c>
      <c r="P8333" s="150">
        <f t="shared" si="362"/>
        <v>44332</v>
      </c>
      <c r="Q8333" s="150">
        <f t="shared" si="363"/>
        <v>44345</v>
      </c>
    </row>
    <row r="8334" spans="1:17" hidden="1" x14ac:dyDescent="0.35">
      <c r="A8334" s="45" t="s">
        <v>720</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1056</v>
      </c>
      <c r="N8334" s="60">
        <v>5781.8067878498541</v>
      </c>
      <c r="O8334" s="150">
        <v>44350</v>
      </c>
      <c r="P8334" s="150">
        <f t="shared" si="362"/>
        <v>44332</v>
      </c>
      <c r="Q8334" s="150">
        <f t="shared" si="363"/>
        <v>44345</v>
      </c>
    </row>
    <row r="8335" spans="1:17" hidden="1" x14ac:dyDescent="0.35">
      <c r="A8335" s="45" t="s">
        <v>719</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hidden="1" x14ac:dyDescent="0.35">
      <c r="A8336" s="45" t="s">
        <v>718</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hidden="1" x14ac:dyDescent="0.35">
      <c r="A8337" s="45" t="s">
        <v>717</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hidden="1" x14ac:dyDescent="0.35">
      <c r="A8338" s="45" t="s">
        <v>716</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hidden="1" x14ac:dyDescent="0.35">
      <c r="A8339" s="45" t="s">
        <v>715</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hidden="1" x14ac:dyDescent="0.35">
      <c r="A8340" s="45" t="s">
        <v>714</v>
      </c>
      <c r="B8340" s="56" t="s">
        <v>451</v>
      </c>
      <c r="C8340" s="54">
        <v>10718.897733932799</v>
      </c>
      <c r="D8340" s="56">
        <v>733</v>
      </c>
      <c r="E8340" s="56">
        <v>0</v>
      </c>
      <c r="F8340" s="55">
        <v>0</v>
      </c>
      <c r="G8340" s="56" t="s">
        <v>437</v>
      </c>
      <c r="H8340" s="56" t="s">
        <v>463</v>
      </c>
      <c r="I8340" s="56">
        <v>26205</v>
      </c>
      <c r="J8340" s="56">
        <v>617</v>
      </c>
      <c r="K8340" s="56">
        <v>0</v>
      </c>
      <c r="L8340" s="57">
        <v>0</v>
      </c>
      <c r="M8340" s="56" t="s">
        <v>1056</v>
      </c>
      <c r="N8340" s="60">
        <v>5756.188885418358</v>
      </c>
      <c r="O8340" s="150">
        <v>44350</v>
      </c>
      <c r="P8340" s="150">
        <f t="shared" si="362"/>
        <v>44332</v>
      </c>
      <c r="Q8340" s="150">
        <f t="shared" si="363"/>
        <v>44345</v>
      </c>
    </row>
    <row r="8341" spans="1:17" hidden="1" x14ac:dyDescent="0.35">
      <c r="A8341" s="45" t="s">
        <v>713</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1056</v>
      </c>
      <c r="N8341" s="60">
        <v>6441.3843318327863</v>
      </c>
      <c r="O8341" s="150">
        <v>44350</v>
      </c>
      <c r="P8341" s="150">
        <f t="shared" si="362"/>
        <v>44332</v>
      </c>
      <c r="Q8341" s="150">
        <f t="shared" si="363"/>
        <v>44345</v>
      </c>
    </row>
    <row r="8342" spans="1:17" hidden="1" x14ac:dyDescent="0.35">
      <c r="A8342" s="45" t="s">
        <v>712</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hidden="1" x14ac:dyDescent="0.35">
      <c r="A8343" s="45" t="s">
        <v>711</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hidden="1" x14ac:dyDescent="0.35">
      <c r="A8344" s="45" t="s">
        <v>710</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1056</v>
      </c>
      <c r="N8344" s="60">
        <v>4923.1950741306873</v>
      </c>
      <c r="O8344" s="150">
        <v>44350</v>
      </c>
      <c r="P8344" s="150">
        <f t="shared" si="362"/>
        <v>44332</v>
      </c>
      <c r="Q8344" s="150">
        <f t="shared" si="363"/>
        <v>44345</v>
      </c>
    </row>
    <row r="8345" spans="1:17" hidden="1" x14ac:dyDescent="0.35">
      <c r="A8345" s="45" t="s">
        <v>709</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hidden="1" x14ac:dyDescent="0.35">
      <c r="A8346" s="45" t="s">
        <v>708</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hidden="1" x14ac:dyDescent="0.35">
      <c r="A8347" s="45" t="s">
        <v>707</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1056</v>
      </c>
      <c r="N8347" s="60">
        <v>4712.9480659761957</v>
      </c>
      <c r="O8347" s="150">
        <v>44350</v>
      </c>
      <c r="P8347" s="150">
        <f t="shared" si="362"/>
        <v>44332</v>
      </c>
      <c r="Q8347" s="150">
        <f t="shared" si="363"/>
        <v>44345</v>
      </c>
    </row>
    <row r="8348" spans="1:17" hidden="1" x14ac:dyDescent="0.35">
      <c r="A8348" s="45" t="s">
        <v>706</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1056</v>
      </c>
      <c r="N8348" s="60">
        <v>4638.3320034623421</v>
      </c>
      <c r="O8348" s="150">
        <v>44350</v>
      </c>
      <c r="P8348" s="150">
        <f t="shared" si="362"/>
        <v>44332</v>
      </c>
      <c r="Q8348" s="150">
        <f t="shared" si="363"/>
        <v>44345</v>
      </c>
    </row>
    <row r="8349" spans="1:17" hidden="1" x14ac:dyDescent="0.35">
      <c r="A8349" s="45" t="s">
        <v>705</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hidden="1" x14ac:dyDescent="0.35">
      <c r="A8350" s="45" t="s">
        <v>704</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1056</v>
      </c>
      <c r="N8350" s="60">
        <v>5639.041720559142</v>
      </c>
      <c r="O8350" s="150">
        <v>44350</v>
      </c>
      <c r="P8350" s="150">
        <f t="shared" si="362"/>
        <v>44332</v>
      </c>
      <c r="Q8350" s="150">
        <f t="shared" si="363"/>
        <v>44345</v>
      </c>
    </row>
    <row r="8351" spans="1:17" hidden="1" x14ac:dyDescent="0.35">
      <c r="A8351" s="45" t="s">
        <v>703</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hidden="1" x14ac:dyDescent="0.35">
      <c r="A8352" s="45" t="s">
        <v>702</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1056</v>
      </c>
      <c r="N8352" s="60">
        <v>4347.4650303289081</v>
      </c>
      <c r="O8352" s="150">
        <v>44350</v>
      </c>
      <c r="P8352" s="150">
        <f t="shared" si="362"/>
        <v>44332</v>
      </c>
      <c r="Q8352" s="150">
        <f t="shared" si="363"/>
        <v>44345</v>
      </c>
    </row>
    <row r="8353" spans="1:17" hidden="1" x14ac:dyDescent="0.35">
      <c r="A8353" s="45" t="s">
        <v>701</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1056</v>
      </c>
      <c r="N8353" s="60">
        <v>3742.2298376446374</v>
      </c>
      <c r="O8353" s="150">
        <v>44350</v>
      </c>
      <c r="P8353" s="150">
        <f t="shared" si="362"/>
        <v>44332</v>
      </c>
      <c r="Q8353" s="150">
        <f t="shared" si="363"/>
        <v>44345</v>
      </c>
    </row>
    <row r="8354" spans="1:17" hidden="1" x14ac:dyDescent="0.35">
      <c r="A8354" s="45" t="s">
        <v>700</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hidden="1" x14ac:dyDescent="0.35">
      <c r="A8355" s="45" t="s">
        <v>699</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hidden="1" x14ac:dyDescent="0.35">
      <c r="A8356" s="45" t="s">
        <v>698</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hidden="1" x14ac:dyDescent="0.35">
      <c r="A8357" s="45" t="s">
        <v>697</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1056</v>
      </c>
      <c r="N8357" s="60">
        <v>5228.0117729294388</v>
      </c>
      <c r="O8357" s="150">
        <v>44350</v>
      </c>
      <c r="P8357" s="150">
        <f t="shared" si="362"/>
        <v>44332</v>
      </c>
      <c r="Q8357" s="150">
        <f t="shared" si="363"/>
        <v>44345</v>
      </c>
    </row>
    <row r="8358" spans="1:17" hidden="1" x14ac:dyDescent="0.35">
      <c r="A8358" s="45" t="s">
        <v>696</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hidden="1" x14ac:dyDescent="0.35">
      <c r="A8359" s="45" t="s">
        <v>695</v>
      </c>
      <c r="B8359" s="56" t="s">
        <v>452</v>
      </c>
      <c r="C8359" s="54">
        <v>9210.9950828244691</v>
      </c>
      <c r="D8359" s="56">
        <v>619</v>
      </c>
      <c r="E8359" s="56">
        <v>0</v>
      </c>
      <c r="F8359" s="55">
        <v>0</v>
      </c>
      <c r="G8359" s="56" t="s">
        <v>437</v>
      </c>
      <c r="H8359" s="56" t="s">
        <v>463</v>
      </c>
      <c r="I8359" s="56">
        <v>17249</v>
      </c>
      <c r="J8359" s="56">
        <v>433</v>
      </c>
      <c r="K8359" s="56">
        <v>0</v>
      </c>
      <c r="L8359" s="57">
        <v>0</v>
      </c>
      <c r="M8359" s="56" t="s">
        <v>1056</v>
      </c>
      <c r="N8359" s="60">
        <v>4700.9036060328062</v>
      </c>
      <c r="O8359" s="150">
        <v>44350</v>
      </c>
      <c r="P8359" s="150">
        <f t="shared" si="362"/>
        <v>44332</v>
      </c>
      <c r="Q8359" s="150">
        <f t="shared" si="363"/>
        <v>44345</v>
      </c>
    </row>
    <row r="8360" spans="1:17" hidden="1"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1056</v>
      </c>
      <c r="N8360" s="60">
        <v>5058.299764075944</v>
      </c>
      <c r="O8360" s="150">
        <v>44350</v>
      </c>
      <c r="P8360" s="150">
        <f t="shared" si="362"/>
        <v>44332</v>
      </c>
      <c r="Q8360" s="150">
        <f t="shared" si="363"/>
        <v>44345</v>
      </c>
    </row>
    <row r="8361" spans="1:17" hidden="1" x14ac:dyDescent="0.35">
      <c r="A8361" s="45" t="s">
        <v>694</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hidden="1" x14ac:dyDescent="0.35">
      <c r="A8362" s="45" t="s">
        <v>693</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hidden="1" x14ac:dyDescent="0.35">
      <c r="A8363" s="45" t="s">
        <v>692</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hidden="1" x14ac:dyDescent="0.35">
      <c r="A8364" s="45" t="s">
        <v>691</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hidden="1" x14ac:dyDescent="0.35">
      <c r="A8365" s="45" t="s">
        <v>690</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1056</v>
      </c>
      <c r="N8365" s="60">
        <v>7773.4159303399638</v>
      </c>
      <c r="O8365" s="150">
        <v>44350</v>
      </c>
      <c r="P8365" s="150">
        <f t="shared" si="362"/>
        <v>44332</v>
      </c>
      <c r="Q8365" s="150">
        <f t="shared" si="363"/>
        <v>44345</v>
      </c>
    </row>
    <row r="8366" spans="1:17" hidden="1" x14ac:dyDescent="0.35">
      <c r="A8366" s="45" t="s">
        <v>689</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1056</v>
      </c>
      <c r="N8366" s="60">
        <v>4674.9975126170066</v>
      </c>
      <c r="O8366" s="150">
        <v>44350</v>
      </c>
      <c r="P8366" s="150">
        <f t="shared" si="362"/>
        <v>44332</v>
      </c>
      <c r="Q8366" s="150">
        <f t="shared" si="363"/>
        <v>44345</v>
      </c>
    </row>
    <row r="8367" spans="1:17" hidden="1" x14ac:dyDescent="0.35">
      <c r="A8367" s="45" t="s">
        <v>688</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1056</v>
      </c>
      <c r="N8367" s="60">
        <v>5708.0796517710087</v>
      </c>
      <c r="O8367" s="150">
        <v>44350</v>
      </c>
      <c r="P8367" s="150">
        <f t="shared" si="362"/>
        <v>44332</v>
      </c>
      <c r="Q8367" s="150">
        <f t="shared" si="363"/>
        <v>44345</v>
      </c>
    </row>
    <row r="8368" spans="1:17" hidden="1" x14ac:dyDescent="0.35">
      <c r="A8368" s="45" t="s">
        <v>687</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1056</v>
      </c>
      <c r="N8368" s="60">
        <v>3248.7430898716079</v>
      </c>
      <c r="O8368" s="150">
        <v>44350</v>
      </c>
      <c r="P8368" s="150">
        <f t="shared" si="362"/>
        <v>44332</v>
      </c>
      <c r="Q8368" s="150">
        <f t="shared" si="363"/>
        <v>44345</v>
      </c>
    </row>
    <row r="8369" spans="1:17" hidden="1" x14ac:dyDescent="0.35">
      <c r="A8369" s="45" t="s">
        <v>686</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1056</v>
      </c>
      <c r="N8369" s="60">
        <v>8031.3550888006375</v>
      </c>
      <c r="O8369" s="150">
        <v>44350</v>
      </c>
      <c r="P8369" s="150">
        <f t="shared" si="362"/>
        <v>44332</v>
      </c>
      <c r="Q8369" s="150">
        <f t="shared" si="363"/>
        <v>44345</v>
      </c>
    </row>
    <row r="8370" spans="1:17" hidden="1" x14ac:dyDescent="0.35">
      <c r="A8370" s="45" t="s">
        <v>685</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hidden="1" x14ac:dyDescent="0.35">
      <c r="A8371" s="45" t="s">
        <v>684</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1056</v>
      </c>
      <c r="N8371" s="60">
        <v>6254.8080214096944</v>
      </c>
      <c r="O8371" s="150">
        <v>44350</v>
      </c>
      <c r="P8371" s="150">
        <f t="shared" si="362"/>
        <v>44332</v>
      </c>
      <c r="Q8371" s="150">
        <f t="shared" si="363"/>
        <v>44345</v>
      </c>
    </row>
    <row r="8372" spans="1:17" hidden="1" x14ac:dyDescent="0.35">
      <c r="A8372" s="45" t="s">
        <v>683</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1056</v>
      </c>
      <c r="N8372" s="60">
        <v>5555.1606599681545</v>
      </c>
      <c r="O8372" s="150">
        <v>44350</v>
      </c>
      <c r="P8372" s="150">
        <f t="shared" si="362"/>
        <v>44332</v>
      </c>
      <c r="Q8372" s="150">
        <f t="shared" si="363"/>
        <v>44345</v>
      </c>
    </row>
    <row r="8373" spans="1:17" hidden="1" x14ac:dyDescent="0.35">
      <c r="A8373" s="45" t="s">
        <v>682</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hidden="1" x14ac:dyDescent="0.35">
      <c r="A8374" s="45" t="s">
        <v>681</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hidden="1" x14ac:dyDescent="0.35">
      <c r="A8375" s="45" t="s">
        <v>680</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hidden="1" x14ac:dyDescent="0.35">
      <c r="A8376" s="45" t="s">
        <v>679</v>
      </c>
      <c r="B8376" s="56" t="s">
        <v>449</v>
      </c>
      <c r="C8376" s="54">
        <v>1273.84035727372</v>
      </c>
      <c r="D8376" s="56">
        <v>74</v>
      </c>
      <c r="E8376" s="56">
        <v>0</v>
      </c>
      <c r="F8376" s="55">
        <v>0</v>
      </c>
      <c r="G8376" s="56" t="s">
        <v>437</v>
      </c>
      <c r="H8376" s="56" t="s">
        <v>463</v>
      </c>
      <c r="I8376" s="56">
        <v>2209</v>
      </c>
      <c r="J8376" s="56">
        <v>55</v>
      </c>
      <c r="K8376" s="56">
        <v>0</v>
      </c>
      <c r="L8376" s="57">
        <v>0</v>
      </c>
      <c r="M8376" s="56" t="s">
        <v>1056</v>
      </c>
      <c r="N8376" s="60">
        <v>4317.6524975006523</v>
      </c>
      <c r="O8376" s="150">
        <v>44350</v>
      </c>
      <c r="P8376" s="150">
        <f t="shared" si="362"/>
        <v>44332</v>
      </c>
      <c r="Q8376" s="150">
        <f t="shared" si="363"/>
        <v>44345</v>
      </c>
    </row>
    <row r="8377" spans="1:17" hidden="1" x14ac:dyDescent="0.35">
      <c r="A8377" s="45" t="s">
        <v>678</v>
      </c>
      <c r="B8377" s="56" t="s">
        <v>456</v>
      </c>
      <c r="C8377" s="54">
        <v>1894.7075901246999</v>
      </c>
      <c r="D8377" s="56">
        <v>126</v>
      </c>
      <c r="E8377" s="56">
        <v>0</v>
      </c>
      <c r="F8377" s="55">
        <v>0</v>
      </c>
      <c r="G8377" s="56" t="s">
        <v>437</v>
      </c>
      <c r="H8377" s="56" t="s">
        <v>463</v>
      </c>
      <c r="I8377" s="56">
        <v>3044</v>
      </c>
      <c r="J8377" s="56">
        <v>76</v>
      </c>
      <c r="K8377" s="56">
        <v>0</v>
      </c>
      <c r="L8377" s="57">
        <v>0</v>
      </c>
      <c r="M8377" s="56" t="s">
        <v>1056</v>
      </c>
      <c r="N8377" s="60">
        <v>4011.1730377877507</v>
      </c>
      <c r="O8377" s="150">
        <v>44350</v>
      </c>
      <c r="P8377" s="150">
        <f t="shared" si="362"/>
        <v>44332</v>
      </c>
      <c r="Q8377" s="150">
        <f t="shared" si="363"/>
        <v>44345</v>
      </c>
    </row>
    <row r="8378" spans="1:17" hidden="1" x14ac:dyDescent="0.35">
      <c r="A8378" s="45" t="s">
        <v>677</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1056</v>
      </c>
      <c r="N8378" s="60">
        <v>5375.0389920221887</v>
      </c>
      <c r="O8378" s="150">
        <v>44350</v>
      </c>
      <c r="P8378" s="150">
        <f t="shared" si="362"/>
        <v>44332</v>
      </c>
      <c r="Q8378" s="150">
        <f t="shared" si="363"/>
        <v>44345</v>
      </c>
    </row>
    <row r="8379" spans="1:17" hidden="1" x14ac:dyDescent="0.35">
      <c r="A8379" s="45" t="s">
        <v>676</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1056</v>
      </c>
      <c r="N8379" s="60">
        <v>6339.2431720467575</v>
      </c>
      <c r="O8379" s="150">
        <v>44350</v>
      </c>
      <c r="P8379" s="150">
        <f t="shared" si="362"/>
        <v>44332</v>
      </c>
      <c r="Q8379" s="150">
        <f t="shared" si="363"/>
        <v>44345</v>
      </c>
    </row>
    <row r="8380" spans="1:17" hidden="1" x14ac:dyDescent="0.35">
      <c r="A8380" s="45" t="s">
        <v>675</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hidden="1" x14ac:dyDescent="0.35">
      <c r="A8381" s="45" t="s">
        <v>674</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hidden="1" x14ac:dyDescent="0.35">
      <c r="A8382" s="45" t="s">
        <v>673</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1056</v>
      </c>
      <c r="N8382" s="60">
        <v>3970.9728712406827</v>
      </c>
      <c r="O8382" s="150">
        <v>44350</v>
      </c>
      <c r="P8382" s="150">
        <f t="shared" si="362"/>
        <v>44332</v>
      </c>
      <c r="Q8382" s="150">
        <f t="shared" si="363"/>
        <v>44345</v>
      </c>
    </row>
    <row r="8383" spans="1:17" hidden="1" x14ac:dyDescent="0.35">
      <c r="A8383" s="45" t="s">
        <v>672</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hidden="1" x14ac:dyDescent="0.35">
      <c r="A8384" s="45" t="s">
        <v>671</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hidden="1" x14ac:dyDescent="0.35">
      <c r="A8385" s="45" t="s">
        <v>670</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1056</v>
      </c>
      <c r="N8385" s="60">
        <v>5232.2633810882817</v>
      </c>
      <c r="O8385" s="150">
        <v>44350</v>
      </c>
      <c r="P8385" s="150">
        <f t="shared" si="364"/>
        <v>44332</v>
      </c>
      <c r="Q8385" s="150">
        <f t="shared" si="365"/>
        <v>44345</v>
      </c>
    </row>
    <row r="8386" spans="1:17" hidden="1" x14ac:dyDescent="0.35">
      <c r="A8386" s="45" t="s">
        <v>669</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1056</v>
      </c>
      <c r="N8386" s="60">
        <v>3461.0203287249078</v>
      </c>
      <c r="O8386" s="150">
        <v>44350</v>
      </c>
      <c r="P8386" s="150">
        <f t="shared" si="364"/>
        <v>44332</v>
      </c>
      <c r="Q8386" s="150">
        <f t="shared" si="365"/>
        <v>44345</v>
      </c>
    </row>
    <row r="8387" spans="1:17" hidden="1" x14ac:dyDescent="0.35">
      <c r="A8387" s="45" t="s">
        <v>668</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1056</v>
      </c>
      <c r="N8387" s="60">
        <v>5968.3565574260838</v>
      </c>
      <c r="O8387" s="150">
        <v>44350</v>
      </c>
      <c r="P8387" s="150">
        <f t="shared" si="364"/>
        <v>44332</v>
      </c>
      <c r="Q8387" s="150">
        <f t="shared" si="365"/>
        <v>44345</v>
      </c>
    </row>
    <row r="8388" spans="1:17" hidden="1" x14ac:dyDescent="0.35">
      <c r="A8388" s="45" t="s">
        <v>667</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1056</v>
      </c>
      <c r="N8388" s="60">
        <v>16175.046662651783</v>
      </c>
      <c r="O8388" s="150">
        <v>44350</v>
      </c>
      <c r="P8388" s="150">
        <f t="shared" si="364"/>
        <v>44332</v>
      </c>
      <c r="Q8388" s="150">
        <f t="shared" si="365"/>
        <v>44345</v>
      </c>
    </row>
    <row r="8389" spans="1:17" hidden="1" x14ac:dyDescent="0.35">
      <c r="A8389" s="45" t="s">
        <v>666</v>
      </c>
      <c r="B8389" s="56" t="s">
        <v>457</v>
      </c>
      <c r="C8389" s="54">
        <v>1830.68334983656</v>
      </c>
      <c r="D8389" s="56">
        <v>36</v>
      </c>
      <c r="E8389" s="56">
        <v>0</v>
      </c>
      <c r="F8389" s="55">
        <v>0</v>
      </c>
      <c r="G8389" s="56" t="s">
        <v>437</v>
      </c>
      <c r="H8389" s="56" t="s">
        <v>463</v>
      </c>
      <c r="I8389" s="56">
        <v>7193</v>
      </c>
      <c r="J8389" s="56">
        <v>240</v>
      </c>
      <c r="K8389" s="56">
        <v>0</v>
      </c>
      <c r="L8389" s="57">
        <v>0</v>
      </c>
      <c r="M8389" s="56" t="s">
        <v>1056</v>
      </c>
      <c r="N8389" s="60">
        <v>13109.858677713257</v>
      </c>
      <c r="O8389" s="150">
        <v>44350</v>
      </c>
      <c r="P8389" s="150">
        <f t="shared" si="364"/>
        <v>44332</v>
      </c>
      <c r="Q8389" s="150">
        <f t="shared" si="365"/>
        <v>44345</v>
      </c>
    </row>
    <row r="8390" spans="1:17" hidden="1" x14ac:dyDescent="0.35">
      <c r="A8390" s="45" t="s">
        <v>665</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1056</v>
      </c>
      <c r="N8390" s="60">
        <v>6333.5547850744788</v>
      </c>
      <c r="O8390" s="150">
        <v>44350</v>
      </c>
      <c r="P8390" s="150">
        <f t="shared" si="364"/>
        <v>44332</v>
      </c>
      <c r="Q8390" s="150">
        <f t="shared" si="365"/>
        <v>44345</v>
      </c>
    </row>
    <row r="8391" spans="1:17" hidden="1" x14ac:dyDescent="0.35">
      <c r="A8391" s="45" t="s">
        <v>664</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hidden="1" x14ac:dyDescent="0.35">
      <c r="A8392" s="45" t="s">
        <v>663</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1056</v>
      </c>
      <c r="N8392" s="60">
        <v>6433.4609059139739</v>
      </c>
      <c r="O8392" s="150">
        <v>44350</v>
      </c>
      <c r="P8392" s="150">
        <f t="shared" si="364"/>
        <v>44332</v>
      </c>
      <c r="Q8392" s="150">
        <f t="shared" si="365"/>
        <v>44345</v>
      </c>
    </row>
    <row r="8393" spans="1:17" hidden="1" x14ac:dyDescent="0.35">
      <c r="A8393" s="45" t="s">
        <v>662</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hidden="1" x14ac:dyDescent="0.35">
      <c r="A8394" s="45" t="s">
        <v>661</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1056</v>
      </c>
      <c r="N8394" s="60">
        <v>3968.4428676541638</v>
      </c>
      <c r="O8394" s="150">
        <v>44350</v>
      </c>
      <c r="P8394" s="150">
        <f t="shared" si="364"/>
        <v>44332</v>
      </c>
      <c r="Q8394" s="150">
        <f t="shared" si="365"/>
        <v>44345</v>
      </c>
    </row>
    <row r="8395" spans="1:17" hidden="1" x14ac:dyDescent="0.35">
      <c r="A8395" s="45" t="s">
        <v>660</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hidden="1" x14ac:dyDescent="0.35">
      <c r="A8396" s="45" t="s">
        <v>659</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1056</v>
      </c>
      <c r="N8396" s="60">
        <v>8585.7927234854378</v>
      </c>
      <c r="O8396" s="150">
        <v>44350</v>
      </c>
      <c r="P8396" s="150">
        <f t="shared" si="364"/>
        <v>44332</v>
      </c>
      <c r="Q8396" s="150">
        <f t="shared" si="365"/>
        <v>44345</v>
      </c>
    </row>
    <row r="8397" spans="1:17" hidden="1" x14ac:dyDescent="0.35">
      <c r="A8397" s="45" t="s">
        <v>658</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1056</v>
      </c>
      <c r="N8397" s="60">
        <v>6929.2202822574382</v>
      </c>
      <c r="O8397" s="150">
        <v>44350</v>
      </c>
      <c r="P8397" s="150">
        <f t="shared" si="364"/>
        <v>44332</v>
      </c>
      <c r="Q8397" s="150">
        <f t="shared" si="365"/>
        <v>44345</v>
      </c>
    </row>
    <row r="8398" spans="1:17" hidden="1" x14ac:dyDescent="0.35">
      <c r="A8398" s="45" t="s">
        <v>657</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1056</v>
      </c>
      <c r="N8398" s="60">
        <v>16876.599503618541</v>
      </c>
      <c r="O8398" s="150">
        <v>44350</v>
      </c>
      <c r="P8398" s="150">
        <f t="shared" si="364"/>
        <v>44332</v>
      </c>
      <c r="Q8398" s="150">
        <f t="shared" si="365"/>
        <v>44345</v>
      </c>
    </row>
    <row r="8399" spans="1:17" hidden="1" x14ac:dyDescent="0.35">
      <c r="A8399" s="45" t="s">
        <v>656</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1056</v>
      </c>
      <c r="N8399" s="60">
        <v>5205.7402097306722</v>
      </c>
      <c r="O8399" s="150">
        <v>44350</v>
      </c>
      <c r="P8399" s="150">
        <f t="shared" si="364"/>
        <v>44332</v>
      </c>
      <c r="Q8399" s="150">
        <f t="shared" si="365"/>
        <v>44345</v>
      </c>
    </row>
    <row r="8400" spans="1:17" hidden="1" x14ac:dyDescent="0.35">
      <c r="A8400" s="45" t="s">
        <v>655</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1056</v>
      </c>
      <c r="N8400" s="60">
        <v>3357.1931681927567</v>
      </c>
      <c r="O8400" s="150">
        <v>44350</v>
      </c>
      <c r="P8400" s="150">
        <f t="shared" si="364"/>
        <v>44332</v>
      </c>
      <c r="Q8400" s="150">
        <f t="shared" si="365"/>
        <v>44345</v>
      </c>
    </row>
    <row r="8401" spans="1:17" hidden="1" x14ac:dyDescent="0.35">
      <c r="A8401" s="45" t="s">
        <v>654</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1056</v>
      </c>
      <c r="N8401" s="60">
        <v>5579.7756130093167</v>
      </c>
      <c r="O8401" s="150">
        <v>44350</v>
      </c>
      <c r="P8401" s="150">
        <f t="shared" si="364"/>
        <v>44332</v>
      </c>
      <c r="Q8401" s="150">
        <f t="shared" si="365"/>
        <v>44345</v>
      </c>
    </row>
    <row r="8402" spans="1:17" hidden="1" x14ac:dyDescent="0.35">
      <c r="A8402" s="45" t="s">
        <v>653</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1056</v>
      </c>
      <c r="N8402" s="60">
        <v>7052.3993131642746</v>
      </c>
      <c r="O8402" s="150">
        <v>44350</v>
      </c>
      <c r="P8402" s="150">
        <f t="shared" si="364"/>
        <v>44332</v>
      </c>
      <c r="Q8402" s="150">
        <f t="shared" si="365"/>
        <v>44345</v>
      </c>
    </row>
    <row r="8403" spans="1:17" hidden="1" x14ac:dyDescent="0.35">
      <c r="A8403" s="45" t="s">
        <v>652</v>
      </c>
      <c r="B8403" s="56" t="s">
        <v>449</v>
      </c>
      <c r="C8403" s="54">
        <v>7859.1059753857699</v>
      </c>
      <c r="D8403" s="56">
        <v>713</v>
      </c>
      <c r="E8403" s="56">
        <v>0</v>
      </c>
      <c r="F8403" s="55">
        <v>0</v>
      </c>
      <c r="G8403" s="56" t="s">
        <v>437</v>
      </c>
      <c r="H8403" s="56" t="s">
        <v>463</v>
      </c>
      <c r="I8403" s="56">
        <v>20372</v>
      </c>
      <c r="J8403" s="56">
        <v>367</v>
      </c>
      <c r="K8403" s="56">
        <v>0</v>
      </c>
      <c r="L8403" s="57">
        <v>0</v>
      </c>
      <c r="M8403" s="56" t="s">
        <v>1056</v>
      </c>
      <c r="N8403" s="60">
        <v>4669.7423491860418</v>
      </c>
      <c r="O8403" s="150">
        <v>44350</v>
      </c>
      <c r="P8403" s="150">
        <f t="shared" si="364"/>
        <v>44332</v>
      </c>
      <c r="Q8403" s="150">
        <f t="shared" si="365"/>
        <v>44345</v>
      </c>
    </row>
    <row r="8404" spans="1:17" hidden="1" x14ac:dyDescent="0.35">
      <c r="A8404" s="45" t="s">
        <v>651</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hidden="1" x14ac:dyDescent="0.35">
      <c r="A8405" s="45" t="s">
        <v>650</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1056</v>
      </c>
      <c r="N8405" s="60">
        <v>7792.8974893392733</v>
      </c>
      <c r="O8405" s="150">
        <v>44350</v>
      </c>
      <c r="P8405" s="150">
        <f t="shared" si="364"/>
        <v>44332</v>
      </c>
      <c r="Q8405" s="150">
        <f t="shared" si="365"/>
        <v>44345</v>
      </c>
    </row>
    <row r="8406" spans="1:17" hidden="1" x14ac:dyDescent="0.35">
      <c r="A8406" s="45" t="s">
        <v>649</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1056</v>
      </c>
      <c r="N8406" s="60">
        <v>6777.6167467526129</v>
      </c>
      <c r="O8406" s="150">
        <v>44350</v>
      </c>
      <c r="P8406" s="150">
        <f t="shared" si="364"/>
        <v>44332</v>
      </c>
      <c r="Q8406" s="150">
        <f t="shared" si="365"/>
        <v>44345</v>
      </c>
    </row>
    <row r="8407" spans="1:17" hidden="1" x14ac:dyDescent="0.35">
      <c r="A8407" s="45" t="s">
        <v>648</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hidden="1" x14ac:dyDescent="0.35">
      <c r="A8408" s="45" t="s">
        <v>647</v>
      </c>
      <c r="B8408" s="56" t="s">
        <v>449</v>
      </c>
      <c r="C8408" s="54">
        <v>10569.007528721701</v>
      </c>
      <c r="D8408" s="56">
        <v>631</v>
      </c>
      <c r="E8408" s="56">
        <v>0</v>
      </c>
      <c r="F8408" s="55">
        <v>0</v>
      </c>
      <c r="G8408" s="56" t="s">
        <v>437</v>
      </c>
      <c r="H8408" s="56" t="s">
        <v>463</v>
      </c>
      <c r="I8408" s="56">
        <v>17067</v>
      </c>
      <c r="J8408" s="56">
        <v>371</v>
      </c>
      <c r="K8408" s="56">
        <v>0</v>
      </c>
      <c r="L8408" s="57">
        <v>0</v>
      </c>
      <c r="M8408" s="56" t="s">
        <v>1056</v>
      </c>
      <c r="N8408" s="60">
        <v>3510.2633713883979</v>
      </c>
      <c r="O8408" s="150">
        <v>44350</v>
      </c>
      <c r="P8408" s="150">
        <f t="shared" si="364"/>
        <v>44332</v>
      </c>
      <c r="Q8408" s="150">
        <f t="shared" si="365"/>
        <v>44345</v>
      </c>
    </row>
    <row r="8409" spans="1:17" hidden="1" x14ac:dyDescent="0.35">
      <c r="A8409" s="45" t="s">
        <v>646</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hidden="1" x14ac:dyDescent="0.35">
      <c r="A8410" s="45" t="s">
        <v>645</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hidden="1" x14ac:dyDescent="0.35">
      <c r="A8411" s="45" t="s">
        <v>644</v>
      </c>
      <c r="B8411" s="56" t="s">
        <v>449</v>
      </c>
      <c r="C8411" s="54">
        <v>8954.3940578811398</v>
      </c>
      <c r="D8411" s="56">
        <v>736</v>
      </c>
      <c r="E8411" s="56">
        <v>0</v>
      </c>
      <c r="F8411" s="55">
        <v>0</v>
      </c>
      <c r="G8411" s="56" t="s">
        <v>437</v>
      </c>
      <c r="H8411" s="56" t="s">
        <v>463</v>
      </c>
      <c r="I8411" s="56">
        <v>18634</v>
      </c>
      <c r="J8411" s="56">
        <v>507</v>
      </c>
      <c r="K8411" s="56">
        <v>0</v>
      </c>
      <c r="L8411" s="57">
        <v>0</v>
      </c>
      <c r="M8411" s="56" t="s">
        <v>1056</v>
      </c>
      <c r="N8411" s="60">
        <v>5662.0246632296457</v>
      </c>
      <c r="O8411" s="150">
        <v>44350</v>
      </c>
      <c r="P8411" s="150">
        <f t="shared" si="364"/>
        <v>44332</v>
      </c>
      <c r="Q8411" s="150">
        <f t="shared" si="365"/>
        <v>44345</v>
      </c>
    </row>
    <row r="8412" spans="1:17" hidden="1" x14ac:dyDescent="0.35">
      <c r="A8412" s="45" t="s">
        <v>643</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hidden="1" x14ac:dyDescent="0.35">
      <c r="A8413" s="45" t="s">
        <v>642</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1056</v>
      </c>
      <c r="N8413" s="60">
        <v>4044.1133263756979</v>
      </c>
      <c r="O8413" s="150">
        <v>44350</v>
      </c>
      <c r="P8413" s="150">
        <f t="shared" si="364"/>
        <v>44332</v>
      </c>
      <c r="Q8413" s="150">
        <f t="shared" si="365"/>
        <v>44345</v>
      </c>
    </row>
    <row r="8414" spans="1:17" hidden="1" x14ac:dyDescent="0.35">
      <c r="A8414" s="45" t="s">
        <v>641</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1056</v>
      </c>
      <c r="N8414" s="60">
        <v>6150.4267119377473</v>
      </c>
      <c r="O8414" s="150">
        <v>44350</v>
      </c>
      <c r="P8414" s="150">
        <f t="shared" si="364"/>
        <v>44332</v>
      </c>
      <c r="Q8414" s="150">
        <f t="shared" si="365"/>
        <v>44345</v>
      </c>
    </row>
    <row r="8415" spans="1:17" hidden="1" x14ac:dyDescent="0.35">
      <c r="A8415" s="45" t="s">
        <v>640</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hidden="1" x14ac:dyDescent="0.35">
      <c r="A8416" s="45" t="s">
        <v>639</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1056</v>
      </c>
      <c r="N8416" s="60">
        <v>6903.3425444012346</v>
      </c>
      <c r="O8416" s="150">
        <v>44350</v>
      </c>
      <c r="P8416" s="150">
        <f t="shared" si="364"/>
        <v>44332</v>
      </c>
      <c r="Q8416" s="150">
        <f t="shared" si="365"/>
        <v>44345</v>
      </c>
    </row>
    <row r="8417" spans="1:17" hidden="1" x14ac:dyDescent="0.35">
      <c r="A8417" s="45" t="s">
        <v>638</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1056</v>
      </c>
      <c r="N8417" s="60">
        <v>10277.680202250793</v>
      </c>
      <c r="O8417" s="150">
        <v>44350</v>
      </c>
      <c r="P8417" s="150">
        <f t="shared" si="364"/>
        <v>44332</v>
      </c>
      <c r="Q8417" s="150">
        <f t="shared" si="365"/>
        <v>44345</v>
      </c>
    </row>
    <row r="8418" spans="1:17" hidden="1" x14ac:dyDescent="0.35">
      <c r="A8418" s="45" t="s">
        <v>637</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hidden="1" x14ac:dyDescent="0.35">
      <c r="A8419" s="45" t="s">
        <v>636</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1056</v>
      </c>
      <c r="N8419" s="60">
        <v>6576.9996447421499</v>
      </c>
      <c r="O8419" s="150">
        <v>44350</v>
      </c>
      <c r="P8419" s="150">
        <f t="shared" si="364"/>
        <v>44332</v>
      </c>
      <c r="Q8419" s="150">
        <f t="shared" si="365"/>
        <v>44345</v>
      </c>
    </row>
    <row r="8420" spans="1:17" hidden="1" x14ac:dyDescent="0.35">
      <c r="A8420" s="45" t="s">
        <v>635</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1056</v>
      </c>
      <c r="N8420" s="60">
        <v>4388.94903803328</v>
      </c>
      <c r="O8420" s="150">
        <v>44350</v>
      </c>
      <c r="P8420" s="150">
        <f t="shared" si="364"/>
        <v>44332</v>
      </c>
      <c r="Q8420" s="150">
        <f t="shared" si="365"/>
        <v>44345</v>
      </c>
    </row>
    <row r="8421" spans="1:17" hidden="1" x14ac:dyDescent="0.35">
      <c r="A8421" s="45" t="s">
        <v>634</v>
      </c>
      <c r="B8421" s="56" t="s">
        <v>462</v>
      </c>
      <c r="C8421" s="54">
        <v>1968.1305279901801</v>
      </c>
      <c r="D8421" s="56">
        <v>57</v>
      </c>
      <c r="E8421" s="56">
        <v>0</v>
      </c>
      <c r="F8421" s="55">
        <v>0</v>
      </c>
      <c r="G8421" s="56" t="s">
        <v>437</v>
      </c>
      <c r="H8421" s="56" t="s">
        <v>463</v>
      </c>
      <c r="I8421" s="56">
        <v>2392</v>
      </c>
      <c r="J8421" s="56">
        <v>44</v>
      </c>
      <c r="K8421" s="56">
        <v>0</v>
      </c>
      <c r="L8421" s="57">
        <v>0</v>
      </c>
      <c r="M8421" s="56" t="s">
        <v>1056</v>
      </c>
      <c r="N8421" s="60">
        <v>2235.6240795132635</v>
      </c>
      <c r="O8421" s="150">
        <v>44350</v>
      </c>
      <c r="P8421" s="150">
        <f t="shared" si="364"/>
        <v>44332</v>
      </c>
      <c r="Q8421" s="150">
        <f t="shared" si="365"/>
        <v>44345</v>
      </c>
    </row>
    <row r="8422" spans="1:17" hidden="1" x14ac:dyDescent="0.35">
      <c r="A8422" s="45" t="s">
        <v>633</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hidden="1" x14ac:dyDescent="0.35">
      <c r="A8423" s="45" t="s">
        <v>632</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hidden="1"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hidden="1" x14ac:dyDescent="0.35">
      <c r="A8425" s="45" t="s">
        <v>631</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1056</v>
      </c>
      <c r="N8425" s="60">
        <v>3411.8562519130637</v>
      </c>
      <c r="O8425" s="150">
        <v>44350</v>
      </c>
      <c r="P8425" s="150">
        <f t="shared" si="364"/>
        <v>44332</v>
      </c>
      <c r="Q8425" s="150">
        <f t="shared" si="365"/>
        <v>44345</v>
      </c>
    </row>
    <row r="8426" spans="1:17" hidden="1" x14ac:dyDescent="0.35">
      <c r="A8426" s="45" t="s">
        <v>630</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1056</v>
      </c>
      <c r="N8426" s="60">
        <v>3651.1917474577181</v>
      </c>
      <c r="O8426" s="150">
        <v>44350</v>
      </c>
      <c r="P8426" s="150">
        <f t="shared" si="364"/>
        <v>44332</v>
      </c>
      <c r="Q8426" s="150">
        <f t="shared" si="365"/>
        <v>44345</v>
      </c>
    </row>
    <row r="8427" spans="1:17" hidden="1" x14ac:dyDescent="0.35">
      <c r="A8427" s="45" t="s">
        <v>629</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hidden="1" x14ac:dyDescent="0.35">
      <c r="A8428" s="45" t="s">
        <v>628</v>
      </c>
      <c r="B8428" s="56" t="s">
        <v>456</v>
      </c>
      <c r="C8428" s="54">
        <v>1911.00314707446</v>
      </c>
      <c r="D8428" s="56">
        <v>90</v>
      </c>
      <c r="E8428" s="56">
        <v>0</v>
      </c>
      <c r="F8428" s="55">
        <v>0</v>
      </c>
      <c r="G8428" s="56" t="s">
        <v>437</v>
      </c>
      <c r="H8428" s="56" t="s">
        <v>463</v>
      </c>
      <c r="I8428" s="56">
        <v>2442</v>
      </c>
      <c r="J8428" s="56">
        <v>58</v>
      </c>
      <c r="K8428" s="56">
        <v>0</v>
      </c>
      <c r="L8428" s="57">
        <v>0</v>
      </c>
      <c r="M8428" s="56" t="s">
        <v>1056</v>
      </c>
      <c r="N8428" s="60">
        <v>3035.0551797254625</v>
      </c>
      <c r="O8428" s="150">
        <v>44350</v>
      </c>
      <c r="P8428" s="150">
        <f t="shared" si="364"/>
        <v>44332</v>
      </c>
      <c r="Q8428" s="150">
        <f t="shared" si="365"/>
        <v>44345</v>
      </c>
    </row>
    <row r="8429" spans="1:17" hidden="1" x14ac:dyDescent="0.35">
      <c r="A8429" s="45" t="s">
        <v>627</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1056</v>
      </c>
      <c r="N8429" s="60">
        <v>6098.596279236589</v>
      </c>
      <c r="O8429" s="150">
        <v>44350</v>
      </c>
      <c r="P8429" s="150">
        <f t="shared" si="364"/>
        <v>44332</v>
      </c>
      <c r="Q8429" s="150">
        <f t="shared" si="365"/>
        <v>44345</v>
      </c>
    </row>
    <row r="8430" spans="1:17" hidden="1" x14ac:dyDescent="0.35">
      <c r="A8430" s="45" t="s">
        <v>626</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1056</v>
      </c>
      <c r="N8430" s="60">
        <v>9573.0225363007758</v>
      </c>
      <c r="O8430" s="150">
        <v>44350</v>
      </c>
      <c r="P8430" s="150">
        <f t="shared" si="364"/>
        <v>44332</v>
      </c>
      <c r="Q8430" s="150">
        <f t="shared" si="365"/>
        <v>44345</v>
      </c>
    </row>
    <row r="8431" spans="1:17" hidden="1" x14ac:dyDescent="0.35">
      <c r="A8431" s="45" t="s">
        <v>625</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1056</v>
      </c>
      <c r="N8431" s="60">
        <v>5856.0765516250231</v>
      </c>
      <c r="O8431" s="150">
        <v>44350</v>
      </c>
      <c r="P8431" s="150">
        <f t="shared" si="364"/>
        <v>44332</v>
      </c>
      <c r="Q8431" s="150">
        <f t="shared" si="365"/>
        <v>44345</v>
      </c>
    </row>
    <row r="8432" spans="1:17" hidden="1" x14ac:dyDescent="0.35">
      <c r="A8432" s="45" t="s">
        <v>624</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hidden="1" x14ac:dyDescent="0.35">
      <c r="A8433" s="45" t="s">
        <v>623</v>
      </c>
      <c r="B8433" s="56" t="s">
        <v>449</v>
      </c>
      <c r="C8433" s="54">
        <v>5442.3214995143799</v>
      </c>
      <c r="D8433" s="56">
        <v>242</v>
      </c>
      <c r="E8433" s="56">
        <v>0</v>
      </c>
      <c r="F8433" s="55">
        <v>0</v>
      </c>
      <c r="G8433" s="56" t="s">
        <v>437</v>
      </c>
      <c r="H8433" s="56" t="s">
        <v>463</v>
      </c>
      <c r="I8433" s="56">
        <v>7291</v>
      </c>
      <c r="J8433" s="56">
        <v>196</v>
      </c>
      <c r="K8433" s="56">
        <v>0</v>
      </c>
      <c r="L8433" s="57">
        <v>0</v>
      </c>
      <c r="M8433" s="56" t="s">
        <v>1056</v>
      </c>
      <c r="N8433" s="60">
        <v>3601.4042907514586</v>
      </c>
      <c r="O8433" s="150">
        <v>44350</v>
      </c>
      <c r="P8433" s="150">
        <f t="shared" si="364"/>
        <v>44332</v>
      </c>
      <c r="Q8433" s="150">
        <f t="shared" si="365"/>
        <v>44345</v>
      </c>
    </row>
    <row r="8434" spans="1:17" hidden="1" x14ac:dyDescent="0.35">
      <c r="A8434" s="45" t="s">
        <v>622</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hidden="1" x14ac:dyDescent="0.35">
      <c r="A8435" s="45" t="s">
        <v>621</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hidden="1" x14ac:dyDescent="0.35">
      <c r="A8436" s="45" t="s">
        <v>620</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hidden="1" x14ac:dyDescent="0.35">
      <c r="A8437" s="45" t="s">
        <v>619</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1056</v>
      </c>
      <c r="N8437" s="60">
        <v>9275.5378061243682</v>
      </c>
      <c r="O8437" s="150">
        <v>44350</v>
      </c>
      <c r="P8437" s="150">
        <f t="shared" si="364"/>
        <v>44332</v>
      </c>
      <c r="Q8437" s="150">
        <f t="shared" si="365"/>
        <v>44345</v>
      </c>
    </row>
    <row r="8438" spans="1:17" hidden="1" x14ac:dyDescent="0.35">
      <c r="A8438" s="45" t="s">
        <v>618</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1056</v>
      </c>
      <c r="N8438" s="60">
        <v>7397.7495454375185</v>
      </c>
      <c r="O8438" s="150">
        <v>44350</v>
      </c>
      <c r="P8438" s="150">
        <f t="shared" si="364"/>
        <v>44332</v>
      </c>
      <c r="Q8438" s="150">
        <f t="shared" si="365"/>
        <v>44345</v>
      </c>
    </row>
    <row r="8439" spans="1:17" hidden="1" x14ac:dyDescent="0.35">
      <c r="A8439" s="45" t="s">
        <v>617</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hidden="1" x14ac:dyDescent="0.35">
      <c r="A8440" s="45" t="s">
        <v>616</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1056</v>
      </c>
      <c r="N8440" s="60">
        <v>2355.2138932980738</v>
      </c>
      <c r="O8440" s="150">
        <v>44350</v>
      </c>
      <c r="P8440" s="150">
        <f t="shared" si="364"/>
        <v>44332</v>
      </c>
      <c r="Q8440" s="150">
        <f t="shared" si="365"/>
        <v>44345</v>
      </c>
    </row>
    <row r="8441" spans="1:17" hidden="1" x14ac:dyDescent="0.35">
      <c r="A8441" s="45" t="s">
        <v>615</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hidden="1" x14ac:dyDescent="0.35">
      <c r="A8442" s="45" t="s">
        <v>614</v>
      </c>
      <c r="B8442" s="56" t="s">
        <v>458</v>
      </c>
      <c r="C8442" s="54">
        <v>5203.1237660323704</v>
      </c>
      <c r="D8442" s="56">
        <v>294</v>
      </c>
      <c r="E8442" s="56">
        <v>0</v>
      </c>
      <c r="F8442" s="55">
        <v>0</v>
      </c>
      <c r="G8442" s="56" t="s">
        <v>437</v>
      </c>
      <c r="H8442" s="56" t="s">
        <v>463</v>
      </c>
      <c r="I8442" s="56">
        <v>16565</v>
      </c>
      <c r="J8442" s="56">
        <v>181</v>
      </c>
      <c r="K8442" s="56">
        <v>0</v>
      </c>
      <c r="L8442" s="57">
        <v>0</v>
      </c>
      <c r="M8442" s="56" t="s">
        <v>1056</v>
      </c>
      <c r="N8442" s="60">
        <v>3478.6795036786352</v>
      </c>
      <c r="O8442" s="150">
        <v>44350</v>
      </c>
      <c r="P8442" s="150">
        <f t="shared" si="364"/>
        <v>44332</v>
      </c>
      <c r="Q8442" s="150">
        <f t="shared" si="365"/>
        <v>44345</v>
      </c>
    </row>
    <row r="8443" spans="1:17" hidden="1" x14ac:dyDescent="0.35">
      <c r="A8443" s="45" t="s">
        <v>613</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1056</v>
      </c>
      <c r="N8443" s="60">
        <v>5190.9034544786664</v>
      </c>
      <c r="O8443" s="150">
        <v>44350</v>
      </c>
      <c r="P8443" s="150">
        <f t="shared" si="364"/>
        <v>44332</v>
      </c>
      <c r="Q8443" s="150">
        <f t="shared" si="365"/>
        <v>44345</v>
      </c>
    </row>
    <row r="8444" spans="1:17" hidden="1" x14ac:dyDescent="0.35">
      <c r="A8444" s="45" t="s">
        <v>612</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hidden="1" x14ac:dyDescent="0.35">
      <c r="A8445" s="45" t="s">
        <v>611</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1056</v>
      </c>
      <c r="N8445" s="60">
        <v>5966.7207731793442</v>
      </c>
      <c r="O8445" s="150">
        <v>44350</v>
      </c>
      <c r="P8445" s="150">
        <f t="shared" si="364"/>
        <v>44332</v>
      </c>
      <c r="Q8445" s="150">
        <f t="shared" si="365"/>
        <v>44345</v>
      </c>
    </row>
    <row r="8446" spans="1:17" hidden="1" x14ac:dyDescent="0.35">
      <c r="A8446" s="45" t="s">
        <v>610</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hidden="1" x14ac:dyDescent="0.35">
      <c r="A8447" s="45" t="s">
        <v>609</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1056</v>
      </c>
      <c r="N8447" s="60">
        <v>5373.4745262857496</v>
      </c>
      <c r="O8447" s="150">
        <v>44350</v>
      </c>
      <c r="P8447" s="150">
        <f t="shared" si="364"/>
        <v>44332</v>
      </c>
      <c r="Q8447" s="150">
        <f t="shared" si="365"/>
        <v>44345</v>
      </c>
    </row>
    <row r="8448" spans="1:17" hidden="1" x14ac:dyDescent="0.35">
      <c r="A8448" s="45" t="s">
        <v>608</v>
      </c>
      <c r="B8448" s="56" t="s">
        <v>461</v>
      </c>
      <c r="C8448" s="54">
        <v>1175.1166229483399</v>
      </c>
      <c r="D8448" s="56">
        <v>41</v>
      </c>
      <c r="E8448" s="56">
        <v>0</v>
      </c>
      <c r="F8448" s="55">
        <v>0</v>
      </c>
      <c r="G8448" s="56" t="s">
        <v>437</v>
      </c>
      <c r="H8448" s="56" t="s">
        <v>463</v>
      </c>
      <c r="I8448" s="56">
        <v>2691</v>
      </c>
      <c r="J8448" s="56">
        <v>54</v>
      </c>
      <c r="K8448" s="56">
        <v>0</v>
      </c>
      <c r="L8448" s="57">
        <v>0</v>
      </c>
      <c r="M8448" s="56" t="s">
        <v>1056</v>
      </c>
      <c r="N8448" s="60">
        <v>4595.288582040077</v>
      </c>
      <c r="O8448" s="150">
        <v>44350</v>
      </c>
      <c r="P8448" s="150">
        <f t="shared" ref="P8448:P8479" si="366">O8448-18</f>
        <v>44332</v>
      </c>
      <c r="Q8448" s="150">
        <f t="shared" ref="Q8448:Q8479" si="367">O8448-5</f>
        <v>44345</v>
      </c>
    </row>
    <row r="8449" spans="1:17" hidden="1" x14ac:dyDescent="0.35">
      <c r="A8449" s="45" t="s">
        <v>607</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1056</v>
      </c>
      <c r="N8449" s="60">
        <v>3656.8923109888597</v>
      </c>
      <c r="O8449" s="150">
        <v>44350</v>
      </c>
      <c r="P8449" s="150">
        <f t="shared" si="366"/>
        <v>44332</v>
      </c>
      <c r="Q8449" s="150">
        <f t="shared" si="367"/>
        <v>44345</v>
      </c>
    </row>
    <row r="8450" spans="1:17" hidden="1" x14ac:dyDescent="0.35">
      <c r="A8450" s="45" t="s">
        <v>606</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1056</v>
      </c>
      <c r="N8450" s="60">
        <v>6953.0821773783173</v>
      </c>
      <c r="O8450" s="150">
        <v>44350</v>
      </c>
      <c r="P8450" s="150">
        <f t="shared" si="366"/>
        <v>44332</v>
      </c>
      <c r="Q8450" s="150">
        <f t="shared" si="367"/>
        <v>44345</v>
      </c>
    </row>
    <row r="8451" spans="1:17" hidden="1" x14ac:dyDescent="0.35">
      <c r="A8451" s="45" t="s">
        <v>605</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1056</v>
      </c>
      <c r="N8451" s="60">
        <v>4775.7153898347788</v>
      </c>
      <c r="O8451" s="150">
        <v>44350</v>
      </c>
      <c r="P8451" s="150">
        <f t="shared" si="366"/>
        <v>44332</v>
      </c>
      <c r="Q8451" s="150">
        <f t="shared" si="367"/>
        <v>44345</v>
      </c>
    </row>
    <row r="8452" spans="1:17" hidden="1" x14ac:dyDescent="0.35">
      <c r="A8452" s="45" t="s">
        <v>604</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1056</v>
      </c>
      <c r="N8452" s="60">
        <v>5097.617840476365</v>
      </c>
      <c r="O8452" s="150">
        <v>44350</v>
      </c>
      <c r="P8452" s="150">
        <f t="shared" si="366"/>
        <v>44332</v>
      </c>
      <c r="Q8452" s="150">
        <f t="shared" si="367"/>
        <v>44345</v>
      </c>
    </row>
    <row r="8453" spans="1:17" hidden="1" x14ac:dyDescent="0.35">
      <c r="A8453" s="45" t="s">
        <v>603</v>
      </c>
      <c r="B8453" s="56" t="s">
        <v>455</v>
      </c>
      <c r="C8453" s="54">
        <v>1711.2133241641</v>
      </c>
      <c r="D8453" s="56">
        <v>70</v>
      </c>
      <c r="E8453" s="56">
        <v>0</v>
      </c>
      <c r="F8453" s="55">
        <v>0</v>
      </c>
      <c r="G8453" s="56" t="s">
        <v>437</v>
      </c>
      <c r="H8453" s="56" t="s">
        <v>463</v>
      </c>
      <c r="I8453" s="56">
        <v>1855</v>
      </c>
      <c r="J8453" s="56">
        <v>48</v>
      </c>
      <c r="K8453" s="56">
        <v>0</v>
      </c>
      <c r="L8453" s="57">
        <v>0</v>
      </c>
      <c r="M8453" s="56" t="s">
        <v>1056</v>
      </c>
      <c r="N8453" s="60">
        <v>2805.0272471696198</v>
      </c>
      <c r="O8453" s="150">
        <v>44350</v>
      </c>
      <c r="P8453" s="150">
        <f t="shared" si="366"/>
        <v>44332</v>
      </c>
      <c r="Q8453" s="150">
        <f t="shared" si="367"/>
        <v>44345</v>
      </c>
    </row>
    <row r="8454" spans="1:17" hidden="1" x14ac:dyDescent="0.35">
      <c r="A8454" s="45" t="s">
        <v>602</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1056</v>
      </c>
      <c r="N8454" s="60">
        <v>4251.1612796353993</v>
      </c>
      <c r="O8454" s="150">
        <v>44350</v>
      </c>
      <c r="P8454" s="150">
        <f t="shared" si="366"/>
        <v>44332</v>
      </c>
      <c r="Q8454" s="150">
        <f t="shared" si="367"/>
        <v>44345</v>
      </c>
    </row>
    <row r="8455" spans="1:17" hidden="1" x14ac:dyDescent="0.35">
      <c r="A8455" s="45" t="s">
        <v>601</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hidden="1" x14ac:dyDescent="0.35">
      <c r="A8456" s="45" t="s">
        <v>600</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hidden="1" x14ac:dyDescent="0.35">
      <c r="A8457" s="45" t="s">
        <v>599</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1056</v>
      </c>
      <c r="N8457" s="60">
        <v>6736.9014822408726</v>
      </c>
      <c r="O8457" s="150">
        <v>44350</v>
      </c>
      <c r="P8457" s="150">
        <f t="shared" si="366"/>
        <v>44332</v>
      </c>
      <c r="Q8457" s="150">
        <f t="shared" si="367"/>
        <v>44345</v>
      </c>
    </row>
    <row r="8458" spans="1:17" hidden="1" x14ac:dyDescent="0.35">
      <c r="A8458" s="45" t="s">
        <v>598</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1056</v>
      </c>
      <c r="N8458" s="60">
        <v>6497.2843687451386</v>
      </c>
      <c r="O8458" s="150">
        <v>44350</v>
      </c>
      <c r="P8458" s="150">
        <f t="shared" si="366"/>
        <v>44332</v>
      </c>
      <c r="Q8458" s="150">
        <f t="shared" si="367"/>
        <v>44345</v>
      </c>
    </row>
    <row r="8459" spans="1:17" hidden="1" x14ac:dyDescent="0.35">
      <c r="A8459" s="45" t="s">
        <v>597</v>
      </c>
      <c r="B8459" s="56" t="s">
        <v>457</v>
      </c>
      <c r="C8459" s="54">
        <v>1451.48737987204</v>
      </c>
      <c r="D8459" s="56">
        <v>67</v>
      </c>
      <c r="E8459" s="56">
        <v>0</v>
      </c>
      <c r="F8459" s="55">
        <v>0</v>
      </c>
      <c r="G8459" s="56" t="s">
        <v>437</v>
      </c>
      <c r="H8459" s="56" t="s">
        <v>463</v>
      </c>
      <c r="I8459" s="56">
        <v>2260</v>
      </c>
      <c r="J8459" s="56">
        <v>75</v>
      </c>
      <c r="K8459" s="56">
        <v>0</v>
      </c>
      <c r="L8459" s="57">
        <v>0</v>
      </c>
      <c r="M8459" s="56" t="s">
        <v>1056</v>
      </c>
      <c r="N8459" s="60">
        <v>5167.1134754621044</v>
      </c>
      <c r="O8459" s="150">
        <v>44350</v>
      </c>
      <c r="P8459" s="150">
        <f t="shared" si="366"/>
        <v>44332</v>
      </c>
      <c r="Q8459" s="150">
        <f t="shared" si="367"/>
        <v>44345</v>
      </c>
    </row>
    <row r="8460" spans="1:17" hidden="1" x14ac:dyDescent="0.35">
      <c r="A8460" s="45" t="s">
        <v>596</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hidden="1" x14ac:dyDescent="0.35">
      <c r="A8461" s="45" t="s">
        <v>595</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1056</v>
      </c>
      <c r="N8461" s="60">
        <v>7960.9420151910526</v>
      </c>
      <c r="O8461" s="150">
        <v>44350</v>
      </c>
      <c r="P8461" s="150">
        <f t="shared" si="366"/>
        <v>44332</v>
      </c>
      <c r="Q8461" s="150">
        <f t="shared" si="367"/>
        <v>44345</v>
      </c>
    </row>
    <row r="8462" spans="1:17" hidden="1" x14ac:dyDescent="0.35">
      <c r="A8462" s="45" t="s">
        <v>594</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hidden="1" x14ac:dyDescent="0.35">
      <c r="A8463" s="45" t="s">
        <v>593</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hidden="1" x14ac:dyDescent="0.35">
      <c r="A8464" s="45" t="s">
        <v>592</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hidden="1" x14ac:dyDescent="0.35">
      <c r="A8465" s="45" t="s">
        <v>591</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hidden="1" x14ac:dyDescent="0.35">
      <c r="A8466" s="45" t="s">
        <v>590</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1056</v>
      </c>
      <c r="N8466" s="60">
        <v>7969.7418505324913</v>
      </c>
      <c r="O8466" s="150">
        <v>44350</v>
      </c>
      <c r="P8466" s="150">
        <f t="shared" si="366"/>
        <v>44332</v>
      </c>
      <c r="Q8466" s="150">
        <f t="shared" si="367"/>
        <v>44345</v>
      </c>
    </row>
    <row r="8467" spans="1:17" hidden="1" x14ac:dyDescent="0.35">
      <c r="A8467" s="45" t="s">
        <v>589</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hidden="1" x14ac:dyDescent="0.35">
      <c r="A8468" s="45" t="s">
        <v>588</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1056</v>
      </c>
      <c r="N8468" s="60">
        <v>7653.1129170253134</v>
      </c>
      <c r="O8468" s="150">
        <v>44350</v>
      </c>
      <c r="P8468" s="150">
        <f t="shared" si="366"/>
        <v>44332</v>
      </c>
      <c r="Q8468" s="150">
        <f t="shared" si="367"/>
        <v>44345</v>
      </c>
    </row>
    <row r="8469" spans="1:17" hidden="1" x14ac:dyDescent="0.35">
      <c r="A8469" s="45" t="s">
        <v>587</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1056</v>
      </c>
      <c r="N8469" s="60">
        <v>6210.7118382947465</v>
      </c>
      <c r="O8469" s="150">
        <v>44350</v>
      </c>
      <c r="P8469" s="150">
        <f t="shared" si="366"/>
        <v>44332</v>
      </c>
      <c r="Q8469" s="150">
        <f t="shared" si="367"/>
        <v>44345</v>
      </c>
    </row>
    <row r="8470" spans="1:17" hidden="1"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hidden="1" x14ac:dyDescent="0.35">
      <c r="A8471" s="45" t="s">
        <v>586</v>
      </c>
      <c r="B8471" s="56" t="s">
        <v>455</v>
      </c>
      <c r="C8471" s="54">
        <v>1046.7288034764699</v>
      </c>
      <c r="D8471" s="56">
        <v>36</v>
      </c>
      <c r="E8471" s="56">
        <v>0</v>
      </c>
      <c r="F8471" s="55">
        <v>0</v>
      </c>
      <c r="G8471" s="56" t="s">
        <v>437</v>
      </c>
      <c r="H8471" s="56" t="s">
        <v>467</v>
      </c>
      <c r="I8471" s="56">
        <v>2133</v>
      </c>
      <c r="J8471" s="56">
        <v>47</v>
      </c>
      <c r="K8471" s="56">
        <v>0</v>
      </c>
      <c r="L8471" s="57">
        <v>0</v>
      </c>
      <c r="M8471" s="56" t="s">
        <v>1056</v>
      </c>
      <c r="N8471" s="60">
        <v>4490.1792941877848</v>
      </c>
      <c r="O8471" s="150">
        <v>44350</v>
      </c>
      <c r="P8471" s="150">
        <f t="shared" si="366"/>
        <v>44332</v>
      </c>
      <c r="Q8471" s="150">
        <f t="shared" si="367"/>
        <v>44345</v>
      </c>
    </row>
    <row r="8472" spans="1:17" hidden="1" x14ac:dyDescent="0.35">
      <c r="A8472" s="45" t="s">
        <v>585</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1056</v>
      </c>
      <c r="N8472" s="60">
        <v>5962.0246838098983</v>
      </c>
      <c r="O8472" s="150">
        <v>44350</v>
      </c>
      <c r="P8472" s="150">
        <f t="shared" si="366"/>
        <v>44332</v>
      </c>
      <c r="Q8472" s="150">
        <f t="shared" si="367"/>
        <v>44345</v>
      </c>
    </row>
    <row r="8473" spans="1:17" hidden="1" x14ac:dyDescent="0.35">
      <c r="A8473" s="45" t="s">
        <v>584</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1056</v>
      </c>
      <c r="N8473" s="60">
        <v>3158.5469671408759</v>
      </c>
      <c r="O8473" s="150">
        <v>44350</v>
      </c>
      <c r="P8473" s="150">
        <f t="shared" si="366"/>
        <v>44332</v>
      </c>
      <c r="Q8473" s="150">
        <f t="shared" si="367"/>
        <v>44345</v>
      </c>
    </row>
    <row r="8474" spans="1:17" hidden="1" x14ac:dyDescent="0.35">
      <c r="A8474" s="45" t="s">
        <v>926</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hidden="1" x14ac:dyDescent="0.35">
      <c r="A8475" s="45" t="s">
        <v>925</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hidden="1" x14ac:dyDescent="0.35">
      <c r="A8476" s="45" t="s">
        <v>924</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hidden="1" x14ac:dyDescent="0.35">
      <c r="A8477" s="45" t="s">
        <v>923</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hidden="1" x14ac:dyDescent="0.35">
      <c r="A8478" s="45" t="s">
        <v>922</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hidden="1" x14ac:dyDescent="0.35">
      <c r="A8479" s="45" t="s">
        <v>921</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hidden="1" x14ac:dyDescent="0.35">
      <c r="A8480" s="45" t="s">
        <v>37</v>
      </c>
      <c r="B8480" s="56" t="s">
        <v>929</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hidden="1" x14ac:dyDescent="0.35">
      <c r="A8481" s="45" t="s">
        <v>920</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hidden="1" x14ac:dyDescent="0.35">
      <c r="A8482" s="45" t="s">
        <v>919</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hidden="1" x14ac:dyDescent="0.35">
      <c r="A8483" s="45" t="s">
        <v>918</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hidden="1" x14ac:dyDescent="0.35">
      <c r="A8484" s="45" t="s">
        <v>917</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hidden="1" x14ac:dyDescent="0.35">
      <c r="A8485" s="45" t="s">
        <v>916</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hidden="1" x14ac:dyDescent="0.35">
      <c r="A8486" s="45" t="s">
        <v>915</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hidden="1" x14ac:dyDescent="0.35">
      <c r="A8487" s="45" t="s">
        <v>914</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hidden="1" x14ac:dyDescent="0.35">
      <c r="A8488" s="45" t="s">
        <v>913</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hidden="1" x14ac:dyDescent="0.35">
      <c r="A8489" s="45" t="s">
        <v>912</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hidden="1" x14ac:dyDescent="0.35">
      <c r="A8490" s="45" t="s">
        <v>911</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hidden="1" x14ac:dyDescent="0.35">
      <c r="A8491" s="45" t="s">
        <v>910</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hidden="1" x14ac:dyDescent="0.35">
      <c r="A8492" s="45" t="s">
        <v>909</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hidden="1" x14ac:dyDescent="0.35">
      <c r="A8493" s="45" t="s">
        <v>908</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hidden="1" x14ac:dyDescent="0.35">
      <c r="A8494" s="45" t="s">
        <v>907</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hidden="1"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hidden="1" x14ac:dyDescent="0.35">
      <c r="A8496" s="45" t="s">
        <v>906</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hidden="1" x14ac:dyDescent="0.35">
      <c r="A8497" s="45" t="s">
        <v>905</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hidden="1" x14ac:dyDescent="0.35">
      <c r="A8498" s="45" t="s">
        <v>904</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hidden="1" x14ac:dyDescent="0.35">
      <c r="A8499" s="45" t="s">
        <v>903</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hidden="1" x14ac:dyDescent="0.35">
      <c r="A8500" s="45" t="s">
        <v>902</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hidden="1" x14ac:dyDescent="0.35">
      <c r="A8501" s="45" t="s">
        <v>901</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hidden="1" x14ac:dyDescent="0.35">
      <c r="A8502" s="45" t="s">
        <v>900</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hidden="1" x14ac:dyDescent="0.35">
      <c r="A8503" s="45" t="s">
        <v>899</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hidden="1" x14ac:dyDescent="0.35">
      <c r="A8504" s="45" t="s">
        <v>898</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hidden="1" x14ac:dyDescent="0.35">
      <c r="A8505" s="45" t="s">
        <v>897</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hidden="1" x14ac:dyDescent="0.35">
      <c r="A8506" s="45" t="s">
        <v>896</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hidden="1" x14ac:dyDescent="0.35">
      <c r="A8507" s="45" t="s">
        <v>895</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hidden="1" x14ac:dyDescent="0.35">
      <c r="A8508" s="45" t="s">
        <v>894</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hidden="1" x14ac:dyDescent="0.35">
      <c r="A8509" s="45" t="s">
        <v>893</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hidden="1" x14ac:dyDescent="0.35">
      <c r="A8510" s="45" t="s">
        <v>892</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hidden="1" x14ac:dyDescent="0.35">
      <c r="A8511" s="45" t="s">
        <v>891</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hidden="1" x14ac:dyDescent="0.35">
      <c r="A8512" s="45" t="s">
        <v>890</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hidden="1" x14ac:dyDescent="0.35">
      <c r="A8513" s="45" t="s">
        <v>889</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hidden="1" x14ac:dyDescent="0.35">
      <c r="A8514" s="45" t="s">
        <v>888</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hidden="1" x14ac:dyDescent="0.35">
      <c r="A8515" s="45" t="s">
        <v>887</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hidden="1" x14ac:dyDescent="0.35">
      <c r="A8516" s="45" t="s">
        <v>886</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hidden="1" x14ac:dyDescent="0.35">
      <c r="A8517" s="45" t="s">
        <v>885</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hidden="1" x14ac:dyDescent="0.35">
      <c r="A8518" s="45" t="s">
        <v>884</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hidden="1" x14ac:dyDescent="0.35">
      <c r="A8519" s="45" t="s">
        <v>883</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hidden="1" x14ac:dyDescent="0.35">
      <c r="A8520" s="45" t="s">
        <v>882</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hidden="1" x14ac:dyDescent="0.35">
      <c r="A8521" s="45" t="s">
        <v>881</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hidden="1" x14ac:dyDescent="0.35">
      <c r="A8522" s="45" t="s">
        <v>880</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hidden="1" x14ac:dyDescent="0.35">
      <c r="A8523" s="45" t="s">
        <v>879</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hidden="1" x14ac:dyDescent="0.35">
      <c r="A8524" s="45" t="s">
        <v>878</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hidden="1" x14ac:dyDescent="0.35">
      <c r="A8525" s="45" t="s">
        <v>877</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hidden="1" x14ac:dyDescent="0.35">
      <c r="A8526" s="45" t="s">
        <v>876</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hidden="1" x14ac:dyDescent="0.35">
      <c r="A8527" s="45" t="s">
        <v>875</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hidden="1" x14ac:dyDescent="0.35">
      <c r="A8528" s="45" t="s">
        <v>874</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hidden="1" x14ac:dyDescent="0.35">
      <c r="A8529" s="45" t="s">
        <v>873</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hidden="1" x14ac:dyDescent="0.35">
      <c r="A8530" s="45" t="s">
        <v>872</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hidden="1" x14ac:dyDescent="0.35">
      <c r="A8531" s="45" t="s">
        <v>871</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hidden="1" x14ac:dyDescent="0.35">
      <c r="A8532" s="45" t="s">
        <v>870</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hidden="1" x14ac:dyDescent="0.35">
      <c r="A8533" s="45" t="s">
        <v>869</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hidden="1" x14ac:dyDescent="0.35">
      <c r="A8534" s="45" t="s">
        <v>868</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hidden="1" x14ac:dyDescent="0.35">
      <c r="A8535" s="45" t="s">
        <v>867</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hidden="1" x14ac:dyDescent="0.35">
      <c r="A8536" s="45" t="s">
        <v>866</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hidden="1" x14ac:dyDescent="0.35">
      <c r="A8537" s="45" t="s">
        <v>865</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hidden="1" x14ac:dyDescent="0.35">
      <c r="A8538" s="45" t="s">
        <v>864</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hidden="1" x14ac:dyDescent="0.35">
      <c r="A8539" s="45" t="s">
        <v>863</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hidden="1" x14ac:dyDescent="0.35">
      <c r="A8540" s="45" t="s">
        <v>862</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hidden="1" x14ac:dyDescent="0.35">
      <c r="A8541" s="45" t="s">
        <v>861</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hidden="1" x14ac:dyDescent="0.35">
      <c r="A8542" s="45" t="s">
        <v>860</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hidden="1" x14ac:dyDescent="0.35">
      <c r="A8543" s="45" t="s">
        <v>859</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hidden="1" x14ac:dyDescent="0.35">
      <c r="A8544" s="45" t="s">
        <v>858</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hidden="1" x14ac:dyDescent="0.35">
      <c r="A8545" s="45" t="s">
        <v>857</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hidden="1" x14ac:dyDescent="0.35">
      <c r="A8546" s="45" t="s">
        <v>856</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hidden="1" x14ac:dyDescent="0.35">
      <c r="A8547" s="45" t="s">
        <v>855</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hidden="1" x14ac:dyDescent="0.35">
      <c r="A8548" s="45" t="s">
        <v>854</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hidden="1" x14ac:dyDescent="0.35">
      <c r="A8549" s="45" t="s">
        <v>853</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hidden="1" x14ac:dyDescent="0.35">
      <c r="A8550" s="45" t="s">
        <v>852</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hidden="1" x14ac:dyDescent="0.35">
      <c r="A8551" s="45" t="s">
        <v>851</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hidden="1" x14ac:dyDescent="0.35">
      <c r="A8552" s="45" t="s">
        <v>850</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hidden="1" x14ac:dyDescent="0.35">
      <c r="A8553" s="45" t="s">
        <v>849</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hidden="1" x14ac:dyDescent="0.35">
      <c r="A8554" s="45" t="s">
        <v>848</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hidden="1" x14ac:dyDescent="0.35">
      <c r="A8555" s="45" t="s">
        <v>847</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hidden="1" x14ac:dyDescent="0.35">
      <c r="A8556" s="45" t="s">
        <v>846</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hidden="1" x14ac:dyDescent="0.35">
      <c r="A8557" s="45" t="s">
        <v>845</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hidden="1" x14ac:dyDescent="0.35">
      <c r="A8558" s="45" t="s">
        <v>844</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hidden="1" x14ac:dyDescent="0.35">
      <c r="A8559" s="45" t="s">
        <v>843</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hidden="1" x14ac:dyDescent="0.35">
      <c r="A8560" s="45" t="s">
        <v>842</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hidden="1" x14ac:dyDescent="0.35">
      <c r="A8561" s="45" t="s">
        <v>841</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hidden="1" x14ac:dyDescent="0.35">
      <c r="A8562" s="45" t="s">
        <v>840</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hidden="1" x14ac:dyDescent="0.35">
      <c r="A8563" s="45" t="s">
        <v>839</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hidden="1" x14ac:dyDescent="0.35">
      <c r="A8564" s="45" t="s">
        <v>838</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hidden="1" x14ac:dyDescent="0.35">
      <c r="A8565" s="45" t="s">
        <v>837</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hidden="1" x14ac:dyDescent="0.35">
      <c r="A8566" s="45" t="s">
        <v>836</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hidden="1"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hidden="1" x14ac:dyDescent="0.35">
      <c r="A8568" s="45" t="s">
        <v>835</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hidden="1" x14ac:dyDescent="0.35">
      <c r="A8569" s="45" t="s">
        <v>834</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hidden="1" x14ac:dyDescent="0.35">
      <c r="A8570" s="45" t="s">
        <v>833</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hidden="1" x14ac:dyDescent="0.35">
      <c r="A8571" s="45" t="s">
        <v>832</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hidden="1" x14ac:dyDescent="0.35">
      <c r="A8572" s="45" t="s">
        <v>831</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hidden="1" x14ac:dyDescent="0.35">
      <c r="A8573" s="45" t="s">
        <v>830</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hidden="1" x14ac:dyDescent="0.35">
      <c r="A8574" s="45" t="s">
        <v>829</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hidden="1" x14ac:dyDescent="0.35">
      <c r="A8575" s="45" t="s">
        <v>828</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hidden="1"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hidden="1" x14ac:dyDescent="0.35">
      <c r="A8577" s="45" t="s">
        <v>827</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hidden="1" x14ac:dyDescent="0.35">
      <c r="A8578" s="45" t="s">
        <v>826</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hidden="1" x14ac:dyDescent="0.35">
      <c r="A8579" s="45" t="s">
        <v>825</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hidden="1" x14ac:dyDescent="0.35">
      <c r="A8580" s="45" t="s">
        <v>824</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hidden="1" x14ac:dyDescent="0.35">
      <c r="A8581" s="45" t="s">
        <v>823</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hidden="1" x14ac:dyDescent="0.35">
      <c r="A8582" s="45" t="s">
        <v>822</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hidden="1" x14ac:dyDescent="0.35">
      <c r="A8583" s="45" t="s">
        <v>821</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hidden="1" x14ac:dyDescent="0.35">
      <c r="A8584" s="45" t="s">
        <v>820</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hidden="1" x14ac:dyDescent="0.35">
      <c r="A8585" s="45" t="s">
        <v>819</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hidden="1" x14ac:dyDescent="0.35">
      <c r="A8586" s="45" t="s">
        <v>818</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hidden="1" x14ac:dyDescent="0.35">
      <c r="A8587" s="45" t="s">
        <v>817</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hidden="1" x14ac:dyDescent="0.35">
      <c r="A8588" s="45" t="s">
        <v>816</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hidden="1" x14ac:dyDescent="0.35">
      <c r="A8589" s="45" t="s">
        <v>815</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hidden="1" x14ac:dyDescent="0.35">
      <c r="A8590" s="45" t="s">
        <v>814</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hidden="1" x14ac:dyDescent="0.35">
      <c r="A8591" s="45" t="s">
        <v>813</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hidden="1" x14ac:dyDescent="0.35">
      <c r="A8592" s="45" t="s">
        <v>812</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hidden="1" x14ac:dyDescent="0.35">
      <c r="A8593" s="45" t="s">
        <v>811</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hidden="1"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hidden="1" x14ac:dyDescent="0.35">
      <c r="A8595" s="45" t="s">
        <v>810</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hidden="1" x14ac:dyDescent="0.35">
      <c r="A8596" s="45" t="s">
        <v>809</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hidden="1" x14ac:dyDescent="0.35">
      <c r="A8597" s="45" t="s">
        <v>808</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hidden="1" x14ac:dyDescent="0.35">
      <c r="A8598" s="45" t="s">
        <v>807</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hidden="1" x14ac:dyDescent="0.35">
      <c r="A8599" s="45" t="s">
        <v>806</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hidden="1" x14ac:dyDescent="0.35">
      <c r="A8600" s="45" t="s">
        <v>805</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hidden="1" x14ac:dyDescent="0.35">
      <c r="A8601" s="45" t="s">
        <v>804</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hidden="1" x14ac:dyDescent="0.35">
      <c r="A8602" s="45" t="s">
        <v>803</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hidden="1" x14ac:dyDescent="0.35">
      <c r="A8603" s="45" t="s">
        <v>802</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hidden="1" x14ac:dyDescent="0.35">
      <c r="A8604" s="45" t="s">
        <v>801</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hidden="1" x14ac:dyDescent="0.35">
      <c r="A8605" s="45" t="s">
        <v>800</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hidden="1" x14ac:dyDescent="0.35">
      <c r="A8606" s="45" t="s">
        <v>799</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hidden="1" x14ac:dyDescent="0.35">
      <c r="A8607" s="45" t="s">
        <v>798</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hidden="1" x14ac:dyDescent="0.35">
      <c r="A8608" s="45" t="s">
        <v>797</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hidden="1" x14ac:dyDescent="0.35">
      <c r="A8609" s="45" t="s">
        <v>796</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hidden="1" x14ac:dyDescent="0.35">
      <c r="A8610" s="45" t="s">
        <v>795</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hidden="1" x14ac:dyDescent="0.35">
      <c r="A8611" s="45" t="s">
        <v>794</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hidden="1" x14ac:dyDescent="0.35">
      <c r="A8612" s="45" t="s">
        <v>793</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hidden="1" x14ac:dyDescent="0.35">
      <c r="A8613" s="45" t="s">
        <v>792</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hidden="1" x14ac:dyDescent="0.35">
      <c r="A8614" s="45" t="s">
        <v>791</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hidden="1" x14ac:dyDescent="0.35">
      <c r="A8615" s="45" t="s">
        <v>790</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hidden="1" x14ac:dyDescent="0.35">
      <c r="A8616" s="45" t="s">
        <v>789</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hidden="1" x14ac:dyDescent="0.35">
      <c r="A8617" s="45" t="s">
        <v>788</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hidden="1" x14ac:dyDescent="0.35">
      <c r="A8618" s="45" t="s">
        <v>787</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hidden="1" x14ac:dyDescent="0.35">
      <c r="A8619" s="45" t="s">
        <v>786</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hidden="1" x14ac:dyDescent="0.35">
      <c r="A8620" s="45" t="s">
        <v>785</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hidden="1" x14ac:dyDescent="0.35">
      <c r="A8621" s="45" t="s">
        <v>784</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hidden="1" x14ac:dyDescent="0.35">
      <c r="A8622" s="45" t="s">
        <v>783</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hidden="1" x14ac:dyDescent="0.35">
      <c r="A8623" s="45" t="s">
        <v>782</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hidden="1" x14ac:dyDescent="0.35">
      <c r="A8624" s="45" t="s">
        <v>781</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hidden="1" x14ac:dyDescent="0.35">
      <c r="A8625" s="45" t="s">
        <v>780</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hidden="1" x14ac:dyDescent="0.35">
      <c r="A8626" s="45" t="s">
        <v>779</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hidden="1" x14ac:dyDescent="0.35">
      <c r="A8627" s="45" t="s">
        <v>778</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hidden="1" x14ac:dyDescent="0.35">
      <c r="A8628" s="45" t="s">
        <v>777</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hidden="1" x14ac:dyDescent="0.35">
      <c r="A8629" s="45" t="s">
        <v>776</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hidden="1" x14ac:dyDescent="0.35">
      <c r="A8630" s="45" t="s">
        <v>775</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hidden="1" x14ac:dyDescent="0.35">
      <c r="A8631" s="45" t="s">
        <v>774</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hidden="1" x14ac:dyDescent="0.35">
      <c r="A8632" s="45" t="s">
        <v>773</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hidden="1" x14ac:dyDescent="0.35">
      <c r="A8633" s="45" t="s">
        <v>772</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hidden="1" x14ac:dyDescent="0.35">
      <c r="A8634" s="45" t="s">
        <v>771</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hidden="1" x14ac:dyDescent="0.35">
      <c r="A8635" s="45" t="s">
        <v>770</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hidden="1" x14ac:dyDescent="0.35">
      <c r="A8636" s="45" t="s">
        <v>769</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hidden="1" x14ac:dyDescent="0.35">
      <c r="A8637" s="45" t="s">
        <v>768</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hidden="1" x14ac:dyDescent="0.35">
      <c r="A8638" s="45" t="s">
        <v>767</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hidden="1" x14ac:dyDescent="0.35">
      <c r="A8639" s="45" t="s">
        <v>766</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hidden="1" x14ac:dyDescent="0.35">
      <c r="A8640" s="45" t="s">
        <v>765</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hidden="1" x14ac:dyDescent="0.35">
      <c r="A8641" s="45" t="s">
        <v>764</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hidden="1" x14ac:dyDescent="0.35">
      <c r="A8642" s="45" t="s">
        <v>763</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hidden="1" x14ac:dyDescent="0.35">
      <c r="A8643" s="45" t="s">
        <v>762</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hidden="1" x14ac:dyDescent="0.35">
      <c r="A8644" s="45" t="s">
        <v>761</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hidden="1" x14ac:dyDescent="0.35">
      <c r="A8645" s="45" t="s">
        <v>760</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hidden="1" x14ac:dyDescent="0.35">
      <c r="A8646" s="45" t="s">
        <v>759</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hidden="1" x14ac:dyDescent="0.35">
      <c r="A8647" s="45" t="s">
        <v>758</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hidden="1" x14ac:dyDescent="0.35">
      <c r="A8648" s="45" t="s">
        <v>757</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hidden="1" x14ac:dyDescent="0.35">
      <c r="A8649" s="45" t="s">
        <v>756</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hidden="1" x14ac:dyDescent="0.35">
      <c r="A8650" s="45" t="s">
        <v>755</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hidden="1" x14ac:dyDescent="0.35">
      <c r="A8651" s="45" t="s">
        <v>754</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hidden="1" x14ac:dyDescent="0.35">
      <c r="A8652" s="45" t="s">
        <v>753</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hidden="1" x14ac:dyDescent="0.35">
      <c r="A8653" s="45" t="s">
        <v>752</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hidden="1" x14ac:dyDescent="0.35">
      <c r="A8654" s="45" t="s">
        <v>751</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hidden="1" x14ac:dyDescent="0.35">
      <c r="A8655" s="45" t="s">
        <v>750</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hidden="1" x14ac:dyDescent="0.35">
      <c r="A8656" s="45" t="s">
        <v>749</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hidden="1" x14ac:dyDescent="0.35">
      <c r="A8657" s="45" t="s">
        <v>748</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hidden="1" x14ac:dyDescent="0.35">
      <c r="A8658" s="45" t="s">
        <v>747</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hidden="1" x14ac:dyDescent="0.35">
      <c r="A8659" s="45" t="s">
        <v>746</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hidden="1" x14ac:dyDescent="0.35">
      <c r="A8660" s="45" t="s">
        <v>745</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hidden="1" x14ac:dyDescent="0.35">
      <c r="A8661" s="45" t="s">
        <v>744</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hidden="1" x14ac:dyDescent="0.35">
      <c r="A8662" s="45" t="s">
        <v>743</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hidden="1" x14ac:dyDescent="0.35">
      <c r="A8663" s="45" t="s">
        <v>742</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hidden="1" x14ac:dyDescent="0.35">
      <c r="A8664" s="45" t="s">
        <v>741</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hidden="1" x14ac:dyDescent="0.35">
      <c r="A8665" s="45" t="s">
        <v>740</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hidden="1" x14ac:dyDescent="0.35">
      <c r="A8666" s="45" t="s">
        <v>739</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hidden="1" x14ac:dyDescent="0.35">
      <c r="A8667" s="45" t="s">
        <v>738</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hidden="1" x14ac:dyDescent="0.35">
      <c r="A8668" s="45" t="s">
        <v>737</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hidden="1" x14ac:dyDescent="0.35">
      <c r="A8669" s="45" t="s">
        <v>736</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hidden="1" x14ac:dyDescent="0.35">
      <c r="A8670" s="45" t="s">
        <v>735</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hidden="1"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hidden="1" x14ac:dyDescent="0.35">
      <c r="A8672" s="45" t="s">
        <v>734</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hidden="1" x14ac:dyDescent="0.35">
      <c r="A8673" s="45" t="s">
        <v>733</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hidden="1" x14ac:dyDescent="0.35">
      <c r="A8674" s="45" t="s">
        <v>732</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hidden="1" x14ac:dyDescent="0.35">
      <c r="A8675" s="45" t="s">
        <v>731</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hidden="1" x14ac:dyDescent="0.35">
      <c r="A8676" s="45" t="s">
        <v>730</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hidden="1" x14ac:dyDescent="0.35">
      <c r="A8677" s="45" t="s">
        <v>729</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hidden="1" x14ac:dyDescent="0.35">
      <c r="A8678" s="45" t="s">
        <v>728</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hidden="1" x14ac:dyDescent="0.35">
      <c r="A8679" s="45" t="s">
        <v>727</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hidden="1" x14ac:dyDescent="0.35">
      <c r="A8680" s="45" t="s">
        <v>726</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hidden="1" x14ac:dyDescent="0.35">
      <c r="A8681" s="45" t="s">
        <v>725</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hidden="1"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hidden="1" x14ac:dyDescent="0.35">
      <c r="A8683" s="45" t="s">
        <v>724</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hidden="1" x14ac:dyDescent="0.35">
      <c r="A8684" s="45" t="s">
        <v>723</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hidden="1" x14ac:dyDescent="0.35">
      <c r="A8685" s="45" t="s">
        <v>722</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hidden="1" x14ac:dyDescent="0.35">
      <c r="A8686" s="45" t="s">
        <v>721</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hidden="1" x14ac:dyDescent="0.35">
      <c r="A8687" s="45" t="s">
        <v>720</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hidden="1" x14ac:dyDescent="0.35">
      <c r="A8688" s="45" t="s">
        <v>719</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hidden="1" x14ac:dyDescent="0.35">
      <c r="A8689" s="45" t="s">
        <v>718</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hidden="1" x14ac:dyDescent="0.35">
      <c r="A8690" s="45" t="s">
        <v>717</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hidden="1" x14ac:dyDescent="0.35">
      <c r="A8691" s="45" t="s">
        <v>716</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hidden="1" x14ac:dyDescent="0.35">
      <c r="A8692" s="45" t="s">
        <v>715</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hidden="1" x14ac:dyDescent="0.35">
      <c r="A8693" s="45" t="s">
        <v>714</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hidden="1" x14ac:dyDescent="0.35">
      <c r="A8694" s="45" t="s">
        <v>713</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hidden="1" x14ac:dyDescent="0.35">
      <c r="A8695" s="45" t="s">
        <v>712</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hidden="1" x14ac:dyDescent="0.35">
      <c r="A8696" s="45" t="s">
        <v>711</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hidden="1" x14ac:dyDescent="0.35">
      <c r="A8697" s="45" t="s">
        <v>710</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hidden="1" x14ac:dyDescent="0.35">
      <c r="A8698" s="45" t="s">
        <v>709</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hidden="1" x14ac:dyDescent="0.35">
      <c r="A8699" s="45" t="s">
        <v>708</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hidden="1" x14ac:dyDescent="0.35">
      <c r="A8700" s="45" t="s">
        <v>707</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hidden="1" x14ac:dyDescent="0.35">
      <c r="A8701" s="45" t="s">
        <v>706</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hidden="1" x14ac:dyDescent="0.35">
      <c r="A8702" s="45" t="s">
        <v>705</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hidden="1" x14ac:dyDescent="0.35">
      <c r="A8703" s="45" t="s">
        <v>704</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hidden="1" x14ac:dyDescent="0.35">
      <c r="A8704" s="45" t="s">
        <v>703</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hidden="1" x14ac:dyDescent="0.35">
      <c r="A8705" s="45" t="s">
        <v>702</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hidden="1" x14ac:dyDescent="0.35">
      <c r="A8706" s="45" t="s">
        <v>701</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hidden="1" x14ac:dyDescent="0.35">
      <c r="A8707" s="45" t="s">
        <v>700</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hidden="1" x14ac:dyDescent="0.35">
      <c r="A8708" s="45" t="s">
        <v>699</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hidden="1" x14ac:dyDescent="0.35">
      <c r="A8709" s="45" t="s">
        <v>698</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hidden="1" x14ac:dyDescent="0.35">
      <c r="A8710" s="45" t="s">
        <v>697</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hidden="1" x14ac:dyDescent="0.35">
      <c r="A8711" s="45" t="s">
        <v>696</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hidden="1" x14ac:dyDescent="0.35">
      <c r="A8712" s="45" t="s">
        <v>695</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hidden="1"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hidden="1" x14ac:dyDescent="0.35">
      <c r="A8714" s="45" t="s">
        <v>694</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hidden="1" x14ac:dyDescent="0.35">
      <c r="A8715" s="45" t="s">
        <v>693</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hidden="1" x14ac:dyDescent="0.35">
      <c r="A8716" s="45" t="s">
        <v>692</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hidden="1" x14ac:dyDescent="0.35">
      <c r="A8717" s="45" t="s">
        <v>691</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hidden="1" x14ac:dyDescent="0.35">
      <c r="A8718" s="45" t="s">
        <v>690</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hidden="1" x14ac:dyDescent="0.35">
      <c r="A8719" s="45" t="s">
        <v>689</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hidden="1" x14ac:dyDescent="0.35">
      <c r="A8720" s="45" t="s">
        <v>688</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hidden="1" x14ac:dyDescent="0.35">
      <c r="A8721" s="45" t="s">
        <v>687</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hidden="1" x14ac:dyDescent="0.35">
      <c r="A8722" s="45" t="s">
        <v>686</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hidden="1" x14ac:dyDescent="0.35">
      <c r="A8723" s="45" t="s">
        <v>685</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hidden="1" x14ac:dyDescent="0.35">
      <c r="A8724" s="45" t="s">
        <v>684</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hidden="1" x14ac:dyDescent="0.35">
      <c r="A8725" s="45" t="s">
        <v>683</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hidden="1" x14ac:dyDescent="0.35">
      <c r="A8726" s="45" t="s">
        <v>682</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hidden="1" x14ac:dyDescent="0.35">
      <c r="A8727" s="45" t="s">
        <v>681</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hidden="1" x14ac:dyDescent="0.35">
      <c r="A8728" s="45" t="s">
        <v>680</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hidden="1" x14ac:dyDescent="0.35">
      <c r="A8729" s="45" t="s">
        <v>679</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hidden="1" x14ac:dyDescent="0.35">
      <c r="A8730" s="45" t="s">
        <v>678</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hidden="1" x14ac:dyDescent="0.35">
      <c r="A8731" s="45" t="s">
        <v>677</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hidden="1" x14ac:dyDescent="0.35">
      <c r="A8732" s="45" t="s">
        <v>676</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hidden="1" x14ac:dyDescent="0.35">
      <c r="A8733" s="45" t="s">
        <v>675</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hidden="1" x14ac:dyDescent="0.35">
      <c r="A8734" s="45" t="s">
        <v>674</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hidden="1" x14ac:dyDescent="0.35">
      <c r="A8735" s="45" t="s">
        <v>673</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hidden="1" x14ac:dyDescent="0.35">
      <c r="A8736" s="45" t="s">
        <v>672</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hidden="1" x14ac:dyDescent="0.35">
      <c r="A8737" s="45" t="s">
        <v>671</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hidden="1" x14ac:dyDescent="0.35">
      <c r="A8738" s="45" t="s">
        <v>670</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hidden="1" x14ac:dyDescent="0.35">
      <c r="A8739" s="45" t="s">
        <v>669</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hidden="1" x14ac:dyDescent="0.35">
      <c r="A8740" s="45" t="s">
        <v>668</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hidden="1" x14ac:dyDescent="0.35">
      <c r="A8741" s="45" t="s">
        <v>667</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hidden="1" x14ac:dyDescent="0.35">
      <c r="A8742" s="45" t="s">
        <v>666</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hidden="1" x14ac:dyDescent="0.35">
      <c r="A8743" s="45" t="s">
        <v>665</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hidden="1" x14ac:dyDescent="0.35">
      <c r="A8744" s="45" t="s">
        <v>664</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hidden="1" x14ac:dyDescent="0.35">
      <c r="A8745" s="45" t="s">
        <v>663</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hidden="1" x14ac:dyDescent="0.35">
      <c r="A8746" s="45" t="s">
        <v>662</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hidden="1" x14ac:dyDescent="0.35">
      <c r="A8747" s="45" t="s">
        <v>661</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hidden="1" x14ac:dyDescent="0.35">
      <c r="A8748" s="45" t="s">
        <v>660</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hidden="1" x14ac:dyDescent="0.35">
      <c r="A8749" s="45" t="s">
        <v>659</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hidden="1" x14ac:dyDescent="0.35">
      <c r="A8750" s="45" t="s">
        <v>658</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hidden="1" x14ac:dyDescent="0.35">
      <c r="A8751" s="45" t="s">
        <v>657</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hidden="1" x14ac:dyDescent="0.35">
      <c r="A8752" s="45" t="s">
        <v>656</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hidden="1" x14ac:dyDescent="0.35">
      <c r="A8753" s="45" t="s">
        <v>655</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hidden="1" x14ac:dyDescent="0.35">
      <c r="A8754" s="45" t="s">
        <v>654</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hidden="1" x14ac:dyDescent="0.35">
      <c r="A8755" s="45" t="s">
        <v>653</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hidden="1" x14ac:dyDescent="0.35">
      <c r="A8756" s="45" t="s">
        <v>652</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hidden="1" x14ac:dyDescent="0.35">
      <c r="A8757" s="45" t="s">
        <v>651</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hidden="1" x14ac:dyDescent="0.35">
      <c r="A8758" s="45" t="s">
        <v>650</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hidden="1" x14ac:dyDescent="0.35">
      <c r="A8759" s="45" t="s">
        <v>649</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hidden="1" x14ac:dyDescent="0.35">
      <c r="A8760" s="45" t="s">
        <v>648</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hidden="1" x14ac:dyDescent="0.35">
      <c r="A8761" s="45" t="s">
        <v>647</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hidden="1" x14ac:dyDescent="0.35">
      <c r="A8762" s="45" t="s">
        <v>646</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hidden="1" x14ac:dyDescent="0.35">
      <c r="A8763" s="45" t="s">
        <v>645</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hidden="1" x14ac:dyDescent="0.35">
      <c r="A8764" s="45" t="s">
        <v>644</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hidden="1" x14ac:dyDescent="0.35">
      <c r="A8765" s="45" t="s">
        <v>643</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hidden="1" x14ac:dyDescent="0.35">
      <c r="A8766" s="45" t="s">
        <v>642</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hidden="1" x14ac:dyDescent="0.35">
      <c r="A8767" s="45" t="s">
        <v>641</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hidden="1" x14ac:dyDescent="0.35">
      <c r="A8768" s="45" t="s">
        <v>640</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hidden="1" x14ac:dyDescent="0.35">
      <c r="A8769" s="45" t="s">
        <v>639</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hidden="1" x14ac:dyDescent="0.35">
      <c r="A8770" s="45" t="s">
        <v>638</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hidden="1" x14ac:dyDescent="0.35">
      <c r="A8771" s="45" t="s">
        <v>637</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hidden="1" x14ac:dyDescent="0.35">
      <c r="A8772" s="45" t="s">
        <v>636</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hidden="1" x14ac:dyDescent="0.35">
      <c r="A8773" s="45" t="s">
        <v>635</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hidden="1" x14ac:dyDescent="0.35">
      <c r="A8774" s="45" t="s">
        <v>634</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hidden="1" x14ac:dyDescent="0.35">
      <c r="A8775" s="45" t="s">
        <v>633</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hidden="1" x14ac:dyDescent="0.35">
      <c r="A8776" s="45" t="s">
        <v>632</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hidden="1"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hidden="1" x14ac:dyDescent="0.35">
      <c r="A8778" s="45" t="s">
        <v>631</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hidden="1" x14ac:dyDescent="0.35">
      <c r="A8779" s="45" t="s">
        <v>630</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hidden="1" x14ac:dyDescent="0.35">
      <c r="A8780" s="45" t="s">
        <v>629</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hidden="1" x14ac:dyDescent="0.35">
      <c r="A8781" s="45" t="s">
        <v>628</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hidden="1" x14ac:dyDescent="0.35">
      <c r="A8782" s="45" t="s">
        <v>627</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hidden="1" x14ac:dyDescent="0.35">
      <c r="A8783" s="45" t="s">
        <v>626</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hidden="1" x14ac:dyDescent="0.35">
      <c r="A8784" s="45" t="s">
        <v>625</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hidden="1" x14ac:dyDescent="0.35">
      <c r="A8785" s="45" t="s">
        <v>624</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hidden="1" x14ac:dyDescent="0.35">
      <c r="A8786" s="45" t="s">
        <v>623</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hidden="1" x14ac:dyDescent="0.35">
      <c r="A8787" s="45" t="s">
        <v>622</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hidden="1" x14ac:dyDescent="0.35">
      <c r="A8788" s="45" t="s">
        <v>621</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hidden="1" x14ac:dyDescent="0.35">
      <c r="A8789" s="45" t="s">
        <v>620</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hidden="1" x14ac:dyDescent="0.35">
      <c r="A8790" s="45" t="s">
        <v>619</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hidden="1" x14ac:dyDescent="0.35">
      <c r="A8791" s="45" t="s">
        <v>618</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hidden="1" x14ac:dyDescent="0.35">
      <c r="A8792" s="45" t="s">
        <v>617</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hidden="1" x14ac:dyDescent="0.35">
      <c r="A8793" s="45" t="s">
        <v>616</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hidden="1" x14ac:dyDescent="0.35">
      <c r="A8794" s="45" t="s">
        <v>615</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hidden="1" x14ac:dyDescent="0.35">
      <c r="A8795" s="45" t="s">
        <v>614</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hidden="1" x14ac:dyDescent="0.35">
      <c r="A8796" s="45" t="s">
        <v>613</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hidden="1" x14ac:dyDescent="0.35">
      <c r="A8797" s="45" t="s">
        <v>612</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hidden="1" x14ac:dyDescent="0.35">
      <c r="A8798" s="45" t="s">
        <v>611</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hidden="1" x14ac:dyDescent="0.35">
      <c r="A8799" s="45" t="s">
        <v>610</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hidden="1" x14ac:dyDescent="0.35">
      <c r="A8800" s="45" t="s">
        <v>609</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hidden="1" x14ac:dyDescent="0.35">
      <c r="A8801" s="45" t="s">
        <v>608</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hidden="1" x14ac:dyDescent="0.35">
      <c r="A8802" s="45" t="s">
        <v>607</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hidden="1" x14ac:dyDescent="0.35">
      <c r="A8803" s="45" t="s">
        <v>606</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hidden="1" x14ac:dyDescent="0.35">
      <c r="A8804" s="45" t="s">
        <v>605</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hidden="1" x14ac:dyDescent="0.35">
      <c r="A8805" s="45" t="s">
        <v>604</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hidden="1" x14ac:dyDescent="0.35">
      <c r="A8806" s="45" t="s">
        <v>603</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hidden="1" x14ac:dyDescent="0.35">
      <c r="A8807" s="45" t="s">
        <v>602</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hidden="1" x14ac:dyDescent="0.35">
      <c r="A8808" s="45" t="s">
        <v>601</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hidden="1" x14ac:dyDescent="0.35">
      <c r="A8809" s="45" t="s">
        <v>600</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hidden="1" x14ac:dyDescent="0.35">
      <c r="A8810" s="45" t="s">
        <v>599</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hidden="1" x14ac:dyDescent="0.35">
      <c r="A8811" s="45" t="s">
        <v>598</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hidden="1" x14ac:dyDescent="0.35">
      <c r="A8812" s="45" t="s">
        <v>597</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hidden="1" x14ac:dyDescent="0.35">
      <c r="A8813" s="45" t="s">
        <v>596</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hidden="1" x14ac:dyDescent="0.35">
      <c r="A8814" s="45" t="s">
        <v>595</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hidden="1" x14ac:dyDescent="0.35">
      <c r="A8815" s="45" t="s">
        <v>594</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hidden="1" x14ac:dyDescent="0.35">
      <c r="A8816" s="45" t="s">
        <v>593</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hidden="1" x14ac:dyDescent="0.35">
      <c r="A8817" s="45" t="s">
        <v>592</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hidden="1" x14ac:dyDescent="0.35">
      <c r="A8818" s="45" t="s">
        <v>591</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hidden="1" x14ac:dyDescent="0.35">
      <c r="A8819" s="45" t="s">
        <v>590</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hidden="1" x14ac:dyDescent="0.35">
      <c r="A8820" s="45" t="s">
        <v>589</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hidden="1" x14ac:dyDescent="0.35">
      <c r="A8821" s="45" t="s">
        <v>588</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hidden="1" x14ac:dyDescent="0.35">
      <c r="A8822" s="45" t="s">
        <v>587</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hidden="1"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hidden="1" x14ac:dyDescent="0.35">
      <c r="A8824" s="45" t="s">
        <v>586</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hidden="1" x14ac:dyDescent="0.35">
      <c r="A8825" s="45" t="s">
        <v>585</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hidden="1" x14ac:dyDescent="0.35">
      <c r="A8826" s="45" t="s">
        <v>584</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hidden="1" x14ac:dyDescent="0.35">
      <c r="A8827" s="45" t="s">
        <v>926</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hidden="1" x14ac:dyDescent="0.35">
      <c r="A8828" s="45" t="s">
        <v>925</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hidden="1" x14ac:dyDescent="0.35">
      <c r="A8829" s="45" t="s">
        <v>924</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hidden="1" x14ac:dyDescent="0.35">
      <c r="A8830" s="45" t="s">
        <v>923</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hidden="1" x14ac:dyDescent="0.35">
      <c r="A8831" s="45" t="s">
        <v>922</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hidden="1" x14ac:dyDescent="0.35">
      <c r="A8832" s="45" t="s">
        <v>921</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hidden="1" x14ac:dyDescent="0.35">
      <c r="A8833" s="45" t="s">
        <v>37</v>
      </c>
      <c r="B8833" s="56" t="s">
        <v>929</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hidden="1" x14ac:dyDescent="0.35">
      <c r="A8834" s="45" t="s">
        <v>920</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hidden="1" x14ac:dyDescent="0.35">
      <c r="A8835" s="45" t="s">
        <v>919</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hidden="1" x14ac:dyDescent="0.35">
      <c r="A8836" s="45" t="s">
        <v>918</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hidden="1" x14ac:dyDescent="0.35">
      <c r="A8837" s="45" t="s">
        <v>917</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hidden="1" x14ac:dyDescent="0.35">
      <c r="A8838" s="45" t="s">
        <v>916</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hidden="1" x14ac:dyDescent="0.35">
      <c r="A8839" s="45" t="s">
        <v>915</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hidden="1" x14ac:dyDescent="0.35">
      <c r="A8840" s="45" t="s">
        <v>914</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hidden="1" x14ac:dyDescent="0.35">
      <c r="A8841" s="45" t="s">
        <v>913</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hidden="1" x14ac:dyDescent="0.35">
      <c r="A8842" s="45" t="s">
        <v>912</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hidden="1" x14ac:dyDescent="0.35">
      <c r="A8843" s="45" t="s">
        <v>911</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hidden="1" x14ac:dyDescent="0.35">
      <c r="A8844" s="45" t="s">
        <v>910</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hidden="1" x14ac:dyDescent="0.35">
      <c r="A8845" s="45" t="s">
        <v>909</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hidden="1" x14ac:dyDescent="0.35">
      <c r="A8846" s="45" t="s">
        <v>908</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hidden="1" x14ac:dyDescent="0.35">
      <c r="A8847" s="45" t="s">
        <v>907</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hidden="1"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hidden="1" x14ac:dyDescent="0.35">
      <c r="A8849" s="45" t="s">
        <v>906</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hidden="1" x14ac:dyDescent="0.35">
      <c r="A8850" s="45" t="s">
        <v>905</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hidden="1" x14ac:dyDescent="0.35">
      <c r="A8851" s="45" t="s">
        <v>904</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hidden="1" x14ac:dyDescent="0.35">
      <c r="A8852" s="45" t="s">
        <v>903</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hidden="1" x14ac:dyDescent="0.35">
      <c r="A8853" s="45" t="s">
        <v>902</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hidden="1" x14ac:dyDescent="0.35">
      <c r="A8854" s="45" t="s">
        <v>901</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hidden="1" x14ac:dyDescent="0.35">
      <c r="A8855" s="45" t="s">
        <v>900</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hidden="1" x14ac:dyDescent="0.35">
      <c r="A8856" s="45" t="s">
        <v>899</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hidden="1" x14ac:dyDescent="0.35">
      <c r="A8857" s="45" t="s">
        <v>898</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hidden="1" x14ac:dyDescent="0.35">
      <c r="A8858" s="45" t="s">
        <v>897</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hidden="1" x14ac:dyDescent="0.35">
      <c r="A8859" s="45" t="s">
        <v>896</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hidden="1" x14ac:dyDescent="0.35">
      <c r="A8860" s="45" t="s">
        <v>895</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hidden="1" x14ac:dyDescent="0.35">
      <c r="A8861" s="45" t="s">
        <v>894</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hidden="1" x14ac:dyDescent="0.35">
      <c r="A8862" s="45" t="s">
        <v>893</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hidden="1" x14ac:dyDescent="0.35">
      <c r="A8863" s="45" t="s">
        <v>892</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hidden="1" x14ac:dyDescent="0.35">
      <c r="A8864" s="45" t="s">
        <v>891</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hidden="1" x14ac:dyDescent="0.35">
      <c r="A8865" s="45" t="s">
        <v>890</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hidden="1" x14ac:dyDescent="0.35">
      <c r="A8866" s="45" t="s">
        <v>889</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hidden="1" x14ac:dyDescent="0.35">
      <c r="A8867" s="45" t="s">
        <v>888</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hidden="1" x14ac:dyDescent="0.35">
      <c r="A8868" s="45" t="s">
        <v>887</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hidden="1" x14ac:dyDescent="0.35">
      <c r="A8869" s="45" t="s">
        <v>886</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hidden="1" x14ac:dyDescent="0.35">
      <c r="A8870" s="45" t="s">
        <v>885</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hidden="1" x14ac:dyDescent="0.35">
      <c r="A8871" s="45" t="s">
        <v>884</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hidden="1" x14ac:dyDescent="0.35">
      <c r="A8872" s="45" t="s">
        <v>883</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hidden="1" x14ac:dyDescent="0.35">
      <c r="A8873" s="45" t="s">
        <v>882</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hidden="1" x14ac:dyDescent="0.35">
      <c r="A8874" s="45" t="s">
        <v>881</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hidden="1" x14ac:dyDescent="0.35">
      <c r="A8875" s="45" t="s">
        <v>880</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hidden="1" x14ac:dyDescent="0.35">
      <c r="A8876" s="45" t="s">
        <v>879</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hidden="1" x14ac:dyDescent="0.35">
      <c r="A8877" s="45" t="s">
        <v>878</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hidden="1" x14ac:dyDescent="0.35">
      <c r="A8878" s="45" t="s">
        <v>877</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hidden="1" x14ac:dyDescent="0.35">
      <c r="A8879" s="45" t="s">
        <v>876</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hidden="1" x14ac:dyDescent="0.35">
      <c r="A8880" s="45" t="s">
        <v>875</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hidden="1" x14ac:dyDescent="0.35">
      <c r="A8881" s="45" t="s">
        <v>874</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hidden="1" x14ac:dyDescent="0.35">
      <c r="A8882" s="45" t="s">
        <v>873</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hidden="1" x14ac:dyDescent="0.35">
      <c r="A8883" s="45" t="s">
        <v>872</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hidden="1" x14ac:dyDescent="0.35">
      <c r="A8884" s="45" t="s">
        <v>871</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hidden="1" x14ac:dyDescent="0.35">
      <c r="A8885" s="45" t="s">
        <v>870</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hidden="1" x14ac:dyDescent="0.35">
      <c r="A8886" s="45" t="s">
        <v>869</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hidden="1" x14ac:dyDescent="0.35">
      <c r="A8887" s="45" t="s">
        <v>868</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hidden="1" x14ac:dyDescent="0.35">
      <c r="A8888" s="45" t="s">
        <v>867</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hidden="1" x14ac:dyDescent="0.35">
      <c r="A8889" s="45" t="s">
        <v>866</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hidden="1" x14ac:dyDescent="0.35">
      <c r="A8890" s="45" t="s">
        <v>865</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hidden="1" x14ac:dyDescent="0.35">
      <c r="A8891" s="45" t="s">
        <v>864</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hidden="1" x14ac:dyDescent="0.35">
      <c r="A8892" s="45" t="s">
        <v>863</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hidden="1" x14ac:dyDescent="0.35">
      <c r="A8893" s="45" t="s">
        <v>862</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hidden="1" x14ac:dyDescent="0.35">
      <c r="A8894" s="45" t="s">
        <v>861</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hidden="1" x14ac:dyDescent="0.35">
      <c r="A8895" s="45" t="s">
        <v>860</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hidden="1" x14ac:dyDescent="0.35">
      <c r="A8896" s="45" t="s">
        <v>859</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hidden="1" x14ac:dyDescent="0.35">
      <c r="A8897" s="45" t="s">
        <v>858</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hidden="1" x14ac:dyDescent="0.35">
      <c r="A8898" s="45" t="s">
        <v>857</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hidden="1" x14ac:dyDescent="0.35">
      <c r="A8899" s="45" t="s">
        <v>856</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hidden="1" x14ac:dyDescent="0.35">
      <c r="A8900" s="45" t="s">
        <v>855</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hidden="1" x14ac:dyDescent="0.35">
      <c r="A8901" s="45" t="s">
        <v>854</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hidden="1" x14ac:dyDescent="0.35">
      <c r="A8902" s="45" t="s">
        <v>853</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hidden="1" x14ac:dyDescent="0.35">
      <c r="A8903" s="45" t="s">
        <v>852</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hidden="1" x14ac:dyDescent="0.35">
      <c r="A8904" s="45" t="s">
        <v>851</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hidden="1" x14ac:dyDescent="0.35">
      <c r="A8905" s="45" t="s">
        <v>850</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hidden="1" x14ac:dyDescent="0.35">
      <c r="A8906" s="45" t="s">
        <v>849</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hidden="1" x14ac:dyDescent="0.35">
      <c r="A8907" s="45" t="s">
        <v>848</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hidden="1" x14ac:dyDescent="0.35">
      <c r="A8908" s="45" t="s">
        <v>847</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hidden="1" x14ac:dyDescent="0.35">
      <c r="A8909" s="45" t="s">
        <v>846</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hidden="1" x14ac:dyDescent="0.35">
      <c r="A8910" s="45" t="s">
        <v>845</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hidden="1" x14ac:dyDescent="0.35">
      <c r="A8911" s="45" t="s">
        <v>844</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hidden="1" x14ac:dyDescent="0.35">
      <c r="A8912" s="45" t="s">
        <v>843</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hidden="1" x14ac:dyDescent="0.35">
      <c r="A8913" s="45" t="s">
        <v>842</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hidden="1" x14ac:dyDescent="0.35">
      <c r="A8914" s="45" t="s">
        <v>841</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hidden="1" x14ac:dyDescent="0.35">
      <c r="A8915" s="45" t="s">
        <v>840</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hidden="1" x14ac:dyDescent="0.35">
      <c r="A8916" s="45" t="s">
        <v>839</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hidden="1" x14ac:dyDescent="0.35">
      <c r="A8917" s="45" t="s">
        <v>838</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hidden="1" x14ac:dyDescent="0.35">
      <c r="A8918" s="45" t="s">
        <v>837</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hidden="1" x14ac:dyDescent="0.35">
      <c r="A8919" s="45" t="s">
        <v>836</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hidden="1"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hidden="1" x14ac:dyDescent="0.35">
      <c r="A8921" s="45" t="s">
        <v>835</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hidden="1" x14ac:dyDescent="0.35">
      <c r="A8922" s="45" t="s">
        <v>834</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hidden="1" x14ac:dyDescent="0.35">
      <c r="A8923" s="45" t="s">
        <v>833</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hidden="1" x14ac:dyDescent="0.35">
      <c r="A8924" s="45" t="s">
        <v>832</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hidden="1" x14ac:dyDescent="0.35">
      <c r="A8925" s="45" t="s">
        <v>831</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hidden="1" x14ac:dyDescent="0.35">
      <c r="A8926" s="45" t="s">
        <v>830</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hidden="1" x14ac:dyDescent="0.35">
      <c r="A8927" s="45" t="s">
        <v>829</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hidden="1" x14ac:dyDescent="0.35">
      <c r="A8928" s="45" t="s">
        <v>828</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hidden="1"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hidden="1" x14ac:dyDescent="0.35">
      <c r="A8930" s="45" t="s">
        <v>827</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hidden="1" x14ac:dyDescent="0.35">
      <c r="A8931" s="45" t="s">
        <v>826</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hidden="1" x14ac:dyDescent="0.35">
      <c r="A8932" s="45" t="s">
        <v>825</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hidden="1" x14ac:dyDescent="0.35">
      <c r="A8933" s="45" t="s">
        <v>824</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hidden="1" x14ac:dyDescent="0.35">
      <c r="A8934" s="45" t="s">
        <v>823</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hidden="1" x14ac:dyDescent="0.35">
      <c r="A8935" s="45" t="s">
        <v>822</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hidden="1" x14ac:dyDescent="0.35">
      <c r="A8936" s="45" t="s">
        <v>821</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hidden="1" x14ac:dyDescent="0.35">
      <c r="A8937" s="45" t="s">
        <v>820</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hidden="1" x14ac:dyDescent="0.35">
      <c r="A8938" s="45" t="s">
        <v>819</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hidden="1" x14ac:dyDescent="0.35">
      <c r="A8939" s="45" t="s">
        <v>818</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hidden="1" x14ac:dyDescent="0.35">
      <c r="A8940" s="45" t="s">
        <v>817</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hidden="1" x14ac:dyDescent="0.35">
      <c r="A8941" s="45" t="s">
        <v>816</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hidden="1" x14ac:dyDescent="0.35">
      <c r="A8942" s="45" t="s">
        <v>815</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hidden="1" x14ac:dyDescent="0.35">
      <c r="A8943" s="45" t="s">
        <v>814</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hidden="1" x14ac:dyDescent="0.35">
      <c r="A8944" s="45" t="s">
        <v>813</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hidden="1" x14ac:dyDescent="0.35">
      <c r="A8945" s="45" t="s">
        <v>812</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hidden="1" x14ac:dyDescent="0.35">
      <c r="A8946" s="45" t="s">
        <v>811</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hidden="1"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hidden="1" x14ac:dyDescent="0.35">
      <c r="A8948" s="45" t="s">
        <v>810</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hidden="1" x14ac:dyDescent="0.35">
      <c r="A8949" s="45" t="s">
        <v>809</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hidden="1" x14ac:dyDescent="0.35">
      <c r="A8950" s="45" t="s">
        <v>808</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hidden="1" x14ac:dyDescent="0.35">
      <c r="A8951" s="45" t="s">
        <v>807</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hidden="1" x14ac:dyDescent="0.35">
      <c r="A8952" s="45" t="s">
        <v>806</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hidden="1" x14ac:dyDescent="0.35">
      <c r="A8953" s="45" t="s">
        <v>805</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hidden="1" x14ac:dyDescent="0.35">
      <c r="A8954" s="45" t="s">
        <v>804</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hidden="1" x14ac:dyDescent="0.35">
      <c r="A8955" s="45" t="s">
        <v>803</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hidden="1" x14ac:dyDescent="0.35">
      <c r="A8956" s="45" t="s">
        <v>802</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hidden="1" x14ac:dyDescent="0.35">
      <c r="A8957" s="45" t="s">
        <v>801</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hidden="1" x14ac:dyDescent="0.35">
      <c r="A8958" s="45" t="s">
        <v>800</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hidden="1" x14ac:dyDescent="0.35">
      <c r="A8959" s="45" t="s">
        <v>799</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hidden="1" x14ac:dyDescent="0.35">
      <c r="A8960" s="45" t="s">
        <v>798</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hidden="1" x14ac:dyDescent="0.35">
      <c r="A8961" s="45" t="s">
        <v>797</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hidden="1" x14ac:dyDescent="0.35">
      <c r="A8962" s="45" t="s">
        <v>796</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hidden="1" x14ac:dyDescent="0.35">
      <c r="A8963" s="45" t="s">
        <v>795</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hidden="1" x14ac:dyDescent="0.35">
      <c r="A8964" s="45" t="s">
        <v>794</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hidden="1" x14ac:dyDescent="0.35">
      <c r="A8965" s="45" t="s">
        <v>793</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hidden="1" x14ac:dyDescent="0.35">
      <c r="A8966" s="45" t="s">
        <v>792</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hidden="1" x14ac:dyDescent="0.35">
      <c r="A8967" s="45" t="s">
        <v>791</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hidden="1" x14ac:dyDescent="0.35">
      <c r="A8968" s="45" t="s">
        <v>790</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hidden="1" x14ac:dyDescent="0.35">
      <c r="A8969" s="45" t="s">
        <v>789</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hidden="1" x14ac:dyDescent="0.35">
      <c r="A8970" s="45" t="s">
        <v>788</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hidden="1" x14ac:dyDescent="0.35">
      <c r="A8971" s="45" t="s">
        <v>787</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hidden="1" x14ac:dyDescent="0.35">
      <c r="A8972" s="45" t="s">
        <v>786</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hidden="1" x14ac:dyDescent="0.35">
      <c r="A8973" s="45" t="s">
        <v>785</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hidden="1" x14ac:dyDescent="0.35">
      <c r="A8974" s="45" t="s">
        <v>784</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hidden="1" x14ac:dyDescent="0.35">
      <c r="A8975" s="45" t="s">
        <v>783</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hidden="1" x14ac:dyDescent="0.35">
      <c r="A8976" s="45" t="s">
        <v>782</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hidden="1" x14ac:dyDescent="0.35">
      <c r="A8977" s="45" t="s">
        <v>781</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hidden="1" x14ac:dyDescent="0.35">
      <c r="A8978" s="45" t="s">
        <v>780</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hidden="1" x14ac:dyDescent="0.35">
      <c r="A8979" s="45" t="s">
        <v>779</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hidden="1" x14ac:dyDescent="0.35">
      <c r="A8980" s="45" t="s">
        <v>778</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hidden="1" x14ac:dyDescent="0.35">
      <c r="A8981" s="45" t="s">
        <v>777</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hidden="1" x14ac:dyDescent="0.35">
      <c r="A8982" s="45" t="s">
        <v>776</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hidden="1" x14ac:dyDescent="0.35">
      <c r="A8983" s="45" t="s">
        <v>775</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hidden="1" x14ac:dyDescent="0.35">
      <c r="A8984" s="45" t="s">
        <v>774</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hidden="1" x14ac:dyDescent="0.35">
      <c r="A8985" s="45" t="s">
        <v>773</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hidden="1" x14ac:dyDescent="0.35">
      <c r="A8986" s="45" t="s">
        <v>772</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hidden="1" x14ac:dyDescent="0.35">
      <c r="A8987" s="45" t="s">
        <v>771</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hidden="1" x14ac:dyDescent="0.35">
      <c r="A8988" s="45" t="s">
        <v>770</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hidden="1" x14ac:dyDescent="0.35">
      <c r="A8989" s="45" t="s">
        <v>769</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hidden="1" x14ac:dyDescent="0.35">
      <c r="A8990" s="45" t="s">
        <v>768</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hidden="1" x14ac:dyDescent="0.35">
      <c r="A8991" s="45" t="s">
        <v>767</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hidden="1" x14ac:dyDescent="0.35">
      <c r="A8992" s="45" t="s">
        <v>766</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hidden="1" x14ac:dyDescent="0.35">
      <c r="A8993" s="45" t="s">
        <v>765</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hidden="1" x14ac:dyDescent="0.35">
      <c r="A8994" s="45" t="s">
        <v>764</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hidden="1" x14ac:dyDescent="0.35">
      <c r="A8995" s="45" t="s">
        <v>763</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hidden="1" x14ac:dyDescent="0.35">
      <c r="A8996" s="45" t="s">
        <v>762</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hidden="1" x14ac:dyDescent="0.35">
      <c r="A8997" s="45" t="s">
        <v>761</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hidden="1" x14ac:dyDescent="0.35">
      <c r="A8998" s="45" t="s">
        <v>760</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hidden="1" x14ac:dyDescent="0.35">
      <c r="A8999" s="45" t="s">
        <v>759</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hidden="1" x14ac:dyDescent="0.35">
      <c r="A9000" s="45" t="s">
        <v>758</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hidden="1" x14ac:dyDescent="0.35">
      <c r="A9001" s="45" t="s">
        <v>757</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hidden="1" x14ac:dyDescent="0.35">
      <c r="A9002" s="45" t="s">
        <v>756</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hidden="1" x14ac:dyDescent="0.35">
      <c r="A9003" s="45" t="s">
        <v>755</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hidden="1" x14ac:dyDescent="0.35">
      <c r="A9004" s="45" t="s">
        <v>754</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hidden="1" x14ac:dyDescent="0.35">
      <c r="A9005" s="45" t="s">
        <v>753</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hidden="1" x14ac:dyDescent="0.35">
      <c r="A9006" s="45" t="s">
        <v>752</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hidden="1" x14ac:dyDescent="0.35">
      <c r="A9007" s="45" t="s">
        <v>751</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hidden="1" x14ac:dyDescent="0.35">
      <c r="A9008" s="45" t="s">
        <v>750</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hidden="1" x14ac:dyDescent="0.35">
      <c r="A9009" s="45" t="s">
        <v>749</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hidden="1" x14ac:dyDescent="0.35">
      <c r="A9010" s="45" t="s">
        <v>748</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hidden="1" x14ac:dyDescent="0.35">
      <c r="A9011" s="45" t="s">
        <v>747</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hidden="1" x14ac:dyDescent="0.35">
      <c r="A9012" s="45" t="s">
        <v>746</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hidden="1" x14ac:dyDescent="0.35">
      <c r="A9013" s="45" t="s">
        <v>745</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hidden="1" x14ac:dyDescent="0.35">
      <c r="A9014" s="45" t="s">
        <v>744</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hidden="1" x14ac:dyDescent="0.35">
      <c r="A9015" s="45" t="s">
        <v>743</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hidden="1" x14ac:dyDescent="0.35">
      <c r="A9016" s="45" t="s">
        <v>742</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hidden="1" x14ac:dyDescent="0.35">
      <c r="A9017" s="45" t="s">
        <v>741</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hidden="1" x14ac:dyDescent="0.35">
      <c r="A9018" s="45" t="s">
        <v>740</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hidden="1" x14ac:dyDescent="0.35">
      <c r="A9019" s="45" t="s">
        <v>739</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hidden="1" x14ac:dyDescent="0.35">
      <c r="A9020" s="45" t="s">
        <v>738</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hidden="1" x14ac:dyDescent="0.35">
      <c r="A9021" s="45" t="s">
        <v>737</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hidden="1" x14ac:dyDescent="0.35">
      <c r="A9022" s="45" t="s">
        <v>736</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hidden="1" x14ac:dyDescent="0.35">
      <c r="A9023" s="45" t="s">
        <v>735</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hidden="1"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hidden="1" x14ac:dyDescent="0.35">
      <c r="A9025" s="45" t="s">
        <v>734</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hidden="1" x14ac:dyDescent="0.35">
      <c r="A9026" s="45" t="s">
        <v>733</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hidden="1" x14ac:dyDescent="0.35">
      <c r="A9027" s="45" t="s">
        <v>732</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hidden="1" x14ac:dyDescent="0.35">
      <c r="A9028" s="45" t="s">
        <v>731</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hidden="1" x14ac:dyDescent="0.35">
      <c r="A9029" s="45" t="s">
        <v>730</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hidden="1" x14ac:dyDescent="0.35">
      <c r="A9030" s="45" t="s">
        <v>729</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hidden="1" x14ac:dyDescent="0.35">
      <c r="A9031" s="45" t="s">
        <v>728</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hidden="1" x14ac:dyDescent="0.35">
      <c r="A9032" s="45" t="s">
        <v>727</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hidden="1" x14ac:dyDescent="0.35">
      <c r="A9033" s="45" t="s">
        <v>726</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hidden="1" x14ac:dyDescent="0.35">
      <c r="A9034" s="45" t="s">
        <v>725</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hidden="1"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hidden="1" x14ac:dyDescent="0.35">
      <c r="A9036" s="45" t="s">
        <v>724</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hidden="1" x14ac:dyDescent="0.35">
      <c r="A9037" s="45" t="s">
        <v>723</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hidden="1" x14ac:dyDescent="0.35">
      <c r="A9038" s="45" t="s">
        <v>722</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hidden="1" x14ac:dyDescent="0.35">
      <c r="A9039" s="45" t="s">
        <v>721</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hidden="1" x14ac:dyDescent="0.35">
      <c r="A9040" s="45" t="s">
        <v>720</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hidden="1" x14ac:dyDescent="0.35">
      <c r="A9041" s="45" t="s">
        <v>719</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hidden="1" x14ac:dyDescent="0.35">
      <c r="A9042" s="45" t="s">
        <v>718</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hidden="1" x14ac:dyDescent="0.35">
      <c r="A9043" s="45" t="s">
        <v>717</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hidden="1" x14ac:dyDescent="0.35">
      <c r="A9044" s="45" t="s">
        <v>716</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hidden="1" x14ac:dyDescent="0.35">
      <c r="A9045" s="45" t="s">
        <v>715</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hidden="1" x14ac:dyDescent="0.35">
      <c r="A9046" s="45" t="s">
        <v>714</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hidden="1" x14ac:dyDescent="0.35">
      <c r="A9047" s="45" t="s">
        <v>713</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hidden="1" x14ac:dyDescent="0.35">
      <c r="A9048" s="45" t="s">
        <v>712</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hidden="1" x14ac:dyDescent="0.35">
      <c r="A9049" s="45" t="s">
        <v>711</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hidden="1" x14ac:dyDescent="0.35">
      <c r="A9050" s="45" t="s">
        <v>710</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hidden="1" x14ac:dyDescent="0.35">
      <c r="A9051" s="45" t="s">
        <v>709</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hidden="1" x14ac:dyDescent="0.35">
      <c r="A9052" s="45" t="s">
        <v>708</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hidden="1" x14ac:dyDescent="0.35">
      <c r="A9053" s="45" t="s">
        <v>707</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hidden="1" x14ac:dyDescent="0.35">
      <c r="A9054" s="45" t="s">
        <v>706</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hidden="1" x14ac:dyDescent="0.35">
      <c r="A9055" s="45" t="s">
        <v>705</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hidden="1" x14ac:dyDescent="0.35">
      <c r="A9056" s="45" t="s">
        <v>704</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hidden="1" x14ac:dyDescent="0.35">
      <c r="A9057" s="45" t="s">
        <v>703</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hidden="1" x14ac:dyDescent="0.35">
      <c r="A9058" s="45" t="s">
        <v>702</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hidden="1" x14ac:dyDescent="0.35">
      <c r="A9059" s="45" t="s">
        <v>701</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hidden="1" x14ac:dyDescent="0.35">
      <c r="A9060" s="45" t="s">
        <v>700</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hidden="1" x14ac:dyDescent="0.35">
      <c r="A9061" s="45" t="s">
        <v>699</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hidden="1" x14ac:dyDescent="0.35">
      <c r="A9062" s="45" t="s">
        <v>698</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hidden="1" x14ac:dyDescent="0.35">
      <c r="A9063" s="45" t="s">
        <v>697</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hidden="1" x14ac:dyDescent="0.35">
      <c r="A9064" s="45" t="s">
        <v>696</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hidden="1" x14ac:dyDescent="0.35">
      <c r="A9065" s="45" t="s">
        <v>695</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hidden="1"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hidden="1" x14ac:dyDescent="0.35">
      <c r="A9067" s="45" t="s">
        <v>694</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hidden="1" x14ac:dyDescent="0.35">
      <c r="A9068" s="45" t="s">
        <v>693</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hidden="1" x14ac:dyDescent="0.35">
      <c r="A9069" s="45" t="s">
        <v>692</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hidden="1" x14ac:dyDescent="0.35">
      <c r="A9070" s="45" t="s">
        <v>691</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hidden="1" x14ac:dyDescent="0.35">
      <c r="A9071" s="45" t="s">
        <v>690</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hidden="1" x14ac:dyDescent="0.35">
      <c r="A9072" s="45" t="s">
        <v>689</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hidden="1" x14ac:dyDescent="0.35">
      <c r="A9073" s="45" t="s">
        <v>688</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hidden="1" x14ac:dyDescent="0.35">
      <c r="A9074" s="45" t="s">
        <v>687</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hidden="1" x14ac:dyDescent="0.35">
      <c r="A9075" s="45" t="s">
        <v>686</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hidden="1" x14ac:dyDescent="0.35">
      <c r="A9076" s="45" t="s">
        <v>685</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hidden="1" x14ac:dyDescent="0.35">
      <c r="A9077" s="45" t="s">
        <v>684</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hidden="1" x14ac:dyDescent="0.35">
      <c r="A9078" s="45" t="s">
        <v>683</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hidden="1" x14ac:dyDescent="0.35">
      <c r="A9079" s="45" t="s">
        <v>682</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hidden="1" x14ac:dyDescent="0.35">
      <c r="A9080" s="45" t="s">
        <v>681</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hidden="1" x14ac:dyDescent="0.35">
      <c r="A9081" s="45" t="s">
        <v>680</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hidden="1" x14ac:dyDescent="0.35">
      <c r="A9082" s="45" t="s">
        <v>679</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hidden="1" x14ac:dyDescent="0.35">
      <c r="A9083" s="45" t="s">
        <v>678</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hidden="1" x14ac:dyDescent="0.35">
      <c r="A9084" s="45" t="s">
        <v>677</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hidden="1" x14ac:dyDescent="0.35">
      <c r="A9085" s="45" t="s">
        <v>676</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hidden="1" x14ac:dyDescent="0.35">
      <c r="A9086" s="45" t="s">
        <v>675</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hidden="1" x14ac:dyDescent="0.35">
      <c r="A9087" s="45" t="s">
        <v>674</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hidden="1" x14ac:dyDescent="0.35">
      <c r="A9088" s="45" t="s">
        <v>673</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hidden="1" x14ac:dyDescent="0.35">
      <c r="A9089" s="45" t="s">
        <v>672</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hidden="1" x14ac:dyDescent="0.35">
      <c r="A9090" s="45" t="s">
        <v>671</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hidden="1" x14ac:dyDescent="0.35">
      <c r="A9091" s="45" t="s">
        <v>670</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hidden="1" x14ac:dyDescent="0.35">
      <c r="A9092" s="45" t="s">
        <v>669</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hidden="1" x14ac:dyDescent="0.35">
      <c r="A9093" s="45" t="s">
        <v>668</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hidden="1" x14ac:dyDescent="0.35">
      <c r="A9094" s="45" t="s">
        <v>667</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hidden="1" x14ac:dyDescent="0.35">
      <c r="A9095" s="45" t="s">
        <v>666</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hidden="1" x14ac:dyDescent="0.35">
      <c r="A9096" s="45" t="s">
        <v>665</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hidden="1" x14ac:dyDescent="0.35">
      <c r="A9097" s="45" t="s">
        <v>664</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hidden="1" x14ac:dyDescent="0.35">
      <c r="A9098" s="45" t="s">
        <v>663</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hidden="1" x14ac:dyDescent="0.35">
      <c r="A9099" s="45" t="s">
        <v>662</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hidden="1" x14ac:dyDescent="0.35">
      <c r="A9100" s="45" t="s">
        <v>661</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hidden="1" x14ac:dyDescent="0.35">
      <c r="A9101" s="45" t="s">
        <v>660</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hidden="1" x14ac:dyDescent="0.35">
      <c r="A9102" s="45" t="s">
        <v>659</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hidden="1" x14ac:dyDescent="0.35">
      <c r="A9103" s="45" t="s">
        <v>658</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hidden="1" x14ac:dyDescent="0.35">
      <c r="A9104" s="45" t="s">
        <v>657</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hidden="1" x14ac:dyDescent="0.35">
      <c r="A9105" s="45" t="s">
        <v>656</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hidden="1" x14ac:dyDescent="0.35">
      <c r="A9106" s="45" t="s">
        <v>655</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hidden="1" x14ac:dyDescent="0.35">
      <c r="A9107" s="45" t="s">
        <v>654</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hidden="1" x14ac:dyDescent="0.35">
      <c r="A9108" s="45" t="s">
        <v>653</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hidden="1" x14ac:dyDescent="0.35">
      <c r="A9109" s="45" t="s">
        <v>652</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hidden="1" x14ac:dyDescent="0.35">
      <c r="A9110" s="45" t="s">
        <v>651</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hidden="1" x14ac:dyDescent="0.35">
      <c r="A9111" s="45" t="s">
        <v>650</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hidden="1" x14ac:dyDescent="0.35">
      <c r="A9112" s="45" t="s">
        <v>649</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hidden="1" x14ac:dyDescent="0.35">
      <c r="A9113" s="45" t="s">
        <v>648</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hidden="1" x14ac:dyDescent="0.35">
      <c r="A9114" s="45" t="s">
        <v>647</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hidden="1" x14ac:dyDescent="0.35">
      <c r="A9115" s="45" t="s">
        <v>646</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hidden="1" x14ac:dyDescent="0.35">
      <c r="A9116" s="45" t="s">
        <v>645</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hidden="1" x14ac:dyDescent="0.35">
      <c r="A9117" s="45" t="s">
        <v>644</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hidden="1" x14ac:dyDescent="0.35">
      <c r="A9118" s="45" t="s">
        <v>643</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hidden="1" x14ac:dyDescent="0.35">
      <c r="A9119" s="45" t="s">
        <v>642</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hidden="1" x14ac:dyDescent="0.35">
      <c r="A9120" s="45" t="s">
        <v>641</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hidden="1" x14ac:dyDescent="0.35">
      <c r="A9121" s="45" t="s">
        <v>640</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hidden="1" x14ac:dyDescent="0.35">
      <c r="A9122" s="45" t="s">
        <v>639</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hidden="1" x14ac:dyDescent="0.35">
      <c r="A9123" s="45" t="s">
        <v>638</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hidden="1" x14ac:dyDescent="0.35">
      <c r="A9124" s="45" t="s">
        <v>637</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hidden="1" x14ac:dyDescent="0.35">
      <c r="A9125" s="45" t="s">
        <v>636</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hidden="1" x14ac:dyDescent="0.35">
      <c r="A9126" s="45" t="s">
        <v>635</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hidden="1" x14ac:dyDescent="0.35">
      <c r="A9127" s="45" t="s">
        <v>634</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hidden="1" x14ac:dyDescent="0.35">
      <c r="A9128" s="45" t="s">
        <v>633</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hidden="1" x14ac:dyDescent="0.35">
      <c r="A9129" s="45" t="s">
        <v>632</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hidden="1"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hidden="1" x14ac:dyDescent="0.35">
      <c r="A9131" s="45" t="s">
        <v>631</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hidden="1" x14ac:dyDescent="0.35">
      <c r="A9132" s="45" t="s">
        <v>630</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hidden="1" x14ac:dyDescent="0.35">
      <c r="A9133" s="45" t="s">
        <v>629</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hidden="1" x14ac:dyDescent="0.35">
      <c r="A9134" s="45" t="s">
        <v>628</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hidden="1" x14ac:dyDescent="0.35">
      <c r="A9135" s="45" t="s">
        <v>627</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hidden="1" x14ac:dyDescent="0.35">
      <c r="A9136" s="45" t="s">
        <v>626</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hidden="1" x14ac:dyDescent="0.35">
      <c r="A9137" s="45" t="s">
        <v>625</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hidden="1" x14ac:dyDescent="0.35">
      <c r="A9138" s="45" t="s">
        <v>624</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hidden="1" x14ac:dyDescent="0.35">
      <c r="A9139" s="45" t="s">
        <v>623</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hidden="1" x14ac:dyDescent="0.35">
      <c r="A9140" s="45" t="s">
        <v>622</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hidden="1" x14ac:dyDescent="0.35">
      <c r="A9141" s="45" t="s">
        <v>621</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hidden="1" x14ac:dyDescent="0.35">
      <c r="A9142" s="45" t="s">
        <v>620</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hidden="1" x14ac:dyDescent="0.35">
      <c r="A9143" s="45" t="s">
        <v>619</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hidden="1" x14ac:dyDescent="0.35">
      <c r="A9144" s="45" t="s">
        <v>618</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hidden="1" x14ac:dyDescent="0.35">
      <c r="A9145" s="45" t="s">
        <v>617</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hidden="1" x14ac:dyDescent="0.35">
      <c r="A9146" s="45" t="s">
        <v>616</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hidden="1" x14ac:dyDescent="0.35">
      <c r="A9147" s="45" t="s">
        <v>615</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hidden="1" x14ac:dyDescent="0.35">
      <c r="A9148" s="45" t="s">
        <v>614</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hidden="1" x14ac:dyDescent="0.35">
      <c r="A9149" s="45" t="s">
        <v>613</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hidden="1" x14ac:dyDescent="0.35">
      <c r="A9150" s="45" t="s">
        <v>612</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hidden="1" x14ac:dyDescent="0.35">
      <c r="A9151" s="45" t="s">
        <v>611</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hidden="1" x14ac:dyDescent="0.35">
      <c r="A9152" s="45" t="s">
        <v>610</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hidden="1" x14ac:dyDescent="0.35">
      <c r="A9153" s="45" t="s">
        <v>609</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hidden="1" x14ac:dyDescent="0.35">
      <c r="A9154" s="45" t="s">
        <v>608</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hidden="1" x14ac:dyDescent="0.35">
      <c r="A9155" s="45" t="s">
        <v>607</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hidden="1" x14ac:dyDescent="0.35">
      <c r="A9156" s="45" t="s">
        <v>606</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hidden="1" x14ac:dyDescent="0.35">
      <c r="A9157" s="45" t="s">
        <v>605</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hidden="1" x14ac:dyDescent="0.35">
      <c r="A9158" s="45" t="s">
        <v>604</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hidden="1" x14ac:dyDescent="0.35">
      <c r="A9159" s="45" t="s">
        <v>603</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hidden="1" x14ac:dyDescent="0.35">
      <c r="A9160" s="45" t="s">
        <v>602</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hidden="1" x14ac:dyDescent="0.35">
      <c r="A9161" s="45" t="s">
        <v>601</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hidden="1" x14ac:dyDescent="0.35">
      <c r="A9162" s="45" t="s">
        <v>600</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hidden="1" x14ac:dyDescent="0.35">
      <c r="A9163" s="45" t="s">
        <v>599</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hidden="1" x14ac:dyDescent="0.35">
      <c r="A9164" s="45" t="s">
        <v>598</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hidden="1" x14ac:dyDescent="0.35">
      <c r="A9165" s="45" t="s">
        <v>597</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hidden="1" x14ac:dyDescent="0.35">
      <c r="A9166" s="45" t="s">
        <v>596</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hidden="1" x14ac:dyDescent="0.35">
      <c r="A9167" s="45" t="s">
        <v>595</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hidden="1" x14ac:dyDescent="0.35">
      <c r="A9168" s="45" t="s">
        <v>594</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hidden="1" x14ac:dyDescent="0.35">
      <c r="A9169" s="45" t="s">
        <v>593</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hidden="1" x14ac:dyDescent="0.35">
      <c r="A9170" s="45" t="s">
        <v>592</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hidden="1" x14ac:dyDescent="0.35">
      <c r="A9171" s="45" t="s">
        <v>591</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hidden="1" x14ac:dyDescent="0.35">
      <c r="A9172" s="45" t="s">
        <v>590</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hidden="1" x14ac:dyDescent="0.35">
      <c r="A9173" s="45" t="s">
        <v>589</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hidden="1" x14ac:dyDescent="0.35">
      <c r="A9174" s="45" t="s">
        <v>588</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hidden="1" x14ac:dyDescent="0.35">
      <c r="A9175" s="45" t="s">
        <v>587</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hidden="1"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hidden="1" x14ac:dyDescent="0.35">
      <c r="A9177" s="45" t="s">
        <v>586</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hidden="1" x14ac:dyDescent="0.35">
      <c r="A9178" s="45" t="s">
        <v>585</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hidden="1" x14ac:dyDescent="0.35">
      <c r="A9179" s="45" t="s">
        <v>584</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hidden="1" x14ac:dyDescent="0.35">
      <c r="A9180" s="45" t="s">
        <v>926</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1056</v>
      </c>
      <c r="N9180" s="60">
        <v>3621.5505892140191</v>
      </c>
      <c r="O9180" s="150">
        <v>44371</v>
      </c>
      <c r="P9180" s="150">
        <f t="shared" si="390"/>
        <v>44353</v>
      </c>
      <c r="Q9180" s="150">
        <f t="shared" si="391"/>
        <v>44366</v>
      </c>
    </row>
    <row r="9181" spans="1:17" hidden="1" x14ac:dyDescent="0.35">
      <c r="A9181" s="45" t="s">
        <v>925</v>
      </c>
      <c r="B9181" s="56" t="s">
        <v>454</v>
      </c>
      <c r="C9181" s="54">
        <v>23727.780397963001</v>
      </c>
      <c r="D9181" s="56">
        <v>952</v>
      </c>
      <c r="E9181" s="56">
        <v>0</v>
      </c>
      <c r="F9181" s="55">
        <v>0</v>
      </c>
      <c r="G9181" s="56" t="s">
        <v>437</v>
      </c>
      <c r="H9181" s="56" t="s">
        <v>463</v>
      </c>
      <c r="I9181" s="56">
        <v>49856</v>
      </c>
      <c r="J9181" s="56">
        <v>1145</v>
      </c>
      <c r="K9181" s="56">
        <v>0</v>
      </c>
      <c r="L9181" s="57">
        <v>0</v>
      </c>
      <c r="M9181" s="56" t="s">
        <v>1056</v>
      </c>
      <c r="N9181" s="60">
        <v>4825.5672498481854</v>
      </c>
      <c r="O9181" s="150">
        <v>44371</v>
      </c>
      <c r="P9181" s="150">
        <f t="shared" si="390"/>
        <v>44353</v>
      </c>
      <c r="Q9181" s="150">
        <f t="shared" si="391"/>
        <v>44366</v>
      </c>
    </row>
    <row r="9182" spans="1:17" hidden="1" x14ac:dyDescent="0.35">
      <c r="A9182" s="45" t="s">
        <v>924</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1056</v>
      </c>
      <c r="N9182" s="60">
        <v>2880.5808131998965</v>
      </c>
      <c r="O9182" s="150">
        <v>44371</v>
      </c>
      <c r="P9182" s="150">
        <f t="shared" si="390"/>
        <v>44353</v>
      </c>
      <c r="Q9182" s="150">
        <f t="shared" si="391"/>
        <v>44366</v>
      </c>
    </row>
    <row r="9183" spans="1:17" hidden="1" x14ac:dyDescent="0.35">
      <c r="A9183" s="45" t="s">
        <v>923</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hidden="1" x14ac:dyDescent="0.35">
      <c r="A9184" s="45" t="s">
        <v>922</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hidden="1" x14ac:dyDescent="0.35">
      <c r="A9185" s="45" t="s">
        <v>921</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hidden="1" x14ac:dyDescent="0.35">
      <c r="A9186" s="45" t="s">
        <v>37</v>
      </c>
      <c r="B9186" s="56" t="s">
        <v>929</v>
      </c>
      <c r="C9186" s="54">
        <v>6964382.5242290385</v>
      </c>
      <c r="D9186" s="56">
        <v>663400</v>
      </c>
      <c r="E9186" s="56">
        <v>1179</v>
      </c>
      <c r="F9186" s="55">
        <v>1.2</v>
      </c>
      <c r="G9186" s="183"/>
      <c r="H9186" s="56" t="s">
        <v>463</v>
      </c>
      <c r="I9186" s="56">
        <v>23643625</v>
      </c>
      <c r="J9186" s="56">
        <v>397901</v>
      </c>
      <c r="K9186" s="56">
        <v>1564</v>
      </c>
      <c r="L9186" s="57">
        <v>3.9306259597236496E-3</v>
      </c>
      <c r="M9186" s="56" t="s">
        <v>1056</v>
      </c>
      <c r="N9186" s="60">
        <v>5713.37083532826</v>
      </c>
      <c r="O9186" s="150">
        <v>44371</v>
      </c>
      <c r="P9186" s="150">
        <v>44353</v>
      </c>
      <c r="Q9186" s="150">
        <v>44366</v>
      </c>
    </row>
    <row r="9187" spans="1:17" hidden="1" x14ac:dyDescent="0.35">
      <c r="A9187" s="45" t="s">
        <v>920</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hidden="1" x14ac:dyDescent="0.35">
      <c r="A9188" s="45" t="s">
        <v>919</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hidden="1" x14ac:dyDescent="0.35">
      <c r="A9189" s="45" t="s">
        <v>918</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hidden="1" x14ac:dyDescent="0.35">
      <c r="A9190" s="45" t="s">
        <v>917</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hidden="1" x14ac:dyDescent="0.35">
      <c r="A9191" s="45" t="s">
        <v>916</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hidden="1" x14ac:dyDescent="0.35">
      <c r="A9192" s="45" t="s">
        <v>915</v>
      </c>
      <c r="B9192" s="56" t="s">
        <v>449</v>
      </c>
      <c r="C9192" s="54">
        <v>6286.5177862111304</v>
      </c>
      <c r="D9192" s="56">
        <v>422</v>
      </c>
      <c r="E9192" s="56">
        <v>0</v>
      </c>
      <c r="F9192" s="55">
        <v>0</v>
      </c>
      <c r="G9192" s="56" t="s">
        <v>437</v>
      </c>
      <c r="H9192" s="56" t="s">
        <v>463</v>
      </c>
      <c r="I9192" s="56">
        <v>16121</v>
      </c>
      <c r="J9192" s="56">
        <v>208</v>
      </c>
      <c r="K9192" s="56">
        <v>0</v>
      </c>
      <c r="L9192" s="57">
        <v>0</v>
      </c>
      <c r="M9192" s="56" t="s">
        <v>1056</v>
      </c>
      <c r="N9192" s="60">
        <v>3308.667963307571</v>
      </c>
      <c r="O9192" s="150">
        <v>44371</v>
      </c>
      <c r="P9192" s="150">
        <f t="shared" si="392"/>
        <v>44353</v>
      </c>
      <c r="Q9192" s="150">
        <f t="shared" si="393"/>
        <v>44366</v>
      </c>
    </row>
    <row r="9193" spans="1:17" hidden="1" x14ac:dyDescent="0.35">
      <c r="A9193" s="45" t="s">
        <v>914</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hidden="1" x14ac:dyDescent="0.35">
      <c r="A9194" s="45" t="s">
        <v>913</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hidden="1" x14ac:dyDescent="0.35">
      <c r="A9195" s="45" t="s">
        <v>912</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1056</v>
      </c>
      <c r="N9195" s="60">
        <v>4872.9849358820657</v>
      </c>
      <c r="O9195" s="150">
        <v>44371</v>
      </c>
      <c r="P9195" s="150">
        <f t="shared" si="392"/>
        <v>44353</v>
      </c>
      <c r="Q9195" s="150">
        <f t="shared" si="393"/>
        <v>44366</v>
      </c>
    </row>
    <row r="9196" spans="1:17" hidden="1" x14ac:dyDescent="0.35">
      <c r="A9196" s="45" t="s">
        <v>911</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hidden="1" x14ac:dyDescent="0.35">
      <c r="A9197" s="45" t="s">
        <v>910</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hidden="1" x14ac:dyDescent="0.35">
      <c r="A9198" s="45" t="s">
        <v>909</v>
      </c>
      <c r="B9198" s="56" t="s">
        <v>449</v>
      </c>
      <c r="C9198" s="54">
        <v>16484.126202190801</v>
      </c>
      <c r="D9198" s="56">
        <v>1590</v>
      </c>
      <c r="E9198" s="56">
        <v>0</v>
      </c>
      <c r="F9198" s="55">
        <v>0</v>
      </c>
      <c r="G9198" s="56" t="s">
        <v>437</v>
      </c>
      <c r="H9198" s="56" t="s">
        <v>463</v>
      </c>
      <c r="I9198" s="56">
        <v>43572</v>
      </c>
      <c r="J9198" s="56">
        <v>973</v>
      </c>
      <c r="K9198" s="56">
        <v>0</v>
      </c>
      <c r="L9198" s="57">
        <v>0</v>
      </c>
      <c r="M9198" s="56" t="s">
        <v>1056</v>
      </c>
      <c r="N9198" s="60">
        <v>5902.648330068504</v>
      </c>
      <c r="O9198" s="150">
        <v>44371</v>
      </c>
      <c r="P9198" s="150">
        <f t="shared" si="392"/>
        <v>44353</v>
      </c>
      <c r="Q9198" s="150">
        <f t="shared" si="393"/>
        <v>44366</v>
      </c>
    </row>
    <row r="9199" spans="1:17" hidden="1" x14ac:dyDescent="0.35">
      <c r="A9199" s="45" t="s">
        <v>908</v>
      </c>
      <c r="B9199" s="56" t="s">
        <v>452</v>
      </c>
      <c r="C9199" s="54">
        <v>4376.1911247030603</v>
      </c>
      <c r="D9199" s="56">
        <v>518</v>
      </c>
      <c r="E9199" s="56">
        <v>0</v>
      </c>
      <c r="F9199" s="55">
        <v>0</v>
      </c>
      <c r="G9199" s="56" t="s">
        <v>437</v>
      </c>
      <c r="H9199" s="56" t="s">
        <v>463</v>
      </c>
      <c r="I9199" s="56">
        <v>9767</v>
      </c>
      <c r="J9199" s="56">
        <v>216</v>
      </c>
      <c r="K9199" s="56">
        <v>0</v>
      </c>
      <c r="L9199" s="57">
        <v>0</v>
      </c>
      <c r="M9199" s="56" t="s">
        <v>1056</v>
      </c>
      <c r="N9199" s="60">
        <v>4935.7990509305355</v>
      </c>
      <c r="O9199" s="150">
        <v>44371</v>
      </c>
      <c r="P9199" s="150">
        <f t="shared" si="392"/>
        <v>44353</v>
      </c>
      <c r="Q9199" s="150">
        <f t="shared" si="393"/>
        <v>44366</v>
      </c>
    </row>
    <row r="9200" spans="1:17" hidden="1" x14ac:dyDescent="0.35">
      <c r="A9200" s="45" t="s">
        <v>907</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1056</v>
      </c>
      <c r="N9200" s="60">
        <v>7520.1691147951051</v>
      </c>
      <c r="O9200" s="150">
        <v>44371</v>
      </c>
      <c r="P9200" s="150">
        <f t="shared" si="392"/>
        <v>44353</v>
      </c>
      <c r="Q9200" s="150">
        <f t="shared" si="393"/>
        <v>44366</v>
      </c>
    </row>
    <row r="9201" spans="1:17" hidden="1"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1056</v>
      </c>
      <c r="N9201" s="60">
        <v>3276.5633592359318</v>
      </c>
      <c r="O9201" s="150">
        <v>44371</v>
      </c>
      <c r="P9201" s="150">
        <f t="shared" si="392"/>
        <v>44353</v>
      </c>
      <c r="Q9201" s="150">
        <f t="shared" si="393"/>
        <v>44366</v>
      </c>
    </row>
    <row r="9202" spans="1:17" hidden="1" x14ac:dyDescent="0.35">
      <c r="A9202" s="45" t="s">
        <v>906</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1056</v>
      </c>
      <c r="N9202" s="60">
        <v>3561.0685724455575</v>
      </c>
      <c r="O9202" s="150">
        <v>44371</v>
      </c>
      <c r="P9202" s="150">
        <f t="shared" si="392"/>
        <v>44353</v>
      </c>
      <c r="Q9202" s="150">
        <f t="shared" si="393"/>
        <v>44366</v>
      </c>
    </row>
    <row r="9203" spans="1:17" hidden="1" x14ac:dyDescent="0.35">
      <c r="A9203" s="45" t="s">
        <v>905</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hidden="1" x14ac:dyDescent="0.35">
      <c r="A9204" s="45" t="s">
        <v>904</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hidden="1" x14ac:dyDescent="0.35">
      <c r="A9205" s="45" t="s">
        <v>903</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1056</v>
      </c>
      <c r="N9205" s="60">
        <v>5929.8539919772784</v>
      </c>
      <c r="O9205" s="150">
        <v>44371</v>
      </c>
      <c r="P9205" s="150">
        <f t="shared" si="392"/>
        <v>44353</v>
      </c>
      <c r="Q9205" s="150">
        <f t="shared" si="393"/>
        <v>44366</v>
      </c>
    </row>
    <row r="9206" spans="1:17" hidden="1" x14ac:dyDescent="0.35">
      <c r="A9206" s="45" t="s">
        <v>902</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1056</v>
      </c>
      <c r="N9206" s="60">
        <v>3740.8854777964207</v>
      </c>
      <c r="O9206" s="150">
        <v>44371</v>
      </c>
      <c r="P9206" s="150">
        <f t="shared" si="392"/>
        <v>44353</v>
      </c>
      <c r="Q9206" s="150">
        <f t="shared" si="393"/>
        <v>44366</v>
      </c>
    </row>
    <row r="9207" spans="1:17" hidden="1" x14ac:dyDescent="0.35">
      <c r="A9207" s="45" t="s">
        <v>901</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hidden="1" x14ac:dyDescent="0.35">
      <c r="A9208" s="45" t="s">
        <v>900</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hidden="1" x14ac:dyDescent="0.35">
      <c r="A9209" s="45" t="s">
        <v>899</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hidden="1" x14ac:dyDescent="0.35">
      <c r="A9210" s="45" t="s">
        <v>898</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hidden="1" x14ac:dyDescent="0.35">
      <c r="A9211" s="45" t="s">
        <v>897</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1056</v>
      </c>
      <c r="N9211" s="60">
        <v>5032.7584210904015</v>
      </c>
      <c r="O9211" s="150">
        <v>44371</v>
      </c>
      <c r="P9211" s="150">
        <f t="shared" si="392"/>
        <v>44353</v>
      </c>
      <c r="Q9211" s="150">
        <f t="shared" si="393"/>
        <v>44366</v>
      </c>
    </row>
    <row r="9212" spans="1:17" hidden="1" x14ac:dyDescent="0.35">
      <c r="A9212" s="45" t="s">
        <v>896</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1056</v>
      </c>
      <c r="N9212" s="60">
        <v>4389.4801182127821</v>
      </c>
      <c r="O9212" s="150">
        <v>44371</v>
      </c>
      <c r="P9212" s="150">
        <f t="shared" si="392"/>
        <v>44353</v>
      </c>
      <c r="Q9212" s="150">
        <f t="shared" si="393"/>
        <v>44366</v>
      </c>
    </row>
    <row r="9213" spans="1:17" hidden="1" x14ac:dyDescent="0.35">
      <c r="A9213" s="45" t="s">
        <v>895</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hidden="1" x14ac:dyDescent="0.35">
      <c r="A9214" s="45" t="s">
        <v>894</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hidden="1" x14ac:dyDescent="0.35">
      <c r="A9215" s="45" t="s">
        <v>893</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hidden="1" x14ac:dyDescent="0.35">
      <c r="A9216" s="45" t="s">
        <v>892</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1056</v>
      </c>
      <c r="N9216" s="60">
        <v>8211.0284346586232</v>
      </c>
      <c r="O9216" s="150">
        <v>44371</v>
      </c>
      <c r="P9216" s="150">
        <f t="shared" si="392"/>
        <v>44353</v>
      </c>
      <c r="Q9216" s="150">
        <f t="shared" si="393"/>
        <v>44366</v>
      </c>
    </row>
    <row r="9217" spans="1:17" hidden="1" x14ac:dyDescent="0.35">
      <c r="A9217" s="45" t="s">
        <v>891</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hidden="1" x14ac:dyDescent="0.35">
      <c r="A9218" s="45" t="s">
        <v>890</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hidden="1" x14ac:dyDescent="0.35">
      <c r="A9219" s="45" t="s">
        <v>889</v>
      </c>
      <c r="B9219" s="56" t="s">
        <v>458</v>
      </c>
      <c r="C9219" s="54">
        <v>7640.4843218528404</v>
      </c>
      <c r="D9219" s="56">
        <v>548</v>
      </c>
      <c r="E9219" s="56">
        <v>0</v>
      </c>
      <c r="F9219" s="55">
        <v>0</v>
      </c>
      <c r="G9219" s="56" t="s">
        <v>437</v>
      </c>
      <c r="H9219" s="56" t="s">
        <v>467</v>
      </c>
      <c r="I9219" s="56">
        <v>19725</v>
      </c>
      <c r="J9219" s="56">
        <v>362</v>
      </c>
      <c r="K9219" s="56">
        <v>0</v>
      </c>
      <c r="L9219" s="57">
        <v>0</v>
      </c>
      <c r="M9219" s="56" t="s">
        <v>1056</v>
      </c>
      <c r="N9219" s="60">
        <v>4737.9195447679931</v>
      </c>
      <c r="O9219" s="150">
        <v>44371</v>
      </c>
      <c r="P9219" s="150">
        <f t="shared" si="392"/>
        <v>44353</v>
      </c>
      <c r="Q9219" s="150">
        <f t="shared" si="393"/>
        <v>44366</v>
      </c>
    </row>
    <row r="9220" spans="1:17" hidden="1" x14ac:dyDescent="0.35">
      <c r="A9220" s="45" t="s">
        <v>888</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hidden="1" x14ac:dyDescent="0.35">
      <c r="A9221" s="45" t="s">
        <v>887</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1056</v>
      </c>
      <c r="N9221" s="60">
        <v>4869.210421191643</v>
      </c>
      <c r="O9221" s="150">
        <v>44371</v>
      </c>
      <c r="P9221" s="150">
        <f t="shared" si="392"/>
        <v>44353</v>
      </c>
      <c r="Q9221" s="150">
        <f t="shared" si="393"/>
        <v>44366</v>
      </c>
    </row>
    <row r="9222" spans="1:17" hidden="1" x14ac:dyDescent="0.35">
      <c r="A9222" s="45" t="s">
        <v>886</v>
      </c>
      <c r="B9222" s="56" t="s">
        <v>462</v>
      </c>
      <c r="C9222" s="54">
        <v>9926.4673993127308</v>
      </c>
      <c r="D9222" s="56">
        <v>517</v>
      </c>
      <c r="E9222" s="56">
        <v>0</v>
      </c>
      <c r="F9222" s="55">
        <v>0</v>
      </c>
      <c r="G9222" s="56" t="s">
        <v>437</v>
      </c>
      <c r="H9222" s="56" t="s">
        <v>463</v>
      </c>
      <c r="I9222" s="56">
        <v>20954</v>
      </c>
      <c r="J9222" s="56">
        <v>271</v>
      </c>
      <c r="K9222" s="56">
        <v>0</v>
      </c>
      <c r="L9222" s="57">
        <v>0</v>
      </c>
      <c r="M9222" s="56" t="s">
        <v>1056</v>
      </c>
      <c r="N9222" s="60">
        <v>2730.0749511227223</v>
      </c>
      <c r="O9222" s="150">
        <v>44371</v>
      </c>
      <c r="P9222" s="150">
        <f t="shared" si="392"/>
        <v>44353</v>
      </c>
      <c r="Q9222" s="150">
        <f t="shared" si="393"/>
        <v>44366</v>
      </c>
    </row>
    <row r="9223" spans="1:17" hidden="1" x14ac:dyDescent="0.35">
      <c r="A9223" s="45" t="s">
        <v>885</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1056</v>
      </c>
      <c r="N9223" s="60">
        <v>3851.069777208239</v>
      </c>
      <c r="O9223" s="150">
        <v>44371</v>
      </c>
      <c r="P9223" s="150">
        <f t="shared" si="392"/>
        <v>44353</v>
      </c>
      <c r="Q9223" s="150">
        <f t="shared" si="393"/>
        <v>44366</v>
      </c>
    </row>
    <row r="9224" spans="1:17" hidden="1" x14ac:dyDescent="0.35">
      <c r="A9224" s="45" t="s">
        <v>884</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hidden="1" x14ac:dyDescent="0.35">
      <c r="A9225" s="45" t="s">
        <v>883</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1056</v>
      </c>
      <c r="N9225" s="60">
        <v>5933.9069069307825</v>
      </c>
      <c r="O9225" s="150">
        <v>44371</v>
      </c>
      <c r="P9225" s="150">
        <f t="shared" si="392"/>
        <v>44353</v>
      </c>
      <c r="Q9225" s="150">
        <f t="shared" si="393"/>
        <v>44366</v>
      </c>
    </row>
    <row r="9226" spans="1:17" hidden="1" x14ac:dyDescent="0.35">
      <c r="A9226" s="45" t="s">
        <v>882</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hidden="1" x14ac:dyDescent="0.35">
      <c r="A9227" s="45" t="s">
        <v>881</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hidden="1" x14ac:dyDescent="0.35">
      <c r="A9228" s="45" t="s">
        <v>880</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hidden="1" x14ac:dyDescent="0.35">
      <c r="A9229" s="45" t="s">
        <v>879</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hidden="1" x14ac:dyDescent="0.35">
      <c r="A9230" s="45" t="s">
        <v>878</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hidden="1" x14ac:dyDescent="0.35">
      <c r="A9231" s="45" t="s">
        <v>877</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1056</v>
      </c>
      <c r="N9231" s="60">
        <v>5135.3112306517451</v>
      </c>
      <c r="O9231" s="150">
        <v>44371</v>
      </c>
      <c r="P9231" s="150">
        <f t="shared" si="392"/>
        <v>44353</v>
      </c>
      <c r="Q9231" s="150">
        <f t="shared" si="393"/>
        <v>44366</v>
      </c>
    </row>
    <row r="9232" spans="1:17" hidden="1" x14ac:dyDescent="0.35">
      <c r="A9232" s="45" t="s">
        <v>876</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hidden="1" x14ac:dyDescent="0.35">
      <c r="A9233" s="45" t="s">
        <v>875</v>
      </c>
      <c r="B9233" s="56" t="s">
        <v>451</v>
      </c>
      <c r="C9233" s="54">
        <v>12248.3187771581</v>
      </c>
      <c r="D9233" s="56">
        <v>766</v>
      </c>
      <c r="E9233" s="56">
        <v>0</v>
      </c>
      <c r="F9233" s="55">
        <v>0</v>
      </c>
      <c r="G9233" s="56" t="s">
        <v>437</v>
      </c>
      <c r="H9233" s="56" t="s">
        <v>463</v>
      </c>
      <c r="I9233" s="56">
        <v>18647</v>
      </c>
      <c r="J9233" s="56">
        <v>377</v>
      </c>
      <c r="K9233" s="56">
        <v>0</v>
      </c>
      <c r="L9233" s="57">
        <v>0</v>
      </c>
      <c r="M9233" s="56" t="s">
        <v>1056</v>
      </c>
      <c r="N9233" s="60">
        <v>3077.9734497363638</v>
      </c>
      <c r="O9233" s="150">
        <v>44371</v>
      </c>
      <c r="P9233" s="150">
        <f t="shared" si="392"/>
        <v>44353</v>
      </c>
      <c r="Q9233" s="150">
        <f t="shared" si="393"/>
        <v>44366</v>
      </c>
    </row>
    <row r="9234" spans="1:17" hidden="1" x14ac:dyDescent="0.35">
      <c r="A9234" s="45" t="s">
        <v>874</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hidden="1" x14ac:dyDescent="0.35">
      <c r="A9235" s="45" t="s">
        <v>873</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1056</v>
      </c>
      <c r="N9235" s="60">
        <v>3607.8216994461445</v>
      </c>
      <c r="O9235" s="150">
        <v>44371</v>
      </c>
      <c r="P9235" s="150">
        <f t="shared" si="392"/>
        <v>44353</v>
      </c>
      <c r="Q9235" s="150">
        <f t="shared" si="393"/>
        <v>44366</v>
      </c>
    </row>
    <row r="9236" spans="1:17" hidden="1" x14ac:dyDescent="0.35">
      <c r="A9236" s="45" t="s">
        <v>872</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hidden="1" x14ac:dyDescent="0.35">
      <c r="A9237" s="45" t="s">
        <v>871</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1056</v>
      </c>
      <c r="N9237" s="60">
        <v>4456.0900536675736</v>
      </c>
      <c r="O9237" s="150">
        <v>44371</v>
      </c>
      <c r="P9237" s="150">
        <f t="shared" si="392"/>
        <v>44353</v>
      </c>
      <c r="Q9237" s="150">
        <f t="shared" si="393"/>
        <v>44366</v>
      </c>
    </row>
    <row r="9238" spans="1:17" hidden="1" x14ac:dyDescent="0.35">
      <c r="A9238" s="45" t="s">
        <v>870</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hidden="1" x14ac:dyDescent="0.35">
      <c r="A9239" s="45" t="s">
        <v>869</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hidden="1" x14ac:dyDescent="0.35">
      <c r="A9240" s="45" t="s">
        <v>868</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hidden="1" x14ac:dyDescent="0.35">
      <c r="A9241" s="45" t="s">
        <v>867</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hidden="1" x14ac:dyDescent="0.35">
      <c r="A9242" s="45" t="s">
        <v>866</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hidden="1" x14ac:dyDescent="0.35">
      <c r="A9243" s="45" t="s">
        <v>865</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hidden="1" x14ac:dyDescent="0.35">
      <c r="A9244" s="45" t="s">
        <v>864</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hidden="1" x14ac:dyDescent="0.35">
      <c r="A9245" s="45" t="s">
        <v>863</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1056</v>
      </c>
      <c r="N9245" s="60">
        <v>3977.3821046587159</v>
      </c>
      <c r="O9245" s="150">
        <v>44371</v>
      </c>
      <c r="P9245" s="150">
        <f t="shared" si="392"/>
        <v>44353</v>
      </c>
      <c r="Q9245" s="150">
        <f t="shared" si="393"/>
        <v>44366</v>
      </c>
    </row>
    <row r="9246" spans="1:17" hidden="1" x14ac:dyDescent="0.35">
      <c r="A9246" s="45" t="s">
        <v>862</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hidden="1" x14ac:dyDescent="0.35">
      <c r="A9247" s="45" t="s">
        <v>861</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hidden="1" x14ac:dyDescent="0.35">
      <c r="A9248" s="45" t="s">
        <v>860</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hidden="1" x14ac:dyDescent="0.35">
      <c r="A9249" s="45" t="s">
        <v>859</v>
      </c>
      <c r="B9249" s="56" t="s">
        <v>457</v>
      </c>
      <c r="C9249" s="54">
        <v>1931.62596058402</v>
      </c>
      <c r="D9249" s="56">
        <v>32</v>
      </c>
      <c r="E9249" s="56">
        <v>0</v>
      </c>
      <c r="F9249" s="55">
        <v>0</v>
      </c>
      <c r="G9249" s="56" t="s">
        <v>437</v>
      </c>
      <c r="H9249" s="56" t="s">
        <v>467</v>
      </c>
      <c r="I9249" s="56">
        <v>3929</v>
      </c>
      <c r="J9249" s="56">
        <v>98</v>
      </c>
      <c r="K9249" s="56">
        <v>0</v>
      </c>
      <c r="L9249" s="57">
        <v>0</v>
      </c>
      <c r="M9249" s="56" t="s">
        <v>1056</v>
      </c>
      <c r="N9249" s="60">
        <v>5073.4459983324132</v>
      </c>
      <c r="O9249" s="150">
        <v>44371</v>
      </c>
      <c r="P9249" s="150">
        <f t="shared" si="392"/>
        <v>44353</v>
      </c>
      <c r="Q9249" s="150">
        <f t="shared" si="393"/>
        <v>44366</v>
      </c>
    </row>
    <row r="9250" spans="1:17" hidden="1" x14ac:dyDescent="0.35">
      <c r="A9250" s="45" t="s">
        <v>858</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hidden="1" x14ac:dyDescent="0.35">
      <c r="A9251" s="45" t="s">
        <v>857</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hidden="1" x14ac:dyDescent="0.35">
      <c r="A9252" s="45" t="s">
        <v>856</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1056</v>
      </c>
      <c r="N9252" s="60">
        <v>4520.8978641994991</v>
      </c>
      <c r="O9252" s="150">
        <v>44371</v>
      </c>
      <c r="P9252" s="150">
        <f t="shared" si="394"/>
        <v>44353</v>
      </c>
      <c r="Q9252" s="150">
        <f t="shared" si="395"/>
        <v>44366</v>
      </c>
    </row>
    <row r="9253" spans="1:17" hidden="1" x14ac:dyDescent="0.35">
      <c r="A9253" s="45" t="s">
        <v>855</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1056</v>
      </c>
      <c r="N9253" s="60">
        <v>3438.9477163054216</v>
      </c>
      <c r="O9253" s="150">
        <v>44371</v>
      </c>
      <c r="P9253" s="150">
        <f t="shared" si="394"/>
        <v>44353</v>
      </c>
      <c r="Q9253" s="150">
        <f t="shared" si="395"/>
        <v>44366</v>
      </c>
    </row>
    <row r="9254" spans="1:17" hidden="1" x14ac:dyDescent="0.35">
      <c r="A9254" s="45" t="s">
        <v>854</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1056</v>
      </c>
      <c r="N9254" s="60">
        <v>5027.1054399869254</v>
      </c>
      <c r="O9254" s="150">
        <v>44371</v>
      </c>
      <c r="P9254" s="150">
        <f t="shared" si="394"/>
        <v>44353</v>
      </c>
      <c r="Q9254" s="150">
        <f t="shared" si="395"/>
        <v>44366</v>
      </c>
    </row>
    <row r="9255" spans="1:17" hidden="1" x14ac:dyDescent="0.35">
      <c r="A9255" s="45" t="s">
        <v>853</v>
      </c>
      <c r="B9255" s="56" t="s">
        <v>457</v>
      </c>
      <c r="C9255" s="54">
        <v>5307.8849770148699</v>
      </c>
      <c r="D9255" s="56">
        <v>195</v>
      </c>
      <c r="E9255" s="56">
        <v>0</v>
      </c>
      <c r="F9255" s="55">
        <v>0</v>
      </c>
      <c r="G9255" s="56" t="s">
        <v>437</v>
      </c>
      <c r="H9255" s="56" t="s">
        <v>467</v>
      </c>
      <c r="I9255" s="56">
        <v>46123</v>
      </c>
      <c r="J9255" s="56">
        <v>335</v>
      </c>
      <c r="K9255" s="56">
        <v>0</v>
      </c>
      <c r="L9255" s="57">
        <v>0</v>
      </c>
      <c r="M9255" s="56" t="s">
        <v>1056</v>
      </c>
      <c r="N9255" s="60">
        <v>6311.3651002362612</v>
      </c>
      <c r="O9255" s="150">
        <v>44371</v>
      </c>
      <c r="P9255" s="150">
        <f t="shared" si="394"/>
        <v>44353</v>
      </c>
      <c r="Q9255" s="150">
        <f t="shared" si="395"/>
        <v>44366</v>
      </c>
    </row>
    <row r="9256" spans="1:17" hidden="1" x14ac:dyDescent="0.35">
      <c r="A9256" s="45" t="s">
        <v>852</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hidden="1" x14ac:dyDescent="0.35">
      <c r="A9257" s="45" t="s">
        <v>851</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hidden="1" x14ac:dyDescent="0.35">
      <c r="A9258" s="45" t="s">
        <v>850</v>
      </c>
      <c r="B9258" s="56" t="s">
        <v>449</v>
      </c>
      <c r="C9258" s="54">
        <v>9485.9761215318194</v>
      </c>
      <c r="D9258" s="56">
        <v>513</v>
      </c>
      <c r="E9258" s="56">
        <v>0</v>
      </c>
      <c r="F9258" s="55">
        <v>0</v>
      </c>
      <c r="G9258" s="56" t="s">
        <v>437</v>
      </c>
      <c r="H9258" s="56" t="s">
        <v>463</v>
      </c>
      <c r="I9258" s="56">
        <v>15202</v>
      </c>
      <c r="J9258" s="56">
        <v>350</v>
      </c>
      <c r="K9258" s="56">
        <v>0</v>
      </c>
      <c r="L9258" s="57">
        <v>0</v>
      </c>
      <c r="M9258" s="56" t="s">
        <v>1056</v>
      </c>
      <c r="N9258" s="60">
        <v>3689.6571898968805</v>
      </c>
      <c r="O9258" s="150">
        <v>44371</v>
      </c>
      <c r="P9258" s="150">
        <f t="shared" si="394"/>
        <v>44353</v>
      </c>
      <c r="Q9258" s="150">
        <f t="shared" si="395"/>
        <v>44366</v>
      </c>
    </row>
    <row r="9259" spans="1:17" hidden="1" x14ac:dyDescent="0.35">
      <c r="A9259" s="45" t="s">
        <v>849</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hidden="1" x14ac:dyDescent="0.35">
      <c r="A9260" s="45" t="s">
        <v>848</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1056</v>
      </c>
      <c r="N9260" s="60">
        <v>4322.1365145739255</v>
      </c>
      <c r="O9260" s="150">
        <v>44371</v>
      </c>
      <c r="P9260" s="150">
        <f t="shared" si="394"/>
        <v>44353</v>
      </c>
      <c r="Q9260" s="150">
        <f t="shared" si="395"/>
        <v>44366</v>
      </c>
    </row>
    <row r="9261" spans="1:17" hidden="1" x14ac:dyDescent="0.35">
      <c r="A9261" s="45" t="s">
        <v>847</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hidden="1" x14ac:dyDescent="0.35">
      <c r="A9262" s="45" t="s">
        <v>846</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hidden="1" x14ac:dyDescent="0.35">
      <c r="A9263" s="45" t="s">
        <v>845</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1056</v>
      </c>
      <c r="N9263" s="60">
        <v>3320.0213639913759</v>
      </c>
      <c r="O9263" s="150">
        <v>44371</v>
      </c>
      <c r="P9263" s="150">
        <f t="shared" si="394"/>
        <v>44353</v>
      </c>
      <c r="Q9263" s="150">
        <f t="shared" si="395"/>
        <v>44366</v>
      </c>
    </row>
    <row r="9264" spans="1:17" hidden="1" x14ac:dyDescent="0.35">
      <c r="A9264" s="45" t="s">
        <v>844</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1056</v>
      </c>
      <c r="N9264" s="60">
        <v>3716.7549034644749</v>
      </c>
      <c r="O9264" s="150">
        <v>44371</v>
      </c>
      <c r="P9264" s="150">
        <f t="shared" si="394"/>
        <v>44353</v>
      </c>
      <c r="Q9264" s="150">
        <f t="shared" si="395"/>
        <v>44366</v>
      </c>
    </row>
    <row r="9265" spans="1:17" hidden="1" x14ac:dyDescent="0.35">
      <c r="A9265" s="45" t="s">
        <v>843</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1056</v>
      </c>
      <c r="N9265" s="60">
        <v>2985.3956481486034</v>
      </c>
      <c r="O9265" s="150">
        <v>44371</v>
      </c>
      <c r="P9265" s="150">
        <f t="shared" si="394"/>
        <v>44353</v>
      </c>
      <c r="Q9265" s="150">
        <f t="shared" si="395"/>
        <v>44366</v>
      </c>
    </row>
    <row r="9266" spans="1:17" hidden="1" x14ac:dyDescent="0.35">
      <c r="A9266" s="45" t="s">
        <v>842</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1056</v>
      </c>
      <c r="N9266" s="60">
        <v>4198.6565526210252</v>
      </c>
      <c r="O9266" s="150">
        <v>44371</v>
      </c>
      <c r="P9266" s="150">
        <f t="shared" si="394"/>
        <v>44353</v>
      </c>
      <c r="Q9266" s="150">
        <f t="shared" si="395"/>
        <v>44366</v>
      </c>
    </row>
    <row r="9267" spans="1:17" hidden="1" x14ac:dyDescent="0.35">
      <c r="A9267" s="45" t="s">
        <v>841</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hidden="1" x14ac:dyDescent="0.35">
      <c r="A9268" s="45" t="s">
        <v>840</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hidden="1" x14ac:dyDescent="0.35">
      <c r="A9269" s="45" t="s">
        <v>839</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1056</v>
      </c>
      <c r="N9269" s="60">
        <v>4346.8980977082401</v>
      </c>
      <c r="O9269" s="150">
        <v>44371</v>
      </c>
      <c r="P9269" s="150">
        <f t="shared" si="394"/>
        <v>44353</v>
      </c>
      <c r="Q9269" s="150">
        <f t="shared" si="395"/>
        <v>44366</v>
      </c>
    </row>
    <row r="9270" spans="1:17" hidden="1" x14ac:dyDescent="0.35">
      <c r="A9270" s="45" t="s">
        <v>838</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hidden="1" x14ac:dyDescent="0.35">
      <c r="A9271" s="45" t="s">
        <v>837</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hidden="1" x14ac:dyDescent="0.35">
      <c r="A9272" s="45" t="s">
        <v>836</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hidden="1"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1056</v>
      </c>
      <c r="N9273" s="60">
        <v>3916.3974174837649</v>
      </c>
      <c r="O9273" s="150">
        <v>44371</v>
      </c>
      <c r="P9273" s="150">
        <f t="shared" si="394"/>
        <v>44353</v>
      </c>
      <c r="Q9273" s="150">
        <f t="shared" si="395"/>
        <v>44366</v>
      </c>
    </row>
    <row r="9274" spans="1:17" hidden="1" x14ac:dyDescent="0.35">
      <c r="A9274" s="45" t="s">
        <v>835</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hidden="1" x14ac:dyDescent="0.35">
      <c r="A9275" s="45" t="s">
        <v>834</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hidden="1" x14ac:dyDescent="0.35">
      <c r="A9276" s="45" t="s">
        <v>833</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1056</v>
      </c>
      <c r="N9276" s="60">
        <v>4340.7131721753112</v>
      </c>
      <c r="O9276" s="150">
        <v>44371</v>
      </c>
      <c r="P9276" s="150">
        <f t="shared" si="394"/>
        <v>44353</v>
      </c>
      <c r="Q9276" s="150">
        <f t="shared" si="395"/>
        <v>44366</v>
      </c>
    </row>
    <row r="9277" spans="1:17" hidden="1" x14ac:dyDescent="0.35">
      <c r="A9277" s="45" t="s">
        <v>832</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1056</v>
      </c>
      <c r="N9277" s="60">
        <v>3866.5820825841556</v>
      </c>
      <c r="O9277" s="150">
        <v>44371</v>
      </c>
      <c r="P9277" s="150">
        <f t="shared" si="394"/>
        <v>44353</v>
      </c>
      <c r="Q9277" s="150">
        <f t="shared" si="395"/>
        <v>44366</v>
      </c>
    </row>
    <row r="9278" spans="1:17" hidden="1" x14ac:dyDescent="0.35">
      <c r="A9278" s="45" t="s">
        <v>831</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1056</v>
      </c>
      <c r="N9278" s="60">
        <v>3940.8157760104264</v>
      </c>
      <c r="O9278" s="150">
        <v>44371</v>
      </c>
      <c r="P9278" s="150">
        <f t="shared" si="394"/>
        <v>44353</v>
      </c>
      <c r="Q9278" s="150">
        <f t="shared" si="395"/>
        <v>44366</v>
      </c>
    </row>
    <row r="9279" spans="1:17" hidden="1" x14ac:dyDescent="0.35">
      <c r="A9279" s="45" t="s">
        <v>830</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hidden="1" x14ac:dyDescent="0.35">
      <c r="A9280" s="45" t="s">
        <v>829</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1056</v>
      </c>
      <c r="N9280" s="60">
        <v>5469.6840907329615</v>
      </c>
      <c r="O9280" s="150">
        <v>44371</v>
      </c>
      <c r="P9280" s="150">
        <f t="shared" si="394"/>
        <v>44353</v>
      </c>
      <c r="Q9280" s="150">
        <f t="shared" si="395"/>
        <v>44366</v>
      </c>
    </row>
    <row r="9281" spans="1:17" hidden="1" x14ac:dyDescent="0.35">
      <c r="A9281" s="45" t="s">
        <v>828</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1056</v>
      </c>
      <c r="N9281" s="60">
        <v>5833.5083787515696</v>
      </c>
      <c r="O9281" s="150">
        <v>44371</v>
      </c>
      <c r="P9281" s="150">
        <f t="shared" si="394"/>
        <v>44353</v>
      </c>
      <c r="Q9281" s="150">
        <f t="shared" si="395"/>
        <v>44366</v>
      </c>
    </row>
    <row r="9282" spans="1:17" hidden="1"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hidden="1" x14ac:dyDescent="0.35">
      <c r="A9283" s="45" t="s">
        <v>827</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1056</v>
      </c>
      <c r="N9283" s="60">
        <v>4066.6689771569322</v>
      </c>
      <c r="O9283" s="150">
        <v>44371</v>
      </c>
      <c r="P9283" s="150">
        <f t="shared" si="394"/>
        <v>44353</v>
      </c>
      <c r="Q9283" s="150">
        <f t="shared" si="395"/>
        <v>44366</v>
      </c>
    </row>
    <row r="9284" spans="1:17" hidden="1" x14ac:dyDescent="0.35">
      <c r="A9284" s="45" t="s">
        <v>826</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hidden="1" x14ac:dyDescent="0.35">
      <c r="A9285" s="45" t="s">
        <v>825</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hidden="1" x14ac:dyDescent="0.35">
      <c r="A9286" s="45" t="s">
        <v>824</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hidden="1" x14ac:dyDescent="0.35">
      <c r="A9287" s="45" t="s">
        <v>823</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hidden="1" x14ac:dyDescent="0.35">
      <c r="A9288" s="45" t="s">
        <v>822</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hidden="1" x14ac:dyDescent="0.35">
      <c r="A9289" s="45" t="s">
        <v>821</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hidden="1" x14ac:dyDescent="0.35">
      <c r="A9290" s="45" t="s">
        <v>820</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hidden="1" x14ac:dyDescent="0.35">
      <c r="A9291" s="45" t="s">
        <v>819</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hidden="1" x14ac:dyDescent="0.35">
      <c r="A9292" s="45" t="s">
        <v>818</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hidden="1" x14ac:dyDescent="0.35">
      <c r="A9293" s="45" t="s">
        <v>817</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hidden="1" x14ac:dyDescent="0.35">
      <c r="A9294" s="45" t="s">
        <v>816</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hidden="1" x14ac:dyDescent="0.35">
      <c r="A9295" s="45" t="s">
        <v>815</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hidden="1" x14ac:dyDescent="0.35">
      <c r="A9296" s="45" t="s">
        <v>814</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hidden="1" x14ac:dyDescent="0.35">
      <c r="A9297" s="45" t="s">
        <v>813</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hidden="1" x14ac:dyDescent="0.35">
      <c r="A9298" s="45" t="s">
        <v>812</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1056</v>
      </c>
      <c r="N9298" s="60">
        <v>3479.70319118713</v>
      </c>
      <c r="O9298" s="150">
        <v>44371</v>
      </c>
      <c r="P9298" s="150">
        <f t="shared" si="394"/>
        <v>44353</v>
      </c>
      <c r="Q9298" s="150">
        <f t="shared" si="395"/>
        <v>44366</v>
      </c>
    </row>
    <row r="9299" spans="1:17" hidden="1" x14ac:dyDescent="0.35">
      <c r="A9299" s="45" t="s">
        <v>811</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hidden="1"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1056</v>
      </c>
      <c r="N9300" s="60">
        <v>3818.2404566470768</v>
      </c>
      <c r="O9300" s="150">
        <v>44371</v>
      </c>
      <c r="P9300" s="150">
        <f t="shared" si="394"/>
        <v>44353</v>
      </c>
      <c r="Q9300" s="150">
        <f t="shared" si="395"/>
        <v>44366</v>
      </c>
    </row>
    <row r="9301" spans="1:17" hidden="1" x14ac:dyDescent="0.35">
      <c r="A9301" s="45" t="s">
        <v>810</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hidden="1" x14ac:dyDescent="0.35">
      <c r="A9302" s="45" t="s">
        <v>809</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hidden="1" x14ac:dyDescent="0.35">
      <c r="A9303" s="45" t="s">
        <v>808</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hidden="1" x14ac:dyDescent="0.35">
      <c r="A9304" s="45" t="s">
        <v>807</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hidden="1" x14ac:dyDescent="0.35">
      <c r="A9305" s="45" t="s">
        <v>806</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hidden="1" x14ac:dyDescent="0.35">
      <c r="A9306" s="45" t="s">
        <v>805</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hidden="1" x14ac:dyDescent="0.35">
      <c r="A9307" s="45" t="s">
        <v>804</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hidden="1" x14ac:dyDescent="0.35">
      <c r="A9308" s="45" t="s">
        <v>803</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hidden="1" x14ac:dyDescent="0.35">
      <c r="A9309" s="45" t="s">
        <v>802</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hidden="1" x14ac:dyDescent="0.35">
      <c r="A9310" s="45" t="s">
        <v>801</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hidden="1" x14ac:dyDescent="0.35">
      <c r="A9311" s="45" t="s">
        <v>800</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hidden="1" x14ac:dyDescent="0.35">
      <c r="A9312" s="45" t="s">
        <v>799</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hidden="1" x14ac:dyDescent="0.35">
      <c r="A9313" s="45" t="s">
        <v>798</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hidden="1" x14ac:dyDescent="0.35">
      <c r="A9314" s="45" t="s">
        <v>797</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1056</v>
      </c>
      <c r="N9314" s="60">
        <v>5895.6069899890654</v>
      </c>
      <c r="O9314" s="150">
        <v>44371</v>
      </c>
      <c r="P9314" s="150">
        <f t="shared" si="394"/>
        <v>44353</v>
      </c>
      <c r="Q9314" s="150">
        <f t="shared" si="395"/>
        <v>44366</v>
      </c>
    </row>
    <row r="9315" spans="1:17" hidden="1" x14ac:dyDescent="0.35">
      <c r="A9315" s="45" t="s">
        <v>796</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hidden="1" x14ac:dyDescent="0.35">
      <c r="A9316" s="45" t="s">
        <v>795</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hidden="1" x14ac:dyDescent="0.35">
      <c r="A9317" s="45" t="s">
        <v>794</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1056</v>
      </c>
      <c r="N9317" s="60">
        <v>6449.5742283475693</v>
      </c>
      <c r="O9317" s="150">
        <v>44371</v>
      </c>
      <c r="P9317" s="150">
        <f t="shared" si="396"/>
        <v>44353</v>
      </c>
      <c r="Q9317" s="150">
        <f t="shared" si="397"/>
        <v>44366</v>
      </c>
    </row>
    <row r="9318" spans="1:17" hidden="1" x14ac:dyDescent="0.35">
      <c r="A9318" s="45" t="s">
        <v>793</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hidden="1" x14ac:dyDescent="0.35">
      <c r="A9319" s="45" t="s">
        <v>792</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hidden="1" x14ac:dyDescent="0.35">
      <c r="A9320" s="45" t="s">
        <v>791</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1056</v>
      </c>
      <c r="N9320" s="60">
        <v>3589.9321540475685</v>
      </c>
      <c r="O9320" s="150">
        <v>44371</v>
      </c>
      <c r="P9320" s="150">
        <f t="shared" si="396"/>
        <v>44353</v>
      </c>
      <c r="Q9320" s="150">
        <f t="shared" si="397"/>
        <v>44366</v>
      </c>
    </row>
    <row r="9321" spans="1:17" hidden="1" x14ac:dyDescent="0.35">
      <c r="A9321" s="45" t="s">
        <v>790</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1056</v>
      </c>
      <c r="N9321" s="60">
        <v>3789.1079977848663</v>
      </c>
      <c r="O9321" s="150">
        <v>44371</v>
      </c>
      <c r="P9321" s="150">
        <f t="shared" si="396"/>
        <v>44353</v>
      </c>
      <c r="Q9321" s="150">
        <f t="shared" si="397"/>
        <v>44366</v>
      </c>
    </row>
    <row r="9322" spans="1:17" hidden="1" x14ac:dyDescent="0.35">
      <c r="A9322" s="45" t="s">
        <v>789</v>
      </c>
      <c r="B9322" s="56" t="s">
        <v>451</v>
      </c>
      <c r="C9322" s="54">
        <v>9795.2977499826702</v>
      </c>
      <c r="D9322" s="56">
        <v>573</v>
      </c>
      <c r="E9322" s="56">
        <v>0</v>
      </c>
      <c r="F9322" s="55">
        <v>0</v>
      </c>
      <c r="G9322" s="56" t="s">
        <v>437</v>
      </c>
      <c r="H9322" s="56" t="s">
        <v>467</v>
      </c>
      <c r="I9322" s="56">
        <v>18044</v>
      </c>
      <c r="J9322" s="56">
        <v>401</v>
      </c>
      <c r="K9322" s="56">
        <v>0</v>
      </c>
      <c r="L9322" s="57">
        <v>0</v>
      </c>
      <c r="M9322" s="56" t="s">
        <v>1056</v>
      </c>
      <c r="N9322" s="60">
        <v>4093.8010281587353</v>
      </c>
      <c r="O9322" s="150">
        <v>44371</v>
      </c>
      <c r="P9322" s="150">
        <f t="shared" si="396"/>
        <v>44353</v>
      </c>
      <c r="Q9322" s="150">
        <f t="shared" si="397"/>
        <v>44366</v>
      </c>
    </row>
    <row r="9323" spans="1:17" hidden="1" x14ac:dyDescent="0.35">
      <c r="A9323" s="45" t="s">
        <v>788</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hidden="1" x14ac:dyDescent="0.35">
      <c r="A9324" s="45" t="s">
        <v>787</v>
      </c>
      <c r="B9324" s="56" t="s">
        <v>458</v>
      </c>
      <c r="C9324" s="54">
        <v>13408.0042293721</v>
      </c>
      <c r="D9324" s="56">
        <v>793</v>
      </c>
      <c r="E9324" s="56">
        <v>0</v>
      </c>
      <c r="F9324" s="55">
        <v>0</v>
      </c>
      <c r="G9324" s="56" t="s">
        <v>437</v>
      </c>
      <c r="H9324" s="56" t="s">
        <v>467</v>
      </c>
      <c r="I9324" s="56">
        <v>30884</v>
      </c>
      <c r="J9324" s="56">
        <v>599</v>
      </c>
      <c r="K9324" s="56">
        <v>0</v>
      </c>
      <c r="L9324" s="57">
        <v>0</v>
      </c>
      <c r="M9324" s="56" t="s">
        <v>1056</v>
      </c>
      <c r="N9324" s="60">
        <v>4467.4806910323541</v>
      </c>
      <c r="O9324" s="150">
        <v>44371</v>
      </c>
      <c r="P9324" s="150">
        <f t="shared" si="396"/>
        <v>44353</v>
      </c>
      <c r="Q9324" s="150">
        <f t="shared" si="397"/>
        <v>44366</v>
      </c>
    </row>
    <row r="9325" spans="1:17" hidden="1" x14ac:dyDescent="0.35">
      <c r="A9325" s="45" t="s">
        <v>786</v>
      </c>
      <c r="B9325" s="56" t="s">
        <v>451</v>
      </c>
      <c r="C9325" s="54">
        <v>13670.424629515401</v>
      </c>
      <c r="D9325" s="56">
        <v>1114</v>
      </c>
      <c r="E9325" s="56">
        <v>0</v>
      </c>
      <c r="F9325" s="55">
        <v>0</v>
      </c>
      <c r="G9325" s="56" t="s">
        <v>437</v>
      </c>
      <c r="H9325" s="56" t="s">
        <v>463</v>
      </c>
      <c r="I9325" s="56">
        <v>32522</v>
      </c>
      <c r="J9325" s="56">
        <v>568</v>
      </c>
      <c r="K9325" s="56">
        <v>0</v>
      </c>
      <c r="L9325" s="57">
        <v>0</v>
      </c>
      <c r="M9325" s="56" t="s">
        <v>1056</v>
      </c>
      <c r="N9325" s="60">
        <v>4154.9550609689795</v>
      </c>
      <c r="O9325" s="150">
        <v>44371</v>
      </c>
      <c r="P9325" s="150">
        <f t="shared" si="396"/>
        <v>44353</v>
      </c>
      <c r="Q9325" s="150">
        <f t="shared" si="397"/>
        <v>44366</v>
      </c>
    </row>
    <row r="9326" spans="1:17" hidden="1" x14ac:dyDescent="0.35">
      <c r="A9326" s="45" t="s">
        <v>785</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1056</v>
      </c>
      <c r="N9326" s="60">
        <v>3457.0827788150659</v>
      </c>
      <c r="O9326" s="150">
        <v>44371</v>
      </c>
      <c r="P9326" s="150">
        <f t="shared" si="396"/>
        <v>44353</v>
      </c>
      <c r="Q9326" s="150">
        <f t="shared" si="397"/>
        <v>44366</v>
      </c>
    </row>
    <row r="9327" spans="1:17" hidden="1" x14ac:dyDescent="0.35">
      <c r="A9327" s="45" t="s">
        <v>784</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hidden="1" x14ac:dyDescent="0.35">
      <c r="A9328" s="45" t="s">
        <v>783</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hidden="1" x14ac:dyDescent="0.35">
      <c r="A9329" s="45" t="s">
        <v>782</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1056</v>
      </c>
      <c r="N9329" s="60">
        <v>4839.7906981944097</v>
      </c>
      <c r="O9329" s="150">
        <v>44371</v>
      </c>
      <c r="P9329" s="150">
        <f t="shared" si="396"/>
        <v>44353</v>
      </c>
      <c r="Q9329" s="150">
        <f t="shared" si="397"/>
        <v>44366</v>
      </c>
    </row>
    <row r="9330" spans="1:17" hidden="1" x14ac:dyDescent="0.35">
      <c r="A9330" s="45" t="s">
        <v>781</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1056</v>
      </c>
      <c r="N9330" s="60">
        <v>3790.6398992111499</v>
      </c>
      <c r="O9330" s="150">
        <v>44371</v>
      </c>
      <c r="P9330" s="150">
        <f t="shared" si="396"/>
        <v>44353</v>
      </c>
      <c r="Q9330" s="150">
        <f t="shared" si="397"/>
        <v>44366</v>
      </c>
    </row>
    <row r="9331" spans="1:17" hidden="1" x14ac:dyDescent="0.35">
      <c r="A9331" s="45" t="s">
        <v>780</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hidden="1" x14ac:dyDescent="0.35">
      <c r="A9332" s="45" t="s">
        <v>779</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1056</v>
      </c>
      <c r="N9332" s="60">
        <v>6952.529958363175</v>
      </c>
      <c r="O9332" s="150">
        <v>44371</v>
      </c>
      <c r="P9332" s="150">
        <f t="shared" si="396"/>
        <v>44353</v>
      </c>
      <c r="Q9332" s="150">
        <f t="shared" si="397"/>
        <v>44366</v>
      </c>
    </row>
    <row r="9333" spans="1:17" hidden="1" x14ac:dyDescent="0.35">
      <c r="A9333" s="45" t="s">
        <v>778</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hidden="1" x14ac:dyDescent="0.35">
      <c r="A9334" s="45" t="s">
        <v>777</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hidden="1" x14ac:dyDescent="0.35">
      <c r="A9335" s="45" t="s">
        <v>776</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hidden="1" x14ac:dyDescent="0.35">
      <c r="A9336" s="45" t="s">
        <v>775</v>
      </c>
      <c r="B9336" s="56" t="s">
        <v>457</v>
      </c>
      <c r="C9336" s="54">
        <v>611.63523157592294</v>
      </c>
      <c r="D9336" s="56">
        <v>17</v>
      </c>
      <c r="E9336" s="56">
        <v>0</v>
      </c>
      <c r="F9336" s="55">
        <v>0</v>
      </c>
      <c r="G9336" s="56" t="s">
        <v>437</v>
      </c>
      <c r="H9336" s="56" t="s">
        <v>463</v>
      </c>
      <c r="I9336" s="56">
        <v>429</v>
      </c>
      <c r="J9336" s="56">
        <v>7</v>
      </c>
      <c r="K9336" s="56">
        <v>0</v>
      </c>
      <c r="L9336" s="57">
        <v>0</v>
      </c>
      <c r="M9336" s="56" t="s">
        <v>1056</v>
      </c>
      <c r="N9336" s="60">
        <v>1144.472986286939</v>
      </c>
      <c r="O9336" s="150">
        <v>44371</v>
      </c>
      <c r="P9336" s="150">
        <f t="shared" si="396"/>
        <v>44353</v>
      </c>
      <c r="Q9336" s="150">
        <f t="shared" si="397"/>
        <v>44366</v>
      </c>
    </row>
    <row r="9337" spans="1:17" hidden="1" x14ac:dyDescent="0.35">
      <c r="A9337" s="45" t="s">
        <v>774</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hidden="1" x14ac:dyDescent="0.35">
      <c r="A9338" s="45" t="s">
        <v>773</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hidden="1" x14ac:dyDescent="0.35">
      <c r="A9339" s="45" t="s">
        <v>772</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hidden="1" x14ac:dyDescent="0.35">
      <c r="A9340" s="45" t="s">
        <v>771</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hidden="1" x14ac:dyDescent="0.35">
      <c r="A9341" s="45" t="s">
        <v>770</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hidden="1" x14ac:dyDescent="0.35">
      <c r="A9342" s="45" t="s">
        <v>769</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hidden="1" x14ac:dyDescent="0.35">
      <c r="A9343" s="45" t="s">
        <v>768</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hidden="1" x14ac:dyDescent="0.35">
      <c r="A9344" s="45" t="s">
        <v>767</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1056</v>
      </c>
      <c r="N9344" s="60">
        <v>6503.762246599963</v>
      </c>
      <c r="O9344" s="150">
        <v>44371</v>
      </c>
      <c r="P9344" s="150">
        <f t="shared" si="396"/>
        <v>44353</v>
      </c>
      <c r="Q9344" s="150">
        <f t="shared" si="397"/>
        <v>44366</v>
      </c>
    </row>
    <row r="9345" spans="1:17" hidden="1" x14ac:dyDescent="0.35">
      <c r="A9345" s="45" t="s">
        <v>766</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hidden="1" x14ac:dyDescent="0.35">
      <c r="A9346" s="45" t="s">
        <v>765</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hidden="1" x14ac:dyDescent="0.35">
      <c r="A9347" s="45" t="s">
        <v>764</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1056</v>
      </c>
      <c r="N9347" s="60">
        <v>3918.6499559518693</v>
      </c>
      <c r="O9347" s="150">
        <v>44371</v>
      </c>
      <c r="P9347" s="150">
        <f t="shared" si="396"/>
        <v>44353</v>
      </c>
      <c r="Q9347" s="150">
        <f t="shared" si="397"/>
        <v>44366</v>
      </c>
    </row>
    <row r="9348" spans="1:17" hidden="1" x14ac:dyDescent="0.35">
      <c r="A9348" s="45" t="s">
        <v>763</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1056</v>
      </c>
      <c r="N9348" s="60">
        <v>5463.2796041743541</v>
      </c>
      <c r="O9348" s="150">
        <v>44371</v>
      </c>
      <c r="P9348" s="150">
        <f t="shared" si="396"/>
        <v>44353</v>
      </c>
      <c r="Q9348" s="150">
        <f t="shared" si="397"/>
        <v>44366</v>
      </c>
    </row>
    <row r="9349" spans="1:17" hidden="1" x14ac:dyDescent="0.35">
      <c r="A9349" s="45" t="s">
        <v>762</v>
      </c>
      <c r="B9349" s="56" t="s">
        <v>451</v>
      </c>
      <c r="C9349" s="54">
        <v>4597.5251554699198</v>
      </c>
      <c r="D9349" s="56">
        <v>424</v>
      </c>
      <c r="E9349" s="56">
        <v>0</v>
      </c>
      <c r="F9349" s="55">
        <v>0</v>
      </c>
      <c r="G9349" s="56" t="s">
        <v>437</v>
      </c>
      <c r="H9349" s="56" t="s">
        <v>467</v>
      </c>
      <c r="I9349" s="56">
        <v>26947</v>
      </c>
      <c r="J9349" s="56">
        <v>226</v>
      </c>
      <c r="K9349" s="56">
        <v>0</v>
      </c>
      <c r="L9349" s="57">
        <v>0</v>
      </c>
      <c r="M9349" s="56" t="s">
        <v>1056</v>
      </c>
      <c r="N9349" s="60">
        <v>4915.6881660803047</v>
      </c>
      <c r="O9349" s="150">
        <v>44371</v>
      </c>
      <c r="P9349" s="150">
        <f t="shared" si="396"/>
        <v>44353</v>
      </c>
      <c r="Q9349" s="150">
        <f t="shared" si="397"/>
        <v>44366</v>
      </c>
    </row>
    <row r="9350" spans="1:17" hidden="1" x14ac:dyDescent="0.35">
      <c r="A9350" s="45" t="s">
        <v>761</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1056</v>
      </c>
      <c r="N9350" s="60">
        <v>4165.9789772944114</v>
      </c>
      <c r="O9350" s="150">
        <v>44371</v>
      </c>
      <c r="P9350" s="150">
        <f t="shared" si="396"/>
        <v>44353</v>
      </c>
      <c r="Q9350" s="150">
        <f t="shared" si="397"/>
        <v>44366</v>
      </c>
    </row>
    <row r="9351" spans="1:17" hidden="1" x14ac:dyDescent="0.35">
      <c r="A9351" s="45" t="s">
        <v>760</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1056</v>
      </c>
      <c r="N9351" s="60">
        <v>3225.6329886577737</v>
      </c>
      <c r="O9351" s="150">
        <v>44371</v>
      </c>
      <c r="P9351" s="150">
        <f t="shared" si="396"/>
        <v>44353</v>
      </c>
      <c r="Q9351" s="150">
        <f t="shared" si="397"/>
        <v>44366</v>
      </c>
    </row>
    <row r="9352" spans="1:17" hidden="1" x14ac:dyDescent="0.35">
      <c r="A9352" s="45" t="s">
        <v>759</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1056</v>
      </c>
      <c r="N9352" s="60">
        <v>3199.1876022669744</v>
      </c>
      <c r="O9352" s="150">
        <v>44371</v>
      </c>
      <c r="P9352" s="150">
        <f t="shared" si="396"/>
        <v>44353</v>
      </c>
      <c r="Q9352" s="150">
        <f t="shared" si="397"/>
        <v>44366</v>
      </c>
    </row>
    <row r="9353" spans="1:17" hidden="1" x14ac:dyDescent="0.35">
      <c r="A9353" s="45" t="s">
        <v>758</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1056</v>
      </c>
      <c r="N9353" s="60">
        <v>3698.3935216407831</v>
      </c>
      <c r="O9353" s="150">
        <v>44371</v>
      </c>
      <c r="P9353" s="150">
        <f t="shared" si="396"/>
        <v>44353</v>
      </c>
      <c r="Q9353" s="150">
        <f t="shared" si="397"/>
        <v>44366</v>
      </c>
    </row>
    <row r="9354" spans="1:17" hidden="1" x14ac:dyDescent="0.35">
      <c r="A9354" s="45" t="s">
        <v>757</v>
      </c>
      <c r="B9354" s="56" t="s">
        <v>454</v>
      </c>
      <c r="C9354" s="54">
        <v>10406.375954216899</v>
      </c>
      <c r="D9354" s="56">
        <v>633</v>
      </c>
      <c r="E9354" s="56">
        <v>0</v>
      </c>
      <c r="F9354" s="55">
        <v>0</v>
      </c>
      <c r="G9354" s="56" t="s">
        <v>437</v>
      </c>
      <c r="H9354" s="56" t="s">
        <v>463</v>
      </c>
      <c r="I9354" s="56">
        <v>24068</v>
      </c>
      <c r="J9354" s="56">
        <v>480</v>
      </c>
      <c r="K9354" s="56">
        <v>0</v>
      </c>
      <c r="L9354" s="57">
        <v>0</v>
      </c>
      <c r="M9354" s="56" t="s">
        <v>1056</v>
      </c>
      <c r="N9354" s="60">
        <v>4612.5567835697229</v>
      </c>
      <c r="O9354" s="150">
        <v>44371</v>
      </c>
      <c r="P9354" s="150">
        <f t="shared" si="396"/>
        <v>44353</v>
      </c>
      <c r="Q9354" s="150">
        <f t="shared" si="397"/>
        <v>44366</v>
      </c>
    </row>
    <row r="9355" spans="1:17" hidden="1" x14ac:dyDescent="0.35">
      <c r="A9355" s="45" t="s">
        <v>756</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1056</v>
      </c>
      <c r="N9355" s="60">
        <v>5115.3088660776129</v>
      </c>
      <c r="O9355" s="150">
        <v>44371</v>
      </c>
      <c r="P9355" s="150">
        <f t="shared" si="396"/>
        <v>44353</v>
      </c>
      <c r="Q9355" s="150">
        <f t="shared" si="397"/>
        <v>44366</v>
      </c>
    </row>
    <row r="9356" spans="1:17" hidden="1" x14ac:dyDescent="0.35">
      <c r="A9356" s="45" t="s">
        <v>755</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hidden="1" x14ac:dyDescent="0.35">
      <c r="A9357" s="45" t="s">
        <v>754</v>
      </c>
      <c r="B9357" s="56" t="s">
        <v>452</v>
      </c>
      <c r="C9357" s="54">
        <v>13066.7339765703</v>
      </c>
      <c r="D9357" s="56">
        <v>763</v>
      </c>
      <c r="E9357" s="56">
        <v>0</v>
      </c>
      <c r="F9357" s="55">
        <v>0</v>
      </c>
      <c r="G9357" s="56" t="s">
        <v>437</v>
      </c>
      <c r="H9357" s="56" t="s">
        <v>467</v>
      </c>
      <c r="I9357" s="56">
        <v>28218</v>
      </c>
      <c r="J9357" s="56">
        <v>481</v>
      </c>
      <c r="K9357" s="56">
        <v>0</v>
      </c>
      <c r="L9357" s="57">
        <v>0</v>
      </c>
      <c r="M9357" s="56" t="s">
        <v>1056</v>
      </c>
      <c r="N9357" s="60">
        <v>3681.1034866284986</v>
      </c>
      <c r="O9357" s="150">
        <v>44371</v>
      </c>
      <c r="P9357" s="150">
        <f t="shared" si="396"/>
        <v>44353</v>
      </c>
      <c r="Q9357" s="150">
        <f t="shared" si="397"/>
        <v>44366</v>
      </c>
    </row>
    <row r="9358" spans="1:17" hidden="1" x14ac:dyDescent="0.35">
      <c r="A9358" s="45" t="s">
        <v>753</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hidden="1" x14ac:dyDescent="0.35">
      <c r="A9359" s="45" t="s">
        <v>752</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hidden="1" x14ac:dyDescent="0.35">
      <c r="A9360" s="45" t="s">
        <v>751</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1056</v>
      </c>
      <c r="N9360" s="60">
        <v>3148.2600965789575</v>
      </c>
      <c r="O9360" s="150">
        <v>44371</v>
      </c>
      <c r="P9360" s="150">
        <f t="shared" si="396"/>
        <v>44353</v>
      </c>
      <c r="Q9360" s="150">
        <f t="shared" si="397"/>
        <v>44366</v>
      </c>
    </row>
    <row r="9361" spans="1:17" hidden="1" x14ac:dyDescent="0.35">
      <c r="A9361" s="45" t="s">
        <v>750</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1056</v>
      </c>
      <c r="N9361" s="60">
        <v>4378.0074265846297</v>
      </c>
      <c r="O9361" s="150">
        <v>44371</v>
      </c>
      <c r="P9361" s="150">
        <f t="shared" si="396"/>
        <v>44353</v>
      </c>
      <c r="Q9361" s="150">
        <f t="shared" si="397"/>
        <v>44366</v>
      </c>
    </row>
    <row r="9362" spans="1:17" hidden="1" x14ac:dyDescent="0.35">
      <c r="A9362" s="45" t="s">
        <v>749</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1056</v>
      </c>
      <c r="N9362" s="60">
        <v>3280.8036308114465</v>
      </c>
      <c r="O9362" s="150">
        <v>44371</v>
      </c>
      <c r="P9362" s="150">
        <f t="shared" si="396"/>
        <v>44353</v>
      </c>
      <c r="Q9362" s="150">
        <f t="shared" si="397"/>
        <v>44366</v>
      </c>
    </row>
    <row r="9363" spans="1:17" hidden="1" x14ac:dyDescent="0.35">
      <c r="A9363" s="45" t="s">
        <v>748</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hidden="1" x14ac:dyDescent="0.35">
      <c r="A9364" s="45" t="s">
        <v>747</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hidden="1" x14ac:dyDescent="0.35">
      <c r="A9365" s="45" t="s">
        <v>746</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1056</v>
      </c>
      <c r="N9365" s="60">
        <v>4486.4888202548746</v>
      </c>
      <c r="O9365" s="150">
        <v>44371</v>
      </c>
      <c r="P9365" s="150">
        <f t="shared" si="396"/>
        <v>44353</v>
      </c>
      <c r="Q9365" s="150">
        <f t="shared" si="397"/>
        <v>44366</v>
      </c>
    </row>
    <row r="9366" spans="1:17" hidden="1" x14ac:dyDescent="0.35">
      <c r="A9366" s="45" t="s">
        <v>745</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1056</v>
      </c>
      <c r="N9366" s="60">
        <v>4206.0897205451001</v>
      </c>
      <c r="O9366" s="150">
        <v>44371</v>
      </c>
      <c r="P9366" s="150">
        <f t="shared" si="396"/>
        <v>44353</v>
      </c>
      <c r="Q9366" s="150">
        <f t="shared" si="397"/>
        <v>44366</v>
      </c>
    </row>
    <row r="9367" spans="1:17" hidden="1" x14ac:dyDescent="0.35">
      <c r="A9367" s="45" t="s">
        <v>744</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hidden="1" x14ac:dyDescent="0.35">
      <c r="A9368" s="45" t="s">
        <v>743</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hidden="1" x14ac:dyDescent="0.35">
      <c r="A9369" s="45" t="s">
        <v>742</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1056</v>
      </c>
      <c r="N9369" s="60">
        <v>5089.1807066740867</v>
      </c>
      <c r="O9369" s="150">
        <v>44371</v>
      </c>
      <c r="P9369" s="150">
        <f t="shared" si="396"/>
        <v>44353</v>
      </c>
      <c r="Q9369" s="150">
        <f t="shared" si="397"/>
        <v>44366</v>
      </c>
    </row>
    <row r="9370" spans="1:17" hidden="1" x14ac:dyDescent="0.35">
      <c r="A9370" s="45" t="s">
        <v>741</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hidden="1" x14ac:dyDescent="0.35">
      <c r="A9371" s="45" t="s">
        <v>740</v>
      </c>
      <c r="B9371" s="56" t="s">
        <v>456</v>
      </c>
      <c r="C9371" s="54">
        <v>8389.5626394437495</v>
      </c>
      <c r="D9371" s="56">
        <v>540</v>
      </c>
      <c r="E9371" s="56">
        <v>0</v>
      </c>
      <c r="F9371" s="55">
        <v>0</v>
      </c>
      <c r="G9371" s="56" t="s">
        <v>437</v>
      </c>
      <c r="H9371" s="56" t="s">
        <v>463</v>
      </c>
      <c r="I9371" s="56">
        <v>15080</v>
      </c>
      <c r="J9371" s="56">
        <v>284</v>
      </c>
      <c r="K9371" s="56">
        <v>0</v>
      </c>
      <c r="L9371" s="57">
        <v>0</v>
      </c>
      <c r="M9371" s="56" t="s">
        <v>1056</v>
      </c>
      <c r="N9371" s="60">
        <v>3385.1585857976256</v>
      </c>
      <c r="O9371" s="150">
        <v>44371</v>
      </c>
      <c r="P9371" s="150">
        <f t="shared" si="396"/>
        <v>44353</v>
      </c>
      <c r="Q9371" s="150">
        <f t="shared" si="397"/>
        <v>44366</v>
      </c>
    </row>
    <row r="9372" spans="1:17" hidden="1" x14ac:dyDescent="0.35">
      <c r="A9372" s="45" t="s">
        <v>739</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hidden="1" x14ac:dyDescent="0.35">
      <c r="A9373" s="45" t="s">
        <v>738</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hidden="1" x14ac:dyDescent="0.35">
      <c r="A9374" s="45" t="s">
        <v>737</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hidden="1" x14ac:dyDescent="0.35">
      <c r="A9375" s="45" t="s">
        <v>736</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hidden="1" x14ac:dyDescent="0.35">
      <c r="A9376" s="45" t="s">
        <v>735</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hidden="1"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1056</v>
      </c>
      <c r="N9377" s="60">
        <v>3582.7650661419593</v>
      </c>
      <c r="O9377" s="150">
        <v>44371</v>
      </c>
      <c r="P9377" s="150">
        <f t="shared" si="396"/>
        <v>44353</v>
      </c>
      <c r="Q9377" s="150">
        <f t="shared" si="397"/>
        <v>44366</v>
      </c>
    </row>
    <row r="9378" spans="1:17" hidden="1" x14ac:dyDescent="0.35">
      <c r="A9378" s="45" t="s">
        <v>734</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hidden="1" x14ac:dyDescent="0.35">
      <c r="A9379" s="45" t="s">
        <v>733</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hidden="1" x14ac:dyDescent="0.35">
      <c r="A9380" s="45" t="s">
        <v>732</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hidden="1" x14ac:dyDescent="0.35">
      <c r="A9381" s="45" t="s">
        <v>731</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1056</v>
      </c>
      <c r="N9381" s="60">
        <v>4339.8754421727781</v>
      </c>
      <c r="O9381" s="150">
        <v>44371</v>
      </c>
      <c r="P9381" s="150">
        <f t="shared" si="398"/>
        <v>44353</v>
      </c>
      <c r="Q9381" s="150">
        <f t="shared" si="399"/>
        <v>44366</v>
      </c>
    </row>
    <row r="9382" spans="1:17" hidden="1" x14ac:dyDescent="0.35">
      <c r="A9382" s="45" t="s">
        <v>730</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hidden="1" x14ac:dyDescent="0.35">
      <c r="A9383" s="45" t="s">
        <v>729</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hidden="1" x14ac:dyDescent="0.35">
      <c r="A9384" s="45" t="s">
        <v>728</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hidden="1" x14ac:dyDescent="0.35">
      <c r="A9385" s="45" t="s">
        <v>727</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hidden="1" x14ac:dyDescent="0.35">
      <c r="A9386" s="45" t="s">
        <v>726</v>
      </c>
      <c r="B9386" s="56" t="s">
        <v>458</v>
      </c>
      <c r="C9386" s="54">
        <v>17758.791021044799</v>
      </c>
      <c r="D9386" s="56">
        <v>1026</v>
      </c>
      <c r="E9386" s="56">
        <v>0</v>
      </c>
      <c r="F9386" s="55">
        <v>0</v>
      </c>
      <c r="G9386" s="56" t="s">
        <v>437</v>
      </c>
      <c r="H9386" s="56" t="s">
        <v>463</v>
      </c>
      <c r="I9386" s="56">
        <v>45444</v>
      </c>
      <c r="J9386" s="56">
        <v>739</v>
      </c>
      <c r="K9386" s="56">
        <v>0</v>
      </c>
      <c r="L9386" s="57">
        <v>0</v>
      </c>
      <c r="M9386" s="56" t="s">
        <v>1056</v>
      </c>
      <c r="N9386" s="60">
        <v>4161.3193101053939</v>
      </c>
      <c r="O9386" s="150">
        <v>44371</v>
      </c>
      <c r="P9386" s="150">
        <f t="shared" si="398"/>
        <v>44353</v>
      </c>
      <c r="Q9386" s="150">
        <f t="shared" si="399"/>
        <v>44366</v>
      </c>
    </row>
    <row r="9387" spans="1:17" hidden="1" x14ac:dyDescent="0.35">
      <c r="A9387" s="45" t="s">
        <v>725</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hidden="1"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hidden="1" x14ac:dyDescent="0.35">
      <c r="A9389" s="45" t="s">
        <v>724</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hidden="1" x14ac:dyDescent="0.35">
      <c r="A9390" s="45" t="s">
        <v>723</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1056</v>
      </c>
      <c r="N9390" s="60">
        <v>4754.3198769028904</v>
      </c>
      <c r="O9390" s="150">
        <v>44371</v>
      </c>
      <c r="P9390" s="150">
        <f t="shared" si="398"/>
        <v>44353</v>
      </c>
      <c r="Q9390" s="150">
        <f t="shared" si="399"/>
        <v>44366</v>
      </c>
    </row>
    <row r="9391" spans="1:17" hidden="1" x14ac:dyDescent="0.35">
      <c r="A9391" s="45" t="s">
        <v>722</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hidden="1" x14ac:dyDescent="0.35">
      <c r="A9392" s="45" t="s">
        <v>721</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hidden="1" x14ac:dyDescent="0.35">
      <c r="A9393" s="45" t="s">
        <v>720</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hidden="1" x14ac:dyDescent="0.35">
      <c r="A9394" s="45" t="s">
        <v>719</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hidden="1" x14ac:dyDescent="0.35">
      <c r="A9395" s="45" t="s">
        <v>718</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hidden="1" x14ac:dyDescent="0.35">
      <c r="A9396" s="45" t="s">
        <v>717</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1056</v>
      </c>
      <c r="N9396" s="60">
        <v>3929.6251464642778</v>
      </c>
      <c r="O9396" s="150">
        <v>44371</v>
      </c>
      <c r="P9396" s="150">
        <f t="shared" si="398"/>
        <v>44353</v>
      </c>
      <c r="Q9396" s="150">
        <f t="shared" si="399"/>
        <v>44366</v>
      </c>
    </row>
    <row r="9397" spans="1:17" hidden="1" x14ac:dyDescent="0.35">
      <c r="A9397" s="45" t="s">
        <v>716</v>
      </c>
      <c r="B9397" s="56" t="s">
        <v>457</v>
      </c>
      <c r="C9397" s="54">
        <v>2949.2506508674801</v>
      </c>
      <c r="D9397" s="56">
        <v>61</v>
      </c>
      <c r="E9397" s="56">
        <v>0</v>
      </c>
      <c r="F9397" s="55">
        <v>0</v>
      </c>
      <c r="G9397" s="56" t="s">
        <v>437</v>
      </c>
      <c r="H9397" s="56" t="s">
        <v>463</v>
      </c>
      <c r="I9397" s="56">
        <v>6862</v>
      </c>
      <c r="J9397" s="56">
        <v>116</v>
      </c>
      <c r="K9397" s="56">
        <v>0</v>
      </c>
      <c r="L9397" s="57">
        <v>0</v>
      </c>
      <c r="M9397" s="56" t="s">
        <v>1056</v>
      </c>
      <c r="N9397" s="60">
        <v>3933.2024887705034</v>
      </c>
      <c r="O9397" s="150">
        <v>44371</v>
      </c>
      <c r="P9397" s="150">
        <f t="shared" si="398"/>
        <v>44353</v>
      </c>
      <c r="Q9397" s="150">
        <f t="shared" si="399"/>
        <v>44366</v>
      </c>
    </row>
    <row r="9398" spans="1:17" hidden="1" x14ac:dyDescent="0.35">
      <c r="A9398" s="45" t="s">
        <v>715</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hidden="1" x14ac:dyDescent="0.35">
      <c r="A9399" s="45" t="s">
        <v>714</v>
      </c>
      <c r="B9399" s="56" t="s">
        <v>451</v>
      </c>
      <c r="C9399" s="54">
        <v>10718.897733932799</v>
      </c>
      <c r="D9399" s="56">
        <v>733</v>
      </c>
      <c r="E9399" s="56">
        <v>0</v>
      </c>
      <c r="F9399" s="55">
        <v>0</v>
      </c>
      <c r="G9399" s="56" t="s">
        <v>437</v>
      </c>
      <c r="H9399" s="56" t="s">
        <v>467</v>
      </c>
      <c r="I9399" s="56">
        <v>26971</v>
      </c>
      <c r="J9399" s="56">
        <v>509</v>
      </c>
      <c r="K9399" s="56">
        <v>0</v>
      </c>
      <c r="L9399" s="57">
        <v>0</v>
      </c>
      <c r="M9399" s="56" t="s">
        <v>1056</v>
      </c>
      <c r="N9399" s="60">
        <v>4748.6225975331345</v>
      </c>
      <c r="O9399" s="150">
        <v>44371</v>
      </c>
      <c r="P9399" s="150">
        <f t="shared" si="398"/>
        <v>44353</v>
      </c>
      <c r="Q9399" s="150">
        <f t="shared" si="399"/>
        <v>44366</v>
      </c>
    </row>
    <row r="9400" spans="1:17" hidden="1" x14ac:dyDescent="0.35">
      <c r="A9400" s="45" t="s">
        <v>713</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hidden="1" x14ac:dyDescent="0.35">
      <c r="A9401" s="45" t="s">
        <v>712</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1056</v>
      </c>
      <c r="N9401" s="60">
        <v>2323.1177286477141</v>
      </c>
      <c r="O9401" s="150">
        <v>44371</v>
      </c>
      <c r="P9401" s="150">
        <f t="shared" si="398"/>
        <v>44353</v>
      </c>
      <c r="Q9401" s="150">
        <f t="shared" si="399"/>
        <v>44366</v>
      </c>
    </row>
    <row r="9402" spans="1:17" hidden="1" x14ac:dyDescent="0.35">
      <c r="A9402" s="45" t="s">
        <v>711</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hidden="1" x14ac:dyDescent="0.35">
      <c r="A9403" s="45" t="s">
        <v>710</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hidden="1" x14ac:dyDescent="0.35">
      <c r="A9404" s="45" t="s">
        <v>709</v>
      </c>
      <c r="B9404" s="56" t="s">
        <v>462</v>
      </c>
      <c r="C9404" s="54">
        <v>5620.2787186370697</v>
      </c>
      <c r="D9404" s="56">
        <v>295</v>
      </c>
      <c r="E9404" s="56">
        <v>0</v>
      </c>
      <c r="F9404" s="55">
        <v>0</v>
      </c>
      <c r="G9404" s="56" t="s">
        <v>437</v>
      </c>
      <c r="H9404" s="56" t="s">
        <v>467</v>
      </c>
      <c r="I9404" s="56">
        <v>8424</v>
      </c>
      <c r="J9404" s="56">
        <v>149</v>
      </c>
      <c r="K9404" s="56">
        <v>0</v>
      </c>
      <c r="L9404" s="57">
        <v>0</v>
      </c>
      <c r="M9404" s="56" t="s">
        <v>1056</v>
      </c>
      <c r="N9404" s="60">
        <v>2651.1140720816925</v>
      </c>
      <c r="O9404" s="150">
        <v>44371</v>
      </c>
      <c r="P9404" s="150">
        <f t="shared" si="398"/>
        <v>44353</v>
      </c>
      <c r="Q9404" s="150">
        <f t="shared" si="399"/>
        <v>44366</v>
      </c>
    </row>
    <row r="9405" spans="1:17" hidden="1" x14ac:dyDescent="0.35">
      <c r="A9405" s="45" t="s">
        <v>708</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hidden="1" x14ac:dyDescent="0.35">
      <c r="A9406" s="45" t="s">
        <v>707</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1056</v>
      </c>
      <c r="N9406" s="60">
        <v>3847.4529736132827</v>
      </c>
      <c r="O9406" s="150">
        <v>44371</v>
      </c>
      <c r="P9406" s="150">
        <f t="shared" si="398"/>
        <v>44353</v>
      </c>
      <c r="Q9406" s="150">
        <f t="shared" si="399"/>
        <v>44366</v>
      </c>
    </row>
    <row r="9407" spans="1:17" hidden="1" x14ac:dyDescent="0.35">
      <c r="A9407" s="45" t="s">
        <v>706</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1056</v>
      </c>
      <c r="N9407" s="60">
        <v>4011.9879008050184</v>
      </c>
      <c r="O9407" s="150">
        <v>44371</v>
      </c>
      <c r="P9407" s="150">
        <f t="shared" si="398"/>
        <v>44353</v>
      </c>
      <c r="Q9407" s="150">
        <f t="shared" si="399"/>
        <v>44366</v>
      </c>
    </row>
    <row r="9408" spans="1:17" hidden="1" x14ac:dyDescent="0.35">
      <c r="A9408" s="45" t="s">
        <v>705</v>
      </c>
      <c r="B9408" s="56" t="s">
        <v>449</v>
      </c>
      <c r="C9408" s="54">
        <v>4953.1649934452498</v>
      </c>
      <c r="D9408" s="56">
        <v>450</v>
      </c>
      <c r="E9408" s="56">
        <v>0</v>
      </c>
      <c r="F9408" s="55">
        <v>0</v>
      </c>
      <c r="G9408" s="56" t="s">
        <v>437</v>
      </c>
      <c r="H9408" s="56" t="s">
        <v>467</v>
      </c>
      <c r="I9408" s="56">
        <v>29933</v>
      </c>
      <c r="J9408" s="56">
        <v>216</v>
      </c>
      <c r="K9408" s="56">
        <v>0</v>
      </c>
      <c r="L9408" s="57">
        <v>0</v>
      </c>
      <c r="M9408" s="56" t="s">
        <v>1056</v>
      </c>
      <c r="N9408" s="60">
        <v>4360.8480695846529</v>
      </c>
      <c r="O9408" s="150">
        <v>44371</v>
      </c>
      <c r="P9408" s="150">
        <f t="shared" si="398"/>
        <v>44353</v>
      </c>
      <c r="Q9408" s="150">
        <f t="shared" si="399"/>
        <v>44366</v>
      </c>
    </row>
    <row r="9409" spans="1:17" hidden="1" x14ac:dyDescent="0.35">
      <c r="A9409" s="45" t="s">
        <v>704</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1056</v>
      </c>
      <c r="N9409" s="60">
        <v>4951.135807246319</v>
      </c>
      <c r="O9409" s="150">
        <v>44371</v>
      </c>
      <c r="P9409" s="150">
        <f t="shared" si="398"/>
        <v>44353</v>
      </c>
      <c r="Q9409" s="150">
        <f t="shared" si="399"/>
        <v>44366</v>
      </c>
    </row>
    <row r="9410" spans="1:17" hidden="1" x14ac:dyDescent="0.35">
      <c r="A9410" s="45" t="s">
        <v>703</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hidden="1" x14ac:dyDescent="0.35">
      <c r="A9411" s="45" t="s">
        <v>702</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hidden="1" x14ac:dyDescent="0.35">
      <c r="A9412" s="45" t="s">
        <v>701</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1056</v>
      </c>
      <c r="N9412" s="60">
        <v>3132.0836684634464</v>
      </c>
      <c r="O9412" s="150">
        <v>44371</v>
      </c>
      <c r="P9412" s="150">
        <f t="shared" si="398"/>
        <v>44353</v>
      </c>
      <c r="Q9412" s="150">
        <f t="shared" si="399"/>
        <v>44366</v>
      </c>
    </row>
    <row r="9413" spans="1:17" hidden="1" x14ac:dyDescent="0.35">
      <c r="A9413" s="45" t="s">
        <v>700</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hidden="1" x14ac:dyDescent="0.35">
      <c r="A9414" s="45" t="s">
        <v>699</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hidden="1" x14ac:dyDescent="0.35">
      <c r="A9415" s="45" t="s">
        <v>698</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hidden="1" x14ac:dyDescent="0.35">
      <c r="A9416" s="45" t="s">
        <v>697</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hidden="1" x14ac:dyDescent="0.35">
      <c r="A9417" s="45" t="s">
        <v>696</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hidden="1" x14ac:dyDescent="0.35">
      <c r="A9418" s="45" t="s">
        <v>695</v>
      </c>
      <c r="B9418" s="56" t="s">
        <v>452</v>
      </c>
      <c r="C9418" s="54">
        <v>9210.9950828244691</v>
      </c>
      <c r="D9418" s="56">
        <v>620</v>
      </c>
      <c r="E9418" s="56">
        <v>0</v>
      </c>
      <c r="F9418" s="55">
        <v>0</v>
      </c>
      <c r="G9418" s="56" t="s">
        <v>437</v>
      </c>
      <c r="H9418" s="56" t="s">
        <v>463</v>
      </c>
      <c r="I9418" s="56">
        <v>17824</v>
      </c>
      <c r="J9418" s="56">
        <v>383</v>
      </c>
      <c r="K9418" s="56">
        <v>0</v>
      </c>
      <c r="L9418" s="57">
        <v>0</v>
      </c>
      <c r="M9418" s="56" t="s">
        <v>1056</v>
      </c>
      <c r="N9418" s="60">
        <v>4158.0740903246306</v>
      </c>
      <c r="O9418" s="150">
        <v>44371</v>
      </c>
      <c r="P9418" s="150">
        <f t="shared" si="398"/>
        <v>44353</v>
      </c>
      <c r="Q9418" s="150">
        <f t="shared" si="399"/>
        <v>44366</v>
      </c>
    </row>
    <row r="9419" spans="1:17" hidden="1"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hidden="1" x14ac:dyDescent="0.35">
      <c r="A9420" s="45" t="s">
        <v>694</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hidden="1" x14ac:dyDescent="0.35">
      <c r="A9421" s="45" t="s">
        <v>693</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hidden="1" x14ac:dyDescent="0.35">
      <c r="A9422" s="45" t="s">
        <v>692</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hidden="1" x14ac:dyDescent="0.35">
      <c r="A9423" s="45" t="s">
        <v>691</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hidden="1" x14ac:dyDescent="0.35">
      <c r="A9424" s="45" t="s">
        <v>690</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1056</v>
      </c>
      <c r="N9424" s="60">
        <v>5862.7294596026841</v>
      </c>
      <c r="O9424" s="150">
        <v>44371</v>
      </c>
      <c r="P9424" s="150">
        <f t="shared" si="398"/>
        <v>44353</v>
      </c>
      <c r="Q9424" s="150">
        <f t="shared" si="399"/>
        <v>44366</v>
      </c>
    </row>
    <row r="9425" spans="1:17" hidden="1" x14ac:dyDescent="0.35">
      <c r="A9425" s="45" t="s">
        <v>689</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1056</v>
      </c>
      <c r="N9425" s="60">
        <v>5124.6436665886558</v>
      </c>
      <c r="O9425" s="150">
        <v>44371</v>
      </c>
      <c r="P9425" s="150">
        <f t="shared" si="398"/>
        <v>44353</v>
      </c>
      <c r="Q9425" s="150">
        <f t="shared" si="399"/>
        <v>44366</v>
      </c>
    </row>
    <row r="9426" spans="1:17" hidden="1" x14ac:dyDescent="0.35">
      <c r="A9426" s="45" t="s">
        <v>688</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hidden="1" x14ac:dyDescent="0.35">
      <c r="A9427" s="45" t="s">
        <v>687</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hidden="1" x14ac:dyDescent="0.35">
      <c r="A9428" s="45" t="s">
        <v>686</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hidden="1" x14ac:dyDescent="0.35">
      <c r="A9429" s="45" t="s">
        <v>685</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hidden="1" x14ac:dyDescent="0.35">
      <c r="A9430" s="45" t="s">
        <v>684</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hidden="1" x14ac:dyDescent="0.35">
      <c r="A9431" s="45" t="s">
        <v>683</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1056</v>
      </c>
      <c r="N9431" s="60">
        <v>4361.2156823033574</v>
      </c>
      <c r="O9431" s="150">
        <v>44371</v>
      </c>
      <c r="P9431" s="150">
        <f t="shared" si="398"/>
        <v>44353</v>
      </c>
      <c r="Q9431" s="150">
        <f t="shared" si="399"/>
        <v>44366</v>
      </c>
    </row>
    <row r="9432" spans="1:17" hidden="1" x14ac:dyDescent="0.35">
      <c r="A9432" s="45" t="s">
        <v>682</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hidden="1" x14ac:dyDescent="0.35">
      <c r="A9433" s="45" t="s">
        <v>681</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hidden="1" x14ac:dyDescent="0.35">
      <c r="A9434" s="45" t="s">
        <v>680</v>
      </c>
      <c r="B9434" s="56" t="s">
        <v>458</v>
      </c>
      <c r="C9434" s="54">
        <v>6179.81950587131</v>
      </c>
      <c r="D9434" s="56">
        <v>386</v>
      </c>
      <c r="E9434" s="56">
        <v>0</v>
      </c>
      <c r="F9434" s="55">
        <v>0</v>
      </c>
      <c r="G9434" s="56" t="s">
        <v>437</v>
      </c>
      <c r="H9434" s="56" t="s">
        <v>463</v>
      </c>
      <c r="I9434" s="56">
        <v>12715</v>
      </c>
      <c r="J9434" s="56">
        <v>218</v>
      </c>
      <c r="K9434" s="56">
        <v>0</v>
      </c>
      <c r="L9434" s="57">
        <v>0</v>
      </c>
      <c r="M9434" s="56" t="s">
        <v>1056</v>
      </c>
      <c r="N9434" s="60">
        <v>3527.6111186238213</v>
      </c>
      <c r="O9434" s="150">
        <v>44371</v>
      </c>
      <c r="P9434" s="150">
        <f t="shared" si="398"/>
        <v>44353</v>
      </c>
      <c r="Q9434" s="150">
        <f t="shared" si="399"/>
        <v>44366</v>
      </c>
    </row>
    <row r="9435" spans="1:17" hidden="1" x14ac:dyDescent="0.35">
      <c r="A9435" s="45" t="s">
        <v>679</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hidden="1" x14ac:dyDescent="0.35">
      <c r="A9436" s="45" t="s">
        <v>678</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hidden="1" x14ac:dyDescent="0.35">
      <c r="A9437" s="45" t="s">
        <v>677</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1056</v>
      </c>
      <c r="N9437" s="60">
        <v>4201.3059876418329</v>
      </c>
      <c r="O9437" s="150">
        <v>44371</v>
      </c>
      <c r="P9437" s="150">
        <f t="shared" si="398"/>
        <v>44353</v>
      </c>
      <c r="Q9437" s="150">
        <f t="shared" si="399"/>
        <v>44366</v>
      </c>
    </row>
    <row r="9438" spans="1:17" hidden="1" x14ac:dyDescent="0.35">
      <c r="A9438" s="45" t="s">
        <v>676</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1056</v>
      </c>
      <c r="N9438" s="60">
        <v>4986.5455225105006</v>
      </c>
      <c r="O9438" s="150">
        <v>44371</v>
      </c>
      <c r="P9438" s="150">
        <f t="shared" si="398"/>
        <v>44353</v>
      </c>
      <c r="Q9438" s="150">
        <f t="shared" si="399"/>
        <v>44366</v>
      </c>
    </row>
    <row r="9439" spans="1:17" hidden="1" x14ac:dyDescent="0.35">
      <c r="A9439" s="45" t="s">
        <v>675</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1056</v>
      </c>
      <c r="N9439" s="60">
        <v>3027.1530671147116</v>
      </c>
      <c r="O9439" s="150">
        <v>44371</v>
      </c>
      <c r="P9439" s="150">
        <f t="shared" si="398"/>
        <v>44353</v>
      </c>
      <c r="Q9439" s="150">
        <f t="shared" si="399"/>
        <v>44366</v>
      </c>
    </row>
    <row r="9440" spans="1:17" hidden="1" x14ac:dyDescent="0.35">
      <c r="A9440" s="45" t="s">
        <v>674</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hidden="1" x14ac:dyDescent="0.35">
      <c r="A9441" s="45" t="s">
        <v>673</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hidden="1" x14ac:dyDescent="0.35">
      <c r="A9442" s="45" t="s">
        <v>672</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hidden="1" x14ac:dyDescent="0.35">
      <c r="A9443" s="45" t="s">
        <v>671</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hidden="1" x14ac:dyDescent="0.35">
      <c r="A9444" s="45" t="s">
        <v>670</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hidden="1" x14ac:dyDescent="0.35">
      <c r="A9445" s="45" t="s">
        <v>669</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hidden="1" x14ac:dyDescent="0.35">
      <c r="A9446" s="45" t="s">
        <v>668</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hidden="1" x14ac:dyDescent="0.35">
      <c r="A9447" s="45" t="s">
        <v>667</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hidden="1" x14ac:dyDescent="0.35">
      <c r="A9448" s="45" t="s">
        <v>666</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hidden="1" x14ac:dyDescent="0.35">
      <c r="A9449" s="45" t="s">
        <v>665</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hidden="1" x14ac:dyDescent="0.35">
      <c r="A9450" s="45" t="s">
        <v>664</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1056</v>
      </c>
      <c r="N9450" s="60">
        <v>3471.8603100377268</v>
      </c>
      <c r="O9450" s="150">
        <v>44371</v>
      </c>
      <c r="P9450" s="150">
        <f t="shared" si="400"/>
        <v>44353</v>
      </c>
      <c r="Q9450" s="150">
        <f t="shared" si="401"/>
        <v>44366</v>
      </c>
    </row>
    <row r="9451" spans="1:17" hidden="1" x14ac:dyDescent="0.35">
      <c r="A9451" s="45" t="s">
        <v>663</v>
      </c>
      <c r="B9451" s="56" t="s">
        <v>449</v>
      </c>
      <c r="C9451" s="54">
        <v>39496.6261109037</v>
      </c>
      <c r="D9451" s="56">
        <v>2969</v>
      </c>
      <c r="E9451" s="56">
        <v>0</v>
      </c>
      <c r="F9451" s="55">
        <v>0</v>
      </c>
      <c r="G9451" s="56" t="s">
        <v>437</v>
      </c>
      <c r="H9451" s="56" t="s">
        <v>463</v>
      </c>
      <c r="I9451" s="56">
        <v>97680</v>
      </c>
      <c r="J9451" s="56">
        <v>2332</v>
      </c>
      <c r="K9451" s="56">
        <v>0</v>
      </c>
      <c r="L9451" s="57">
        <v>0</v>
      </c>
      <c r="M9451" s="56" t="s">
        <v>1056</v>
      </c>
      <c r="N9451" s="60">
        <v>5904.3017837825209</v>
      </c>
      <c r="O9451" s="150">
        <v>44371</v>
      </c>
      <c r="P9451" s="150">
        <f t="shared" si="400"/>
        <v>44353</v>
      </c>
      <c r="Q9451" s="150">
        <f t="shared" si="401"/>
        <v>44366</v>
      </c>
    </row>
    <row r="9452" spans="1:17" hidden="1" x14ac:dyDescent="0.35">
      <c r="A9452" s="45" t="s">
        <v>662</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hidden="1" x14ac:dyDescent="0.35">
      <c r="A9453" s="45" t="s">
        <v>661</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1056</v>
      </c>
      <c r="N9453" s="60">
        <v>3077.5679381807799</v>
      </c>
      <c r="O9453" s="150">
        <v>44371</v>
      </c>
      <c r="P9453" s="150">
        <f t="shared" si="400"/>
        <v>44353</v>
      </c>
      <c r="Q9453" s="150">
        <f t="shared" si="401"/>
        <v>44366</v>
      </c>
    </row>
    <row r="9454" spans="1:17" hidden="1" x14ac:dyDescent="0.35">
      <c r="A9454" s="45" t="s">
        <v>660</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1056</v>
      </c>
      <c r="N9454" s="60">
        <v>9611.8367835103927</v>
      </c>
      <c r="O9454" s="150">
        <v>44371</v>
      </c>
      <c r="P9454" s="150">
        <f t="shared" si="400"/>
        <v>44353</v>
      </c>
      <c r="Q9454" s="150">
        <f t="shared" si="401"/>
        <v>44366</v>
      </c>
    </row>
    <row r="9455" spans="1:17" hidden="1" x14ac:dyDescent="0.35">
      <c r="A9455" s="45" t="s">
        <v>659</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hidden="1" x14ac:dyDescent="0.35">
      <c r="A9456" s="45" t="s">
        <v>658</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hidden="1" x14ac:dyDescent="0.35">
      <c r="A9457" s="45" t="s">
        <v>657</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hidden="1" x14ac:dyDescent="0.35">
      <c r="A9458" s="45" t="s">
        <v>656</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1056</v>
      </c>
      <c r="N9458" s="60">
        <v>4430.5440731155659</v>
      </c>
      <c r="O9458" s="150">
        <v>44371</v>
      </c>
      <c r="P9458" s="150">
        <f t="shared" si="400"/>
        <v>44353</v>
      </c>
      <c r="Q9458" s="150">
        <f t="shared" si="401"/>
        <v>44366</v>
      </c>
    </row>
    <row r="9459" spans="1:17" hidden="1" x14ac:dyDescent="0.35">
      <c r="A9459" s="45" t="s">
        <v>655</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hidden="1" x14ac:dyDescent="0.35">
      <c r="A9460" s="45" t="s">
        <v>654</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hidden="1" x14ac:dyDescent="0.35">
      <c r="A9461" s="45" t="s">
        <v>653</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1056</v>
      </c>
      <c r="N9461" s="60">
        <v>5465.1454519565968</v>
      </c>
      <c r="O9461" s="150">
        <v>44371</v>
      </c>
      <c r="P9461" s="150">
        <f t="shared" si="400"/>
        <v>44353</v>
      </c>
      <c r="Q9461" s="150">
        <f t="shared" si="401"/>
        <v>44366</v>
      </c>
    </row>
    <row r="9462" spans="1:17" hidden="1" x14ac:dyDescent="0.35">
      <c r="A9462" s="45" t="s">
        <v>652</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hidden="1" x14ac:dyDescent="0.35">
      <c r="A9463" s="45" t="s">
        <v>651</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hidden="1" x14ac:dyDescent="0.35">
      <c r="A9464" s="45" t="s">
        <v>650</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1056</v>
      </c>
      <c r="N9464" s="60">
        <v>6166.9442379612801</v>
      </c>
      <c r="O9464" s="150">
        <v>44371</v>
      </c>
      <c r="P9464" s="150">
        <f t="shared" si="400"/>
        <v>44353</v>
      </c>
      <c r="Q9464" s="150">
        <f t="shared" si="401"/>
        <v>44366</v>
      </c>
    </row>
    <row r="9465" spans="1:17" hidden="1" x14ac:dyDescent="0.35">
      <c r="A9465" s="45" t="s">
        <v>649</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hidden="1" x14ac:dyDescent="0.35">
      <c r="A9466" s="45" t="s">
        <v>648</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hidden="1" x14ac:dyDescent="0.35">
      <c r="A9467" s="45" t="s">
        <v>647</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hidden="1" x14ac:dyDescent="0.35">
      <c r="A9468" s="45" t="s">
        <v>646</v>
      </c>
      <c r="B9468" s="56" t="s">
        <v>454</v>
      </c>
      <c r="C9468" s="54">
        <v>17809.806181656801</v>
      </c>
      <c r="D9468" s="56">
        <v>826</v>
      </c>
      <c r="E9468" s="56">
        <v>0</v>
      </c>
      <c r="F9468" s="55">
        <v>0</v>
      </c>
      <c r="G9468" s="56" t="s">
        <v>437</v>
      </c>
      <c r="H9468" s="56" t="s">
        <v>463</v>
      </c>
      <c r="I9468" s="56">
        <v>49957</v>
      </c>
      <c r="J9468" s="56">
        <v>1051</v>
      </c>
      <c r="K9468" s="56">
        <v>0</v>
      </c>
      <c r="L9468" s="57">
        <v>0</v>
      </c>
      <c r="M9468" s="56" t="s">
        <v>1056</v>
      </c>
      <c r="N9468" s="60">
        <v>5901.2433334758962</v>
      </c>
      <c r="O9468" s="150">
        <v>44371</v>
      </c>
      <c r="P9468" s="150">
        <f t="shared" si="400"/>
        <v>44353</v>
      </c>
      <c r="Q9468" s="150">
        <f t="shared" si="401"/>
        <v>44366</v>
      </c>
    </row>
    <row r="9469" spans="1:17" hidden="1" x14ac:dyDescent="0.35">
      <c r="A9469" s="45" t="s">
        <v>645</v>
      </c>
      <c r="B9469" s="56" t="s">
        <v>457</v>
      </c>
      <c r="C9469" s="54">
        <v>3720.87322110892</v>
      </c>
      <c r="D9469" s="56">
        <v>210</v>
      </c>
      <c r="E9469" s="56">
        <v>0</v>
      </c>
      <c r="F9469" s="55">
        <v>0</v>
      </c>
      <c r="G9469" s="56" t="s">
        <v>437</v>
      </c>
      <c r="H9469" s="56" t="s">
        <v>467</v>
      </c>
      <c r="I9469" s="56">
        <v>31352</v>
      </c>
      <c r="J9469" s="56">
        <v>439</v>
      </c>
      <c r="K9469" s="56">
        <v>0</v>
      </c>
      <c r="L9469" s="57">
        <v>0</v>
      </c>
      <c r="M9469" s="56" t="s">
        <v>1056</v>
      </c>
      <c r="N9469" s="60">
        <v>11798.305771599662</v>
      </c>
      <c r="O9469" s="150">
        <v>44371</v>
      </c>
      <c r="P9469" s="150">
        <f t="shared" si="400"/>
        <v>44353</v>
      </c>
      <c r="Q9469" s="150">
        <f t="shared" si="401"/>
        <v>44366</v>
      </c>
    </row>
    <row r="9470" spans="1:17" hidden="1" x14ac:dyDescent="0.35">
      <c r="A9470" s="45" t="s">
        <v>644</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1056</v>
      </c>
      <c r="N9470" s="60">
        <v>4735.1054382827806</v>
      </c>
      <c r="O9470" s="150">
        <v>44371</v>
      </c>
      <c r="P9470" s="150">
        <f t="shared" si="400"/>
        <v>44353</v>
      </c>
      <c r="Q9470" s="150">
        <f t="shared" si="401"/>
        <v>44366</v>
      </c>
    </row>
    <row r="9471" spans="1:17" hidden="1" x14ac:dyDescent="0.35">
      <c r="A9471" s="45" t="s">
        <v>643</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hidden="1" x14ac:dyDescent="0.35">
      <c r="A9472" s="45" t="s">
        <v>642</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hidden="1" x14ac:dyDescent="0.35">
      <c r="A9473" s="45" t="s">
        <v>641</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1056</v>
      </c>
      <c r="N9473" s="60">
        <v>4938.0579333631786</v>
      </c>
      <c r="O9473" s="150">
        <v>44371</v>
      </c>
      <c r="P9473" s="150">
        <f t="shared" si="400"/>
        <v>44353</v>
      </c>
      <c r="Q9473" s="150">
        <f t="shared" si="401"/>
        <v>44366</v>
      </c>
    </row>
    <row r="9474" spans="1:17" hidden="1" x14ac:dyDescent="0.35">
      <c r="A9474" s="45" t="s">
        <v>640</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1056</v>
      </c>
      <c r="N9474" s="60">
        <v>3204.1327396038932</v>
      </c>
      <c r="O9474" s="150">
        <v>44371</v>
      </c>
      <c r="P9474" s="150">
        <f t="shared" si="400"/>
        <v>44353</v>
      </c>
      <c r="Q9474" s="150">
        <f t="shared" si="401"/>
        <v>44366</v>
      </c>
    </row>
    <row r="9475" spans="1:17" hidden="1" x14ac:dyDescent="0.35">
      <c r="A9475" s="45" t="s">
        <v>639</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hidden="1" x14ac:dyDescent="0.35">
      <c r="A9476" s="45" t="s">
        <v>638</v>
      </c>
      <c r="B9476" s="56" t="s">
        <v>459</v>
      </c>
      <c r="C9476" s="54">
        <v>4174.0936822109898</v>
      </c>
      <c r="D9476" s="56">
        <v>385</v>
      </c>
      <c r="E9476" s="56">
        <v>0</v>
      </c>
      <c r="F9476" s="55">
        <v>0</v>
      </c>
      <c r="G9476" s="56" t="s">
        <v>437</v>
      </c>
      <c r="H9476" s="56" t="s">
        <v>463</v>
      </c>
      <c r="I9476" s="56">
        <v>17598</v>
      </c>
      <c r="J9476" s="56">
        <v>304</v>
      </c>
      <c r="K9476" s="56">
        <v>0</v>
      </c>
      <c r="L9476" s="57">
        <v>0</v>
      </c>
      <c r="M9476" s="56" t="s">
        <v>1056</v>
      </c>
      <c r="N9476" s="60">
        <v>7283.0181386579043</v>
      </c>
      <c r="O9476" s="150">
        <v>44371</v>
      </c>
      <c r="P9476" s="150">
        <f t="shared" si="400"/>
        <v>44353</v>
      </c>
      <c r="Q9476" s="150">
        <f t="shared" si="401"/>
        <v>44366</v>
      </c>
    </row>
    <row r="9477" spans="1:17" hidden="1" x14ac:dyDescent="0.35">
      <c r="A9477" s="45" t="s">
        <v>637</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hidden="1" x14ac:dyDescent="0.35">
      <c r="A9478" s="45" t="s">
        <v>636</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hidden="1" x14ac:dyDescent="0.35">
      <c r="A9479" s="45" t="s">
        <v>635</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hidden="1" x14ac:dyDescent="0.35">
      <c r="A9480" s="45" t="s">
        <v>634</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hidden="1" x14ac:dyDescent="0.35">
      <c r="A9481" s="45" t="s">
        <v>633</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1056</v>
      </c>
      <c r="N9481" s="60">
        <v>3848.3729748355781</v>
      </c>
      <c r="O9481" s="150">
        <v>44371</v>
      </c>
      <c r="P9481" s="150">
        <f t="shared" si="400"/>
        <v>44353</v>
      </c>
      <c r="Q9481" s="150">
        <f t="shared" si="401"/>
        <v>44366</v>
      </c>
    </row>
    <row r="9482" spans="1:17" hidden="1" x14ac:dyDescent="0.35">
      <c r="A9482" s="45" t="s">
        <v>632</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hidden="1"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hidden="1" x14ac:dyDescent="0.35">
      <c r="A9484" s="45" t="s">
        <v>631</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hidden="1" x14ac:dyDescent="0.35">
      <c r="A9485" s="45" t="s">
        <v>630</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hidden="1" x14ac:dyDescent="0.35">
      <c r="A9486" s="45" t="s">
        <v>629</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hidden="1" x14ac:dyDescent="0.35">
      <c r="A9487" s="45" t="s">
        <v>628</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hidden="1" x14ac:dyDescent="0.35">
      <c r="A9488" s="45" t="s">
        <v>627</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1056</v>
      </c>
      <c r="N9488" s="60">
        <v>4440.5763971533879</v>
      </c>
      <c r="O9488" s="150">
        <v>44371</v>
      </c>
      <c r="P9488" s="150">
        <f t="shared" si="400"/>
        <v>44353</v>
      </c>
      <c r="Q9488" s="150">
        <f t="shared" si="401"/>
        <v>44366</v>
      </c>
    </row>
    <row r="9489" spans="1:17" hidden="1" x14ac:dyDescent="0.35">
      <c r="A9489" s="45" t="s">
        <v>626</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1056</v>
      </c>
      <c r="N9489" s="60">
        <v>6707.5870844666806</v>
      </c>
      <c r="O9489" s="150">
        <v>44371</v>
      </c>
      <c r="P9489" s="150">
        <f t="shared" si="400"/>
        <v>44353</v>
      </c>
      <c r="Q9489" s="150">
        <f t="shared" si="401"/>
        <v>44366</v>
      </c>
    </row>
    <row r="9490" spans="1:17" hidden="1" x14ac:dyDescent="0.35">
      <c r="A9490" s="45" t="s">
        <v>625</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1056</v>
      </c>
      <c r="N9490" s="60">
        <v>5511.6014603529638</v>
      </c>
      <c r="O9490" s="150">
        <v>44371</v>
      </c>
      <c r="P9490" s="150">
        <f t="shared" si="400"/>
        <v>44353</v>
      </c>
      <c r="Q9490" s="150">
        <f t="shared" si="401"/>
        <v>44366</v>
      </c>
    </row>
    <row r="9491" spans="1:17" hidden="1" x14ac:dyDescent="0.35">
      <c r="A9491" s="45" t="s">
        <v>624</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1056</v>
      </c>
      <c r="N9491" s="60">
        <v>2811.6417490996719</v>
      </c>
      <c r="O9491" s="150">
        <v>44371</v>
      </c>
      <c r="P9491" s="150">
        <f t="shared" si="400"/>
        <v>44353</v>
      </c>
      <c r="Q9491" s="150">
        <f t="shared" si="401"/>
        <v>44366</v>
      </c>
    </row>
    <row r="9492" spans="1:17" hidden="1" x14ac:dyDescent="0.35">
      <c r="A9492" s="45" t="s">
        <v>623</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hidden="1" x14ac:dyDescent="0.35">
      <c r="A9493" s="45" t="s">
        <v>622</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hidden="1" x14ac:dyDescent="0.35">
      <c r="A9494" s="45" t="s">
        <v>621</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hidden="1" x14ac:dyDescent="0.35">
      <c r="A9495" s="45" t="s">
        <v>620</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hidden="1" x14ac:dyDescent="0.35">
      <c r="A9496" s="45" t="s">
        <v>619</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hidden="1" x14ac:dyDescent="0.35">
      <c r="A9497" s="45" t="s">
        <v>618</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hidden="1" x14ac:dyDescent="0.35">
      <c r="A9498" s="45" t="s">
        <v>617</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hidden="1" x14ac:dyDescent="0.35">
      <c r="A9499" s="45" t="s">
        <v>616</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hidden="1" x14ac:dyDescent="0.35">
      <c r="A9500" s="45" t="s">
        <v>615</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hidden="1" x14ac:dyDescent="0.35">
      <c r="A9501" s="45" t="s">
        <v>614</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hidden="1" x14ac:dyDescent="0.35">
      <c r="A9502" s="45" t="s">
        <v>613</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1056</v>
      </c>
      <c r="N9502" s="60">
        <v>4642.4787651848519</v>
      </c>
      <c r="O9502" s="150">
        <v>44371</v>
      </c>
      <c r="P9502" s="150">
        <f t="shared" si="400"/>
        <v>44353</v>
      </c>
      <c r="Q9502" s="150">
        <f t="shared" si="401"/>
        <v>44366</v>
      </c>
    </row>
    <row r="9503" spans="1:17" hidden="1" x14ac:dyDescent="0.35">
      <c r="A9503" s="45" t="s">
        <v>612</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1056</v>
      </c>
      <c r="N9503" s="60">
        <v>4625.4217786921399</v>
      </c>
      <c r="O9503" s="150">
        <v>44371</v>
      </c>
      <c r="P9503" s="150">
        <f t="shared" si="400"/>
        <v>44353</v>
      </c>
      <c r="Q9503" s="150">
        <f t="shared" si="401"/>
        <v>44366</v>
      </c>
    </row>
    <row r="9504" spans="1:17" hidden="1" x14ac:dyDescent="0.35">
      <c r="A9504" s="45" t="s">
        <v>611</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hidden="1" x14ac:dyDescent="0.35">
      <c r="A9505" s="45" t="s">
        <v>610</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hidden="1" x14ac:dyDescent="0.35">
      <c r="A9506" s="45" t="s">
        <v>609</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1056</v>
      </c>
      <c r="N9506" s="60">
        <v>4954.3639576534442</v>
      </c>
      <c r="O9506" s="150">
        <v>44371</v>
      </c>
      <c r="P9506" s="150">
        <f t="shared" si="400"/>
        <v>44353</v>
      </c>
      <c r="Q9506" s="150">
        <f t="shared" si="401"/>
        <v>44366</v>
      </c>
    </row>
    <row r="9507" spans="1:17" hidden="1" x14ac:dyDescent="0.35">
      <c r="A9507" s="45" t="s">
        <v>608</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hidden="1" x14ac:dyDescent="0.35">
      <c r="A9508" s="45" t="s">
        <v>607</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hidden="1" x14ac:dyDescent="0.35">
      <c r="A9509" s="45" t="s">
        <v>606</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hidden="1" x14ac:dyDescent="0.35">
      <c r="A9510" s="45" t="s">
        <v>605</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hidden="1" x14ac:dyDescent="0.35">
      <c r="A9511" s="45" t="s">
        <v>604</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hidden="1" x14ac:dyDescent="0.35">
      <c r="A9512" s="45" t="s">
        <v>603</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hidden="1" x14ac:dyDescent="0.35">
      <c r="A9513" s="45" t="s">
        <v>602</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1056</v>
      </c>
      <c r="N9513" s="60">
        <v>3089.2683253942128</v>
      </c>
      <c r="O9513" s="150">
        <v>44371</v>
      </c>
      <c r="P9513" s="150">
        <f t="shared" si="402"/>
        <v>44353</v>
      </c>
      <c r="Q9513" s="150">
        <f t="shared" si="403"/>
        <v>44366</v>
      </c>
    </row>
    <row r="9514" spans="1:17" hidden="1" x14ac:dyDescent="0.35">
      <c r="A9514" s="45" t="s">
        <v>601</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1056</v>
      </c>
      <c r="N9514" s="60">
        <v>6702.0444545560458</v>
      </c>
      <c r="O9514" s="150">
        <v>44371</v>
      </c>
      <c r="P9514" s="150">
        <f t="shared" si="402"/>
        <v>44353</v>
      </c>
      <c r="Q9514" s="150">
        <f t="shared" si="403"/>
        <v>44366</v>
      </c>
    </row>
    <row r="9515" spans="1:17" hidden="1" x14ac:dyDescent="0.35">
      <c r="A9515" s="45" t="s">
        <v>600</v>
      </c>
      <c r="B9515" s="56" t="s">
        <v>460</v>
      </c>
      <c r="C9515" s="54">
        <v>16752.226867065601</v>
      </c>
      <c r="D9515" s="56">
        <v>1608</v>
      </c>
      <c r="E9515" s="56">
        <v>0</v>
      </c>
      <c r="F9515" s="55">
        <v>0</v>
      </c>
      <c r="G9515" s="56" t="s">
        <v>437</v>
      </c>
      <c r="H9515" s="56" t="s">
        <v>467</v>
      </c>
      <c r="I9515" s="56">
        <v>31209</v>
      </c>
      <c r="J9515" s="56">
        <v>485</v>
      </c>
      <c r="K9515" s="56">
        <v>0</v>
      </c>
      <c r="L9515" s="57">
        <v>0</v>
      </c>
      <c r="M9515" s="56" t="s">
        <v>1056</v>
      </c>
      <c r="N9515" s="60">
        <v>2895.1374873838186</v>
      </c>
      <c r="O9515" s="150">
        <v>44371</v>
      </c>
      <c r="P9515" s="150">
        <f t="shared" si="402"/>
        <v>44353</v>
      </c>
      <c r="Q9515" s="150">
        <f t="shared" si="403"/>
        <v>44366</v>
      </c>
    </row>
    <row r="9516" spans="1:17" hidden="1" x14ac:dyDescent="0.35">
      <c r="A9516" s="45" t="s">
        <v>599</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hidden="1" x14ac:dyDescent="0.35">
      <c r="A9517" s="45" t="s">
        <v>598</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hidden="1" x14ac:dyDescent="0.35">
      <c r="A9518" s="45" t="s">
        <v>597</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hidden="1" x14ac:dyDescent="0.35">
      <c r="A9519" s="45" t="s">
        <v>596</v>
      </c>
      <c r="B9519" s="56" t="s">
        <v>451</v>
      </c>
      <c r="C9519" s="54">
        <v>15539.121805317</v>
      </c>
      <c r="D9519" s="56">
        <v>1345</v>
      </c>
      <c r="E9519" s="56">
        <v>0</v>
      </c>
      <c r="F9519" s="55">
        <v>0</v>
      </c>
      <c r="G9519" s="56" t="s">
        <v>437</v>
      </c>
      <c r="H9519" s="56" t="s">
        <v>463</v>
      </c>
      <c r="I9519" s="56">
        <v>28601</v>
      </c>
      <c r="J9519" s="56">
        <v>546</v>
      </c>
      <c r="K9519" s="56">
        <v>0</v>
      </c>
      <c r="L9519" s="57">
        <v>0</v>
      </c>
      <c r="M9519" s="56" t="s">
        <v>1056</v>
      </c>
      <c r="N9519" s="60">
        <v>3513.7120800042635</v>
      </c>
      <c r="O9519" s="150">
        <v>44371</v>
      </c>
      <c r="P9519" s="150">
        <f t="shared" si="402"/>
        <v>44353</v>
      </c>
      <c r="Q9519" s="150">
        <f t="shared" si="403"/>
        <v>44366</v>
      </c>
    </row>
    <row r="9520" spans="1:17" hidden="1" x14ac:dyDescent="0.35">
      <c r="A9520" s="45" t="s">
        <v>595</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hidden="1" x14ac:dyDescent="0.35">
      <c r="A9521" s="45" t="s">
        <v>594</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hidden="1" x14ac:dyDescent="0.35">
      <c r="A9522" s="45" t="s">
        <v>593</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hidden="1" x14ac:dyDescent="0.35">
      <c r="A9523" s="45" t="s">
        <v>592</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1056</v>
      </c>
      <c r="N9523" s="60">
        <v>4603.3842297360106</v>
      </c>
      <c r="O9523" s="150">
        <v>44371</v>
      </c>
      <c r="P9523" s="150">
        <f t="shared" si="402"/>
        <v>44353</v>
      </c>
      <c r="Q9523" s="150">
        <f t="shared" si="403"/>
        <v>44366</v>
      </c>
    </row>
    <row r="9524" spans="1:17" hidden="1" x14ac:dyDescent="0.35">
      <c r="A9524" s="45" t="s">
        <v>591</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1056</v>
      </c>
      <c r="N9524" s="60">
        <v>3576.367781649365</v>
      </c>
      <c r="O9524" s="150">
        <v>44371</v>
      </c>
      <c r="P9524" s="150">
        <f t="shared" si="402"/>
        <v>44353</v>
      </c>
      <c r="Q9524" s="150">
        <f t="shared" si="403"/>
        <v>44366</v>
      </c>
    </row>
    <row r="9525" spans="1:17" hidden="1" x14ac:dyDescent="0.35">
      <c r="A9525" s="45" t="s">
        <v>590</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hidden="1" x14ac:dyDescent="0.35">
      <c r="A9526" s="45" t="s">
        <v>589</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hidden="1" x14ac:dyDescent="0.35">
      <c r="A9527" s="45" t="s">
        <v>588</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hidden="1" x14ac:dyDescent="0.35">
      <c r="A9528" s="45" t="s">
        <v>587</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hidden="1"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hidden="1" x14ac:dyDescent="0.35">
      <c r="A9530" s="45" t="s">
        <v>586</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hidden="1" x14ac:dyDescent="0.35">
      <c r="A9531" s="45" t="s">
        <v>585</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hidden="1" x14ac:dyDescent="0.35">
      <c r="A9532" s="45" t="s">
        <v>584</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926</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925</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924</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1056</v>
      </c>
      <c r="N9535" s="60">
        <v>2459.4992325328021</v>
      </c>
      <c r="O9535" s="150">
        <v>44378</v>
      </c>
      <c r="P9535" s="150">
        <f t="shared" si="402"/>
        <v>44360</v>
      </c>
      <c r="Q9535" s="150">
        <f t="shared" si="403"/>
        <v>44373</v>
      </c>
    </row>
    <row r="9536" spans="1:17" x14ac:dyDescent="0.35">
      <c r="A9536" s="45" t="s">
        <v>923</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922</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921</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920</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919</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918</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917</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916</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915</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914</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913</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912</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911</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910</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909</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908</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907</v>
      </c>
      <c r="B9552" s="56" t="s">
        <v>454</v>
      </c>
      <c r="C9552" s="54">
        <v>8098.2221370774687</v>
      </c>
      <c r="D9552" s="56">
        <v>874</v>
      </c>
      <c r="E9552" s="56">
        <v>0</v>
      </c>
      <c r="F9552" s="55">
        <v>0</v>
      </c>
      <c r="G9552" s="183"/>
      <c r="H9552" s="56" t="s">
        <v>463</v>
      </c>
      <c r="I9552" s="56">
        <v>24698</v>
      </c>
      <c r="J9552" s="56">
        <v>592</v>
      </c>
      <c r="K9552" s="56">
        <v>0</v>
      </c>
      <c r="L9552" s="57">
        <v>0</v>
      </c>
      <c r="M9552" s="56" t="s">
        <v>1056</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906</v>
      </c>
      <c r="B9554" s="56" t="s">
        <v>449</v>
      </c>
      <c r="C9554" s="54">
        <v>5560.1288200980598</v>
      </c>
      <c r="D9554" s="56">
        <v>319</v>
      </c>
      <c r="E9554" s="56">
        <v>0</v>
      </c>
      <c r="F9554" s="55">
        <v>0</v>
      </c>
      <c r="G9554" s="183"/>
      <c r="H9554" s="56" t="s">
        <v>463</v>
      </c>
      <c r="I9554" s="56">
        <v>9758</v>
      </c>
      <c r="J9554" s="56">
        <v>195</v>
      </c>
      <c r="K9554" s="56">
        <v>0</v>
      </c>
      <c r="L9554" s="57">
        <v>0</v>
      </c>
      <c r="M9554" s="56" t="s">
        <v>1056</v>
      </c>
      <c r="N9554" s="60">
        <v>3507.1129880145645</v>
      </c>
      <c r="O9554" s="150">
        <v>44378</v>
      </c>
      <c r="P9554" s="150">
        <f t="shared" si="402"/>
        <v>44360</v>
      </c>
      <c r="Q9554" s="150">
        <f t="shared" si="403"/>
        <v>44373</v>
      </c>
    </row>
    <row r="9555" spans="1:17" x14ac:dyDescent="0.35">
      <c r="A9555" s="45" t="s">
        <v>905</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1056</v>
      </c>
      <c r="N9555" s="60">
        <v>25621.077475317266</v>
      </c>
      <c r="O9555" s="150">
        <v>44378</v>
      </c>
      <c r="P9555" s="150">
        <f t="shared" si="402"/>
        <v>44360</v>
      </c>
      <c r="Q9555" s="150">
        <f t="shared" si="403"/>
        <v>44373</v>
      </c>
    </row>
    <row r="9556" spans="1:17" x14ac:dyDescent="0.35">
      <c r="A9556" s="45" t="s">
        <v>904</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903</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902</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1056</v>
      </c>
      <c r="N9558" s="60">
        <v>3579.9274972977623</v>
      </c>
      <c r="O9558" s="150">
        <v>44378</v>
      </c>
      <c r="P9558" s="150">
        <f t="shared" si="402"/>
        <v>44360</v>
      </c>
      <c r="Q9558" s="150">
        <f t="shared" si="403"/>
        <v>44373</v>
      </c>
    </row>
    <row r="9559" spans="1:17" x14ac:dyDescent="0.35">
      <c r="A9559" s="45" t="s">
        <v>901</v>
      </c>
      <c r="B9559" s="56" t="s">
        <v>454</v>
      </c>
      <c r="C9559" s="54">
        <v>27408.591693709299</v>
      </c>
      <c r="D9559" s="56">
        <v>1149</v>
      </c>
      <c r="E9559" s="56">
        <v>0</v>
      </c>
      <c r="F9559" s="55">
        <v>0</v>
      </c>
      <c r="G9559" s="183"/>
      <c r="H9559" s="56" t="s">
        <v>463</v>
      </c>
      <c r="I9559" s="56">
        <v>84385</v>
      </c>
      <c r="J9559" s="56">
        <v>2061</v>
      </c>
      <c r="K9559" s="56">
        <v>0</v>
      </c>
      <c r="L9559" s="57">
        <v>0</v>
      </c>
      <c r="M9559" s="56" t="s">
        <v>1056</v>
      </c>
      <c r="N9559" s="60">
        <v>7519.5399421891198</v>
      </c>
      <c r="O9559" s="150">
        <v>44378</v>
      </c>
      <c r="P9559" s="150">
        <f t="shared" si="402"/>
        <v>44360</v>
      </c>
      <c r="Q9559" s="150">
        <f t="shared" si="403"/>
        <v>44373</v>
      </c>
    </row>
    <row r="9560" spans="1:17" x14ac:dyDescent="0.35">
      <c r="A9560" s="45" t="s">
        <v>900</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899</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898</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897</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896</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895</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894</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893</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892</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891</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890</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889</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888</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887</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886</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885</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884</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883</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1056</v>
      </c>
      <c r="N9577" s="60">
        <v>5587.2248457921642</v>
      </c>
      <c r="O9577" s="150">
        <v>44378</v>
      </c>
      <c r="P9577" s="150">
        <f t="shared" si="404"/>
        <v>44360</v>
      </c>
      <c r="Q9577" s="150">
        <f t="shared" si="405"/>
        <v>44373</v>
      </c>
    </row>
    <row r="9578" spans="1:17" x14ac:dyDescent="0.35">
      <c r="A9578" s="45" t="s">
        <v>882</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881</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880</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879</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878</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877</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1056</v>
      </c>
      <c r="N9583" s="60">
        <v>4746.9263476612768</v>
      </c>
      <c r="O9583" s="150">
        <v>44378</v>
      </c>
      <c r="P9583" s="150">
        <f t="shared" si="404"/>
        <v>44360</v>
      </c>
      <c r="Q9583" s="150">
        <f t="shared" si="405"/>
        <v>44373</v>
      </c>
    </row>
    <row r="9584" spans="1:17" x14ac:dyDescent="0.35">
      <c r="A9584" s="45" t="s">
        <v>876</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875</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874</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873</v>
      </c>
      <c r="B9587" s="56" t="s">
        <v>449</v>
      </c>
      <c r="C9587" s="54">
        <v>14163.6711170745</v>
      </c>
      <c r="D9587" s="56">
        <v>1003</v>
      </c>
      <c r="E9587" s="56">
        <v>0</v>
      </c>
      <c r="F9587" s="55">
        <v>0</v>
      </c>
      <c r="G9587" s="183"/>
      <c r="H9587" s="56" t="s">
        <v>463</v>
      </c>
      <c r="I9587" s="56">
        <v>32297</v>
      </c>
      <c r="J9587" s="56">
        <v>449</v>
      </c>
      <c r="K9587" s="56">
        <v>0</v>
      </c>
      <c r="L9587" s="57">
        <v>0</v>
      </c>
      <c r="M9587" s="56" t="s">
        <v>1056</v>
      </c>
      <c r="N9587" s="60">
        <v>3170.0820803352626</v>
      </c>
      <c r="O9587" s="150">
        <v>44378</v>
      </c>
      <c r="P9587" s="150">
        <f t="shared" si="404"/>
        <v>44360</v>
      </c>
      <c r="Q9587" s="150">
        <f t="shared" si="405"/>
        <v>44373</v>
      </c>
    </row>
    <row r="9588" spans="1:17" x14ac:dyDescent="0.35">
      <c r="A9588" s="45" t="s">
        <v>872</v>
      </c>
      <c r="B9588" s="56" t="s">
        <v>462</v>
      </c>
      <c r="C9588" s="54">
        <v>5829.5344790318404</v>
      </c>
      <c r="D9588" s="56">
        <v>327</v>
      </c>
      <c r="E9588" s="56">
        <v>0</v>
      </c>
      <c r="F9588" s="55">
        <v>0</v>
      </c>
      <c r="G9588" s="183"/>
      <c r="H9588" s="56" t="s">
        <v>463</v>
      </c>
      <c r="I9588" s="56">
        <v>10179</v>
      </c>
      <c r="J9588" s="56">
        <v>164</v>
      </c>
      <c r="K9588" s="56">
        <v>0</v>
      </c>
      <c r="L9588" s="57">
        <v>0</v>
      </c>
      <c r="M9588" s="56" t="s">
        <v>1056</v>
      </c>
      <c r="N9588" s="60">
        <v>2813.2606572598374</v>
      </c>
      <c r="O9588" s="150">
        <v>44378</v>
      </c>
      <c r="P9588" s="150">
        <f t="shared" si="404"/>
        <v>44360</v>
      </c>
      <c r="Q9588" s="150">
        <f t="shared" si="405"/>
        <v>44373</v>
      </c>
    </row>
    <row r="9589" spans="1:17" x14ac:dyDescent="0.35">
      <c r="A9589" s="45" t="s">
        <v>871</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870</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869</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868</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867</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866</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1056</v>
      </c>
      <c r="N9594" s="60">
        <v>4526.5152156521799</v>
      </c>
      <c r="O9594" s="150">
        <v>44378</v>
      </c>
      <c r="P9594" s="150">
        <f t="shared" si="404"/>
        <v>44360</v>
      </c>
      <c r="Q9594" s="150">
        <f t="shared" si="405"/>
        <v>44373</v>
      </c>
    </row>
    <row r="9595" spans="1:17" x14ac:dyDescent="0.35">
      <c r="A9595" s="45" t="s">
        <v>865</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864</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863</v>
      </c>
      <c r="B9597" s="56" t="s">
        <v>449</v>
      </c>
      <c r="C9597" s="54">
        <v>14079.6128022015</v>
      </c>
      <c r="D9597" s="56">
        <v>1608</v>
      </c>
      <c r="E9597" s="56">
        <v>0</v>
      </c>
      <c r="F9597" s="55">
        <v>0</v>
      </c>
      <c r="G9597" s="183"/>
      <c r="H9597" s="56" t="s">
        <v>463</v>
      </c>
      <c r="I9597" s="56">
        <v>29830</v>
      </c>
      <c r="J9597" s="56">
        <v>546</v>
      </c>
      <c r="K9597" s="56">
        <v>1</v>
      </c>
      <c r="L9597" s="57">
        <v>1.8315018315018315E-3</v>
      </c>
      <c r="M9597" s="56" t="s">
        <v>1056</v>
      </c>
      <c r="N9597" s="60">
        <v>3877.9475520422475</v>
      </c>
      <c r="O9597" s="150">
        <v>44378</v>
      </c>
      <c r="P9597" s="150">
        <f t="shared" si="404"/>
        <v>44360</v>
      </c>
      <c r="Q9597" s="150">
        <f t="shared" si="405"/>
        <v>44373</v>
      </c>
    </row>
    <row r="9598" spans="1:17" x14ac:dyDescent="0.35">
      <c r="A9598" s="45" t="s">
        <v>862</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1056</v>
      </c>
      <c r="N9598" s="60">
        <v>4051.6970744719411</v>
      </c>
      <c r="O9598" s="150">
        <v>44378</v>
      </c>
      <c r="P9598" s="150">
        <f t="shared" si="404"/>
        <v>44360</v>
      </c>
      <c r="Q9598" s="150">
        <f t="shared" si="405"/>
        <v>44373</v>
      </c>
    </row>
    <row r="9599" spans="1:17" x14ac:dyDescent="0.35">
      <c r="A9599" s="45" t="s">
        <v>861</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860</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859</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858</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857</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856</v>
      </c>
      <c r="B9604" s="56" t="s">
        <v>458</v>
      </c>
      <c r="C9604" s="54">
        <v>28666.8719119466</v>
      </c>
      <c r="D9604" s="56">
        <v>3106</v>
      </c>
      <c r="E9604" s="56">
        <v>0</v>
      </c>
      <c r="F9604" s="55">
        <v>0</v>
      </c>
      <c r="G9604" s="183"/>
      <c r="H9604" s="56" t="s">
        <v>463</v>
      </c>
      <c r="I9604" s="56">
        <v>83984</v>
      </c>
      <c r="J9604" s="56">
        <v>1222</v>
      </c>
      <c r="K9604" s="56">
        <v>0</v>
      </c>
      <c r="L9604" s="57">
        <v>0</v>
      </c>
      <c r="M9604" s="56" t="s">
        <v>1056</v>
      </c>
      <c r="N9604" s="60">
        <v>4262.7601775090961</v>
      </c>
      <c r="O9604" s="150">
        <v>44378</v>
      </c>
      <c r="P9604" s="150">
        <f t="shared" si="404"/>
        <v>44360</v>
      </c>
      <c r="Q9604" s="150">
        <f t="shared" si="405"/>
        <v>44373</v>
      </c>
    </row>
    <row r="9605" spans="1:17" x14ac:dyDescent="0.35">
      <c r="A9605" s="45" t="s">
        <v>855</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1056</v>
      </c>
      <c r="N9605" s="60">
        <v>3323.058412386039</v>
      </c>
      <c r="O9605" s="150">
        <v>44378</v>
      </c>
      <c r="P9605" s="150">
        <f t="shared" si="404"/>
        <v>44360</v>
      </c>
      <c r="Q9605" s="150">
        <f t="shared" si="405"/>
        <v>44373</v>
      </c>
    </row>
    <row r="9606" spans="1:17" x14ac:dyDescent="0.35">
      <c r="A9606" s="45" t="s">
        <v>854</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1056</v>
      </c>
      <c r="N9606" s="60">
        <v>4607.2672950352217</v>
      </c>
      <c r="O9606" s="150">
        <v>44378</v>
      </c>
      <c r="P9606" s="150">
        <f t="shared" si="404"/>
        <v>44360</v>
      </c>
      <c r="Q9606" s="150">
        <f t="shared" si="405"/>
        <v>44373</v>
      </c>
    </row>
    <row r="9607" spans="1:17" x14ac:dyDescent="0.35">
      <c r="A9607" s="45" t="s">
        <v>853</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852</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851</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850</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849</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848</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847</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1056</v>
      </c>
      <c r="N9613" s="60">
        <v>2766.7088050709808</v>
      </c>
      <c r="O9613" s="150">
        <v>44378</v>
      </c>
      <c r="P9613" s="150">
        <f t="shared" si="404"/>
        <v>44360</v>
      </c>
      <c r="Q9613" s="150">
        <f t="shared" si="405"/>
        <v>44373</v>
      </c>
    </row>
    <row r="9614" spans="1:17" x14ac:dyDescent="0.35">
      <c r="A9614" s="45" t="s">
        <v>846</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845</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844</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843</v>
      </c>
      <c r="B9617" s="56" t="s">
        <v>449</v>
      </c>
      <c r="C9617" s="54">
        <v>2244.2586476452502</v>
      </c>
      <c r="D9617" s="56">
        <v>175</v>
      </c>
      <c r="E9617" s="56">
        <v>0</v>
      </c>
      <c r="F9617" s="55">
        <v>0</v>
      </c>
      <c r="G9617" s="183"/>
      <c r="H9617" s="56" t="s">
        <v>467</v>
      </c>
      <c r="I9617" s="56">
        <v>3711</v>
      </c>
      <c r="J9617" s="56">
        <v>85</v>
      </c>
      <c r="K9617" s="56">
        <v>0</v>
      </c>
      <c r="L9617" s="57">
        <v>0</v>
      </c>
      <c r="M9617" s="56" t="s">
        <v>1056</v>
      </c>
      <c r="N9617" s="60">
        <v>3787.4422401885267</v>
      </c>
      <c r="O9617" s="150">
        <v>44378</v>
      </c>
      <c r="P9617" s="150">
        <f t="shared" si="404"/>
        <v>44360</v>
      </c>
      <c r="Q9617" s="150">
        <f t="shared" si="405"/>
        <v>44373</v>
      </c>
    </row>
    <row r="9618" spans="1:17" x14ac:dyDescent="0.35">
      <c r="A9618" s="45" t="s">
        <v>842</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1056</v>
      </c>
      <c r="N9618" s="60">
        <v>3816.4259140770951</v>
      </c>
      <c r="O9618" s="150">
        <v>44378</v>
      </c>
      <c r="P9618" s="150">
        <f t="shared" si="404"/>
        <v>44360</v>
      </c>
      <c r="Q9618" s="150">
        <f t="shared" si="405"/>
        <v>44373</v>
      </c>
    </row>
    <row r="9619" spans="1:17" x14ac:dyDescent="0.35">
      <c r="A9619" s="45" t="s">
        <v>841</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840</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839</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838</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1056</v>
      </c>
      <c r="N9622" s="60">
        <v>4821.1356943432311</v>
      </c>
      <c r="O9622" s="150">
        <v>44378</v>
      </c>
      <c r="P9622" s="150">
        <f t="shared" si="404"/>
        <v>44360</v>
      </c>
      <c r="Q9622" s="150">
        <f t="shared" si="405"/>
        <v>44373</v>
      </c>
    </row>
    <row r="9623" spans="1:17" x14ac:dyDescent="0.35">
      <c r="A9623" s="45" t="s">
        <v>837</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836</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835</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1056</v>
      </c>
      <c r="N9626" s="60">
        <v>6504.3783660776498</v>
      </c>
      <c r="O9626" s="150">
        <v>44378</v>
      </c>
      <c r="P9626" s="150">
        <f t="shared" si="404"/>
        <v>44360</v>
      </c>
      <c r="Q9626" s="150">
        <f t="shared" si="405"/>
        <v>44373</v>
      </c>
    </row>
    <row r="9627" spans="1:17" x14ac:dyDescent="0.35">
      <c r="A9627" s="45" t="s">
        <v>834</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1056</v>
      </c>
      <c r="N9627" s="60">
        <v>3397.2944536613322</v>
      </c>
      <c r="O9627" s="150">
        <v>44378</v>
      </c>
      <c r="P9627" s="150">
        <f t="shared" si="404"/>
        <v>44360</v>
      </c>
      <c r="Q9627" s="150">
        <f t="shared" si="405"/>
        <v>44373</v>
      </c>
    </row>
    <row r="9628" spans="1:17" x14ac:dyDescent="0.35">
      <c r="A9628" s="45" t="s">
        <v>833</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1056</v>
      </c>
      <c r="N9628" s="60">
        <v>4117.911541723186</v>
      </c>
      <c r="O9628" s="150">
        <v>44378</v>
      </c>
      <c r="P9628" s="150">
        <f t="shared" si="404"/>
        <v>44360</v>
      </c>
      <c r="Q9628" s="150">
        <f t="shared" si="405"/>
        <v>44373</v>
      </c>
    </row>
    <row r="9629" spans="1:17" x14ac:dyDescent="0.35">
      <c r="A9629" s="45" t="s">
        <v>832</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1056</v>
      </c>
      <c r="N9629" s="60">
        <v>3542.7638484705581</v>
      </c>
      <c r="O9629" s="150">
        <v>44378</v>
      </c>
      <c r="P9629" s="150">
        <f t="shared" si="404"/>
        <v>44360</v>
      </c>
      <c r="Q9629" s="150">
        <f t="shared" si="405"/>
        <v>44373</v>
      </c>
    </row>
    <row r="9630" spans="1:17" x14ac:dyDescent="0.35">
      <c r="A9630" s="45" t="s">
        <v>831</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1056</v>
      </c>
      <c r="N9630" s="60">
        <v>3660.6854979566733</v>
      </c>
      <c r="O9630" s="150">
        <v>44378</v>
      </c>
      <c r="P9630" s="150">
        <f t="shared" si="404"/>
        <v>44360</v>
      </c>
      <c r="Q9630" s="150">
        <f t="shared" si="405"/>
        <v>44373</v>
      </c>
    </row>
    <row r="9631" spans="1:17" x14ac:dyDescent="0.35">
      <c r="A9631" s="45" t="s">
        <v>830</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829</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828</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1056</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827</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1056</v>
      </c>
      <c r="N9635" s="60">
        <v>3503.081700431379</v>
      </c>
      <c r="O9635" s="150">
        <v>44378</v>
      </c>
      <c r="P9635" s="150">
        <f t="shared" ref="P9635:P9698" si="406">O9635-18</f>
        <v>44360</v>
      </c>
      <c r="Q9635" s="150">
        <f t="shared" ref="Q9635:Q9698" si="407">O9635-5</f>
        <v>44373</v>
      </c>
    </row>
    <row r="9636" spans="1:17" x14ac:dyDescent="0.35">
      <c r="A9636" s="45" t="s">
        <v>826</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825</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824</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823</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822</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821</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820</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819</v>
      </c>
      <c r="B9643" s="56" t="s">
        <v>455</v>
      </c>
      <c r="C9643" s="54">
        <v>6112.4113664417901</v>
      </c>
      <c r="D9643" s="56">
        <v>391</v>
      </c>
      <c r="E9643" s="56">
        <v>0</v>
      </c>
      <c r="F9643" s="55">
        <v>0</v>
      </c>
      <c r="G9643" s="183"/>
      <c r="H9643" s="56" t="s">
        <v>463</v>
      </c>
      <c r="I9643" s="56">
        <v>15302</v>
      </c>
      <c r="J9643" s="56">
        <v>298</v>
      </c>
      <c r="K9643" s="56">
        <v>0</v>
      </c>
      <c r="L9643" s="57">
        <v>0</v>
      </c>
      <c r="M9643" s="56" t="s">
        <v>1056</v>
      </c>
      <c r="N9643" s="60">
        <v>4875.3263177945164</v>
      </c>
      <c r="O9643" s="150">
        <v>44378</v>
      </c>
      <c r="P9643" s="150">
        <f t="shared" si="406"/>
        <v>44360</v>
      </c>
      <c r="Q9643" s="150">
        <f t="shared" si="407"/>
        <v>44373</v>
      </c>
    </row>
    <row r="9644" spans="1:17" x14ac:dyDescent="0.35">
      <c r="A9644" s="45" t="s">
        <v>818</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817</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816</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815</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814</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813</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1056</v>
      </c>
      <c r="N9649" s="60">
        <v>6978.233722061741</v>
      </c>
      <c r="O9649" s="150">
        <v>44378</v>
      </c>
      <c r="P9649" s="150">
        <f t="shared" si="406"/>
        <v>44360</v>
      </c>
      <c r="Q9649" s="150">
        <f t="shared" si="407"/>
        <v>44373</v>
      </c>
    </row>
    <row r="9650" spans="1:17" x14ac:dyDescent="0.35">
      <c r="A9650" s="45" t="s">
        <v>812</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811</v>
      </c>
      <c r="B9651" s="56" t="s">
        <v>458</v>
      </c>
      <c r="C9651" s="54">
        <v>7375.1368838712397</v>
      </c>
      <c r="D9651" s="56">
        <v>437</v>
      </c>
      <c r="E9651" s="56">
        <v>0</v>
      </c>
      <c r="F9651" s="55">
        <v>0</v>
      </c>
      <c r="G9651" s="183"/>
      <c r="H9651" s="56" t="s">
        <v>463</v>
      </c>
      <c r="I9651" s="56">
        <v>18519</v>
      </c>
      <c r="J9651" s="56">
        <v>300</v>
      </c>
      <c r="K9651" s="56">
        <v>0</v>
      </c>
      <c r="L9651" s="57">
        <v>0</v>
      </c>
      <c r="M9651" s="56" t="s">
        <v>1056</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810</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809</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808</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807</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806</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805</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1056</v>
      </c>
      <c r="N9658" s="60">
        <v>2772.3407594341552</v>
      </c>
      <c r="O9658" s="150">
        <v>44378</v>
      </c>
      <c r="P9658" s="150">
        <f t="shared" si="406"/>
        <v>44360</v>
      </c>
      <c r="Q9658" s="150">
        <f t="shared" si="407"/>
        <v>44373</v>
      </c>
    </row>
    <row r="9659" spans="1:17" x14ac:dyDescent="0.35">
      <c r="A9659" s="45" t="s">
        <v>804</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803</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802</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801</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800</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799</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798</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797</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796</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795</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794</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793</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792</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791</v>
      </c>
      <c r="B9672" s="56" t="s">
        <v>449</v>
      </c>
      <c r="C9672" s="54">
        <v>4679.7541789357701</v>
      </c>
      <c r="D9672" s="56">
        <v>186</v>
      </c>
      <c r="E9672" s="56">
        <v>0</v>
      </c>
      <c r="F9672" s="55">
        <v>0</v>
      </c>
      <c r="G9672" s="183"/>
      <c r="H9672" s="56" t="s">
        <v>463</v>
      </c>
      <c r="I9672" s="56">
        <v>7917</v>
      </c>
      <c r="J9672" s="56">
        <v>155</v>
      </c>
      <c r="K9672" s="56">
        <v>0</v>
      </c>
      <c r="L9672" s="57">
        <v>0</v>
      </c>
      <c r="M9672" s="56" t="s">
        <v>1056</v>
      </c>
      <c r="N9672" s="60">
        <v>3312.1397849843638</v>
      </c>
      <c r="O9672" s="150">
        <v>44378</v>
      </c>
      <c r="P9672" s="150">
        <f t="shared" si="406"/>
        <v>44360</v>
      </c>
      <c r="Q9672" s="150">
        <f t="shared" si="407"/>
        <v>44373</v>
      </c>
    </row>
    <row r="9673" spans="1:17" x14ac:dyDescent="0.35">
      <c r="A9673" s="45" t="s">
        <v>790</v>
      </c>
      <c r="B9673" s="56" t="s">
        <v>454</v>
      </c>
      <c r="C9673" s="54">
        <v>21060.365670931398</v>
      </c>
      <c r="D9673" s="56">
        <v>1644</v>
      </c>
      <c r="E9673" s="56">
        <v>0</v>
      </c>
      <c r="F9673" s="55">
        <v>0</v>
      </c>
      <c r="G9673" s="183"/>
      <c r="H9673" s="56" t="s">
        <v>463</v>
      </c>
      <c r="I9673" s="56">
        <v>42863</v>
      </c>
      <c r="J9673" s="56">
        <v>730</v>
      </c>
      <c r="K9673" s="56">
        <v>0</v>
      </c>
      <c r="L9673" s="57">
        <v>0</v>
      </c>
      <c r="M9673" s="56" t="s">
        <v>1056</v>
      </c>
      <c r="N9673" s="60">
        <v>3466.2266145149779</v>
      </c>
      <c r="O9673" s="150">
        <v>44378</v>
      </c>
      <c r="P9673" s="150">
        <f t="shared" si="406"/>
        <v>44360</v>
      </c>
      <c r="Q9673" s="150">
        <f t="shared" si="407"/>
        <v>44373</v>
      </c>
    </row>
    <row r="9674" spans="1:17" x14ac:dyDescent="0.35">
      <c r="A9674" s="45" t="s">
        <v>789</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788</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787</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786</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785</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784</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783</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782</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1056</v>
      </c>
      <c r="N9681" s="60">
        <v>4706.4285899304568</v>
      </c>
      <c r="O9681" s="150">
        <v>44378</v>
      </c>
      <c r="P9681" s="150">
        <f t="shared" si="406"/>
        <v>44360</v>
      </c>
      <c r="Q9681" s="150">
        <f t="shared" si="407"/>
        <v>44373</v>
      </c>
    </row>
    <row r="9682" spans="1:17" x14ac:dyDescent="0.35">
      <c r="A9682" s="45" t="s">
        <v>781</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1056</v>
      </c>
      <c r="N9682" s="60">
        <v>3653.4221653030536</v>
      </c>
      <c r="O9682" s="150">
        <v>44378</v>
      </c>
      <c r="P9682" s="150">
        <f t="shared" si="406"/>
        <v>44360</v>
      </c>
      <c r="Q9682" s="150">
        <f t="shared" si="407"/>
        <v>44373</v>
      </c>
    </row>
    <row r="9683" spans="1:17" x14ac:dyDescent="0.35">
      <c r="A9683" s="45" t="s">
        <v>780</v>
      </c>
      <c r="B9683" s="56" t="s">
        <v>449</v>
      </c>
      <c r="C9683" s="54">
        <v>11263.703785563999</v>
      </c>
      <c r="D9683" s="56">
        <v>1119</v>
      </c>
      <c r="E9683" s="56">
        <v>0</v>
      </c>
      <c r="F9683" s="55">
        <v>0</v>
      </c>
      <c r="G9683" s="183"/>
      <c r="H9683" s="56" t="s">
        <v>463</v>
      </c>
      <c r="I9683" s="56">
        <v>31843</v>
      </c>
      <c r="J9683" s="56">
        <v>471</v>
      </c>
      <c r="K9683" s="56">
        <v>0</v>
      </c>
      <c r="L9683" s="57">
        <v>0</v>
      </c>
      <c r="M9683" s="56" t="s">
        <v>1056</v>
      </c>
      <c r="N9683" s="60">
        <v>4181.5730328744257</v>
      </c>
      <c r="O9683" s="150">
        <v>44378</v>
      </c>
      <c r="P9683" s="150">
        <f t="shared" si="406"/>
        <v>44360</v>
      </c>
      <c r="Q9683" s="150">
        <f t="shared" si="407"/>
        <v>44373</v>
      </c>
    </row>
    <row r="9684" spans="1:17" x14ac:dyDescent="0.35">
      <c r="A9684" s="45" t="s">
        <v>779</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778</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1056</v>
      </c>
      <c r="N9685" s="60">
        <v>4081.5742597943959</v>
      </c>
      <c r="O9685" s="150">
        <v>44378</v>
      </c>
      <c r="P9685" s="150">
        <f t="shared" si="406"/>
        <v>44360</v>
      </c>
      <c r="Q9685" s="150">
        <f t="shared" si="407"/>
        <v>44373</v>
      </c>
    </row>
    <row r="9686" spans="1:17" x14ac:dyDescent="0.35">
      <c r="A9686" s="45" t="s">
        <v>777</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776</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775</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774</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773</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772</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771</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770</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769</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1056</v>
      </c>
      <c r="N9694" s="60">
        <v>3637.7973133269056</v>
      </c>
      <c r="O9694" s="150">
        <v>44378</v>
      </c>
      <c r="P9694" s="150">
        <f t="shared" si="406"/>
        <v>44360</v>
      </c>
      <c r="Q9694" s="150">
        <f t="shared" si="407"/>
        <v>44373</v>
      </c>
    </row>
    <row r="9695" spans="1:17" x14ac:dyDescent="0.35">
      <c r="A9695" s="45" t="s">
        <v>768</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1056</v>
      </c>
      <c r="N9695" s="60">
        <v>4883.74299362286</v>
      </c>
      <c r="O9695" s="150">
        <v>44378</v>
      </c>
      <c r="P9695" s="150">
        <f t="shared" si="406"/>
        <v>44360</v>
      </c>
      <c r="Q9695" s="150">
        <f t="shared" si="407"/>
        <v>44373</v>
      </c>
    </row>
    <row r="9696" spans="1:17" x14ac:dyDescent="0.35">
      <c r="A9696" s="45" t="s">
        <v>767</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766</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1056</v>
      </c>
      <c r="N9697" s="60">
        <v>5761.6389330553266</v>
      </c>
      <c r="O9697" s="150">
        <v>44378</v>
      </c>
      <c r="P9697" s="150">
        <f t="shared" si="406"/>
        <v>44360</v>
      </c>
      <c r="Q9697" s="150">
        <f t="shared" si="407"/>
        <v>44373</v>
      </c>
    </row>
    <row r="9698" spans="1:17" x14ac:dyDescent="0.35">
      <c r="A9698" s="45" t="s">
        <v>765</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764</v>
      </c>
      <c r="B9699" s="56" t="s">
        <v>460</v>
      </c>
      <c r="C9699" s="54">
        <v>23630.587330045601</v>
      </c>
      <c r="D9699" s="56">
        <v>1857</v>
      </c>
      <c r="E9699" s="56">
        <v>0</v>
      </c>
      <c r="F9699" s="55">
        <v>0</v>
      </c>
      <c r="G9699" s="183"/>
      <c r="H9699" s="56" t="s">
        <v>463</v>
      </c>
      <c r="I9699" s="56">
        <v>51395</v>
      </c>
      <c r="J9699" s="56">
        <v>856</v>
      </c>
      <c r="K9699" s="56">
        <v>0</v>
      </c>
      <c r="L9699" s="57">
        <v>0</v>
      </c>
      <c r="M9699" s="56" t="s">
        <v>1056</v>
      </c>
      <c r="N9699" s="60">
        <v>3622.4237173809938</v>
      </c>
      <c r="O9699" s="150">
        <v>44378</v>
      </c>
      <c r="P9699" s="150">
        <f t="shared" ref="P9699:P9762" si="408">O9699-18</f>
        <v>44360</v>
      </c>
      <c r="Q9699" s="150">
        <f t="shared" ref="Q9699:Q9762" si="409">O9699-5</f>
        <v>44373</v>
      </c>
    </row>
    <row r="9700" spans="1:17" x14ac:dyDescent="0.35">
      <c r="A9700" s="45" t="s">
        <v>763</v>
      </c>
      <c r="B9700" s="56" t="s">
        <v>458</v>
      </c>
      <c r="C9700" s="54">
        <v>19036.1847708721</v>
      </c>
      <c r="D9700" s="56">
        <v>1344</v>
      </c>
      <c r="E9700" s="56">
        <v>0</v>
      </c>
      <c r="F9700" s="55">
        <v>0</v>
      </c>
      <c r="G9700" s="183"/>
      <c r="H9700" s="56" t="s">
        <v>463</v>
      </c>
      <c r="I9700" s="56">
        <v>60745</v>
      </c>
      <c r="J9700" s="56">
        <v>1081</v>
      </c>
      <c r="K9700" s="56">
        <v>0</v>
      </c>
      <c r="L9700" s="57">
        <v>0</v>
      </c>
      <c r="M9700" s="56" t="s">
        <v>1056</v>
      </c>
      <c r="N9700" s="60">
        <v>5678.6588962619971</v>
      </c>
      <c r="O9700" s="150">
        <v>44378</v>
      </c>
      <c r="P9700" s="150">
        <f t="shared" si="408"/>
        <v>44360</v>
      </c>
      <c r="Q9700" s="150">
        <f t="shared" si="409"/>
        <v>44373</v>
      </c>
    </row>
    <row r="9701" spans="1:17" x14ac:dyDescent="0.35">
      <c r="A9701" s="45" t="s">
        <v>762</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761</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1056</v>
      </c>
      <c r="N9702" s="60">
        <v>3822.0621657401125</v>
      </c>
      <c r="O9702" s="150">
        <v>44378</v>
      </c>
      <c r="P9702" s="150">
        <f t="shared" si="408"/>
        <v>44360</v>
      </c>
      <c r="Q9702" s="150">
        <f t="shared" si="409"/>
        <v>44373</v>
      </c>
    </row>
    <row r="9703" spans="1:17" x14ac:dyDescent="0.35">
      <c r="A9703" s="45" t="s">
        <v>760</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759</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758</v>
      </c>
      <c r="B9705" s="56" t="s">
        <v>451</v>
      </c>
      <c r="C9705" s="54">
        <v>5732.2185635331398</v>
      </c>
      <c r="D9705" s="56">
        <v>471</v>
      </c>
      <c r="E9705" s="56">
        <v>0</v>
      </c>
      <c r="F9705" s="55">
        <v>0</v>
      </c>
      <c r="G9705" s="183"/>
      <c r="H9705" s="56" t="s">
        <v>463</v>
      </c>
      <c r="I9705" s="56">
        <v>13871</v>
      </c>
      <c r="J9705" s="56">
        <v>182</v>
      </c>
      <c r="K9705" s="56">
        <v>0</v>
      </c>
      <c r="L9705" s="57">
        <v>0</v>
      </c>
      <c r="M9705" s="56" t="s">
        <v>1056</v>
      </c>
      <c r="N9705" s="60">
        <v>3175.0359478236915</v>
      </c>
      <c r="O9705" s="150">
        <v>44378</v>
      </c>
      <c r="P9705" s="150">
        <f t="shared" si="408"/>
        <v>44360</v>
      </c>
      <c r="Q9705" s="150">
        <f t="shared" si="409"/>
        <v>44373</v>
      </c>
    </row>
    <row r="9706" spans="1:17" x14ac:dyDescent="0.35">
      <c r="A9706" s="45" t="s">
        <v>757</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756</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755</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754</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753</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1056</v>
      </c>
      <c r="N9710" s="60">
        <v>6754.2780090896367</v>
      </c>
      <c r="O9710" s="150">
        <v>44378</v>
      </c>
      <c r="P9710" s="150">
        <f t="shared" si="408"/>
        <v>44360</v>
      </c>
      <c r="Q9710" s="150">
        <f t="shared" si="409"/>
        <v>44373</v>
      </c>
    </row>
    <row r="9711" spans="1:17" x14ac:dyDescent="0.35">
      <c r="A9711" s="45" t="s">
        <v>752</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751</v>
      </c>
      <c r="B9712" s="56" t="s">
        <v>458</v>
      </c>
      <c r="C9712" s="54">
        <v>6352.7152733450803</v>
      </c>
      <c r="D9712" s="56">
        <v>391</v>
      </c>
      <c r="E9712" s="56">
        <v>0</v>
      </c>
      <c r="F9712" s="55">
        <v>0</v>
      </c>
      <c r="G9712" s="183"/>
      <c r="H9712" s="56" t="s">
        <v>467</v>
      </c>
      <c r="I9712" s="56">
        <v>12559</v>
      </c>
      <c r="J9712" s="56">
        <v>182</v>
      </c>
      <c r="K9712" s="56">
        <v>0</v>
      </c>
      <c r="L9712" s="57">
        <v>0</v>
      </c>
      <c r="M9712" s="56" t="s">
        <v>1056</v>
      </c>
      <c r="N9712" s="60">
        <v>2864.9166878868514</v>
      </c>
      <c r="O9712" s="150">
        <v>44378</v>
      </c>
      <c r="P9712" s="150">
        <f t="shared" si="408"/>
        <v>44360</v>
      </c>
      <c r="Q9712" s="150">
        <f t="shared" si="409"/>
        <v>44373</v>
      </c>
    </row>
    <row r="9713" spans="1:17" x14ac:dyDescent="0.35">
      <c r="A9713" s="45" t="s">
        <v>750</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1056</v>
      </c>
      <c r="N9713" s="60">
        <v>4164.4007850669241</v>
      </c>
      <c r="O9713" s="150">
        <v>44378</v>
      </c>
      <c r="P9713" s="150">
        <f t="shared" si="408"/>
        <v>44360</v>
      </c>
      <c r="Q9713" s="150">
        <f t="shared" si="409"/>
        <v>44373</v>
      </c>
    </row>
    <row r="9714" spans="1:17" x14ac:dyDescent="0.35">
      <c r="A9714" s="45" t="s">
        <v>749</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748</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747</v>
      </c>
      <c r="B9716" s="56" t="s">
        <v>458</v>
      </c>
      <c r="C9716" s="54">
        <v>10425.3705682952</v>
      </c>
      <c r="D9716" s="56">
        <v>1346</v>
      </c>
      <c r="E9716" s="56">
        <v>0</v>
      </c>
      <c r="F9716" s="55">
        <v>0</v>
      </c>
      <c r="G9716" s="183"/>
      <c r="H9716" s="56" t="s">
        <v>467</v>
      </c>
      <c r="I9716" s="56">
        <v>25749</v>
      </c>
      <c r="J9716" s="56">
        <v>522</v>
      </c>
      <c r="K9716" s="56">
        <v>0</v>
      </c>
      <c r="L9716" s="57">
        <v>0</v>
      </c>
      <c r="M9716" s="56" t="s">
        <v>1056</v>
      </c>
      <c r="N9716" s="60">
        <v>5007.0162646061181</v>
      </c>
      <c r="O9716" s="150">
        <v>44378</v>
      </c>
      <c r="P9716" s="150">
        <f t="shared" si="408"/>
        <v>44360</v>
      </c>
      <c r="Q9716" s="150">
        <f t="shared" si="409"/>
        <v>44373</v>
      </c>
    </row>
    <row r="9717" spans="1:17" x14ac:dyDescent="0.35">
      <c r="A9717" s="45" t="s">
        <v>746</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1056</v>
      </c>
      <c r="N9717" s="60">
        <v>4234.2090537663789</v>
      </c>
      <c r="O9717" s="150">
        <v>44378</v>
      </c>
      <c r="P9717" s="150">
        <f t="shared" si="408"/>
        <v>44360</v>
      </c>
      <c r="Q9717" s="150">
        <f t="shared" si="409"/>
        <v>44373</v>
      </c>
    </row>
    <row r="9718" spans="1:17" x14ac:dyDescent="0.35">
      <c r="A9718" s="45" t="s">
        <v>745</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744</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1056</v>
      </c>
      <c r="N9719" s="60">
        <v>4220.5573909197528</v>
      </c>
      <c r="O9719" s="150">
        <v>44378</v>
      </c>
      <c r="P9719" s="150">
        <f t="shared" si="408"/>
        <v>44360</v>
      </c>
      <c r="Q9719" s="150">
        <f t="shared" si="409"/>
        <v>44373</v>
      </c>
    </row>
    <row r="9720" spans="1:17" x14ac:dyDescent="0.35">
      <c r="A9720" s="45" t="s">
        <v>743</v>
      </c>
      <c r="B9720" s="56" t="s">
        <v>449</v>
      </c>
      <c r="C9720" s="54">
        <v>3588.8356725713106</v>
      </c>
      <c r="D9720" s="56">
        <v>234</v>
      </c>
      <c r="E9720" s="56">
        <v>0</v>
      </c>
      <c r="F9720" s="55">
        <v>0</v>
      </c>
      <c r="G9720" s="183"/>
      <c r="H9720" s="56" t="s">
        <v>467</v>
      </c>
      <c r="I9720" s="56">
        <v>5439</v>
      </c>
      <c r="J9720" s="56">
        <v>118</v>
      </c>
      <c r="K9720" s="56">
        <v>0</v>
      </c>
      <c r="L9720" s="57">
        <v>0</v>
      </c>
      <c r="M9720" s="56" t="s">
        <v>1056</v>
      </c>
      <c r="N9720" s="60">
        <v>3287.9744509298184</v>
      </c>
      <c r="O9720" s="150">
        <v>44378</v>
      </c>
      <c r="P9720" s="150">
        <f t="shared" si="408"/>
        <v>44360</v>
      </c>
      <c r="Q9720" s="150">
        <f t="shared" si="409"/>
        <v>44373</v>
      </c>
    </row>
    <row r="9721" spans="1:17" x14ac:dyDescent="0.35">
      <c r="A9721" s="45" t="s">
        <v>742</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1056</v>
      </c>
      <c r="N9721" s="60">
        <v>5040.4804128303149</v>
      </c>
      <c r="O9721" s="150">
        <v>44378</v>
      </c>
      <c r="P9721" s="150">
        <f t="shared" si="408"/>
        <v>44360</v>
      </c>
      <c r="Q9721" s="150">
        <f t="shared" si="409"/>
        <v>44373</v>
      </c>
    </row>
    <row r="9722" spans="1:17" x14ac:dyDescent="0.35">
      <c r="A9722" s="45" t="s">
        <v>741</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740</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739</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1056</v>
      </c>
      <c r="N9724" s="60">
        <v>4542.8418392541789</v>
      </c>
      <c r="O9724" s="150">
        <v>44378</v>
      </c>
      <c r="P9724" s="150">
        <f t="shared" si="408"/>
        <v>44360</v>
      </c>
      <c r="Q9724" s="150">
        <f t="shared" si="409"/>
        <v>44373</v>
      </c>
    </row>
    <row r="9725" spans="1:17" x14ac:dyDescent="0.35">
      <c r="A9725" s="45" t="s">
        <v>738</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737</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736</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735</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1056</v>
      </c>
      <c r="N9729" s="60">
        <v>4169.6727909133806</v>
      </c>
      <c r="O9729" s="150">
        <v>44378</v>
      </c>
      <c r="P9729" s="150">
        <f t="shared" si="408"/>
        <v>44360</v>
      </c>
      <c r="Q9729" s="150">
        <f t="shared" si="409"/>
        <v>44373</v>
      </c>
    </row>
    <row r="9730" spans="1:17" x14ac:dyDescent="0.35">
      <c r="A9730" s="45" t="s">
        <v>734</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733</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732</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731</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1056</v>
      </c>
      <c r="N9733" s="60">
        <v>3902.7872724955478</v>
      </c>
      <c r="O9733" s="150">
        <v>44378</v>
      </c>
      <c r="P9733" s="150">
        <f t="shared" si="408"/>
        <v>44360</v>
      </c>
      <c r="Q9733" s="150">
        <f t="shared" si="409"/>
        <v>44373</v>
      </c>
    </row>
    <row r="9734" spans="1:17" x14ac:dyDescent="0.35">
      <c r="A9734" s="45" t="s">
        <v>730</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729</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728</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727</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726</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725</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724</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723</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1056</v>
      </c>
      <c r="N9742" s="60">
        <v>4407.6507192120544</v>
      </c>
      <c r="O9742" s="150">
        <v>44378</v>
      </c>
      <c r="P9742" s="150">
        <f t="shared" si="408"/>
        <v>44360</v>
      </c>
      <c r="Q9742" s="150">
        <f t="shared" si="409"/>
        <v>44373</v>
      </c>
    </row>
    <row r="9743" spans="1:17" x14ac:dyDescent="0.35">
      <c r="A9743" s="45" t="s">
        <v>722</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1056</v>
      </c>
      <c r="N9743" s="60">
        <v>3350.2941378741116</v>
      </c>
      <c r="O9743" s="150">
        <v>44378</v>
      </c>
      <c r="P9743" s="150">
        <f t="shared" si="408"/>
        <v>44360</v>
      </c>
      <c r="Q9743" s="150">
        <f t="shared" si="409"/>
        <v>44373</v>
      </c>
    </row>
    <row r="9744" spans="1:17" x14ac:dyDescent="0.35">
      <c r="A9744" s="45" t="s">
        <v>721</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720</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719</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718</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1056</v>
      </c>
      <c r="N9747" s="60">
        <v>5662.2211991107279</v>
      </c>
      <c r="O9747" s="150">
        <v>44378</v>
      </c>
      <c r="P9747" s="150">
        <f t="shared" si="408"/>
        <v>44360</v>
      </c>
      <c r="Q9747" s="150">
        <f t="shared" si="409"/>
        <v>44373</v>
      </c>
    </row>
    <row r="9748" spans="1:17" x14ac:dyDescent="0.35">
      <c r="A9748" s="45" t="s">
        <v>717</v>
      </c>
      <c r="B9748" s="56" t="s">
        <v>449</v>
      </c>
      <c r="C9748" s="54">
        <v>18220.567441253999</v>
      </c>
      <c r="D9748" s="56">
        <v>1134</v>
      </c>
      <c r="E9748" s="56">
        <v>0</v>
      </c>
      <c r="F9748" s="55">
        <v>0</v>
      </c>
      <c r="G9748" s="183"/>
      <c r="H9748" s="56" t="s">
        <v>463</v>
      </c>
      <c r="I9748" s="56">
        <v>38032</v>
      </c>
      <c r="J9748" s="56">
        <v>687</v>
      </c>
      <c r="K9748" s="56">
        <v>0</v>
      </c>
      <c r="L9748" s="57">
        <v>0</v>
      </c>
      <c r="M9748" s="56" t="s">
        <v>1056</v>
      </c>
      <c r="N9748" s="60">
        <v>3770.4643514259201</v>
      </c>
      <c r="O9748" s="150">
        <v>44378</v>
      </c>
      <c r="P9748" s="150">
        <f t="shared" si="408"/>
        <v>44360</v>
      </c>
      <c r="Q9748" s="150">
        <f t="shared" si="409"/>
        <v>44373</v>
      </c>
    </row>
    <row r="9749" spans="1:17" x14ac:dyDescent="0.35">
      <c r="A9749" s="45" t="s">
        <v>716</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715</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714</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713</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712</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711</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710</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1056</v>
      </c>
      <c r="N9755" s="60">
        <v>3987.7880100458565</v>
      </c>
      <c r="O9755" s="150">
        <v>44378</v>
      </c>
      <c r="P9755" s="150">
        <f t="shared" si="408"/>
        <v>44360</v>
      </c>
      <c r="Q9755" s="150">
        <f t="shared" si="409"/>
        <v>44373</v>
      </c>
    </row>
    <row r="9756" spans="1:17" x14ac:dyDescent="0.35">
      <c r="A9756" s="45" t="s">
        <v>709</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708</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707</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1056</v>
      </c>
      <c r="N9758" s="60">
        <v>3541.9841174851967</v>
      </c>
      <c r="O9758" s="150">
        <v>44378</v>
      </c>
      <c r="P9758" s="150">
        <f t="shared" si="408"/>
        <v>44360</v>
      </c>
      <c r="Q9758" s="150">
        <f t="shared" si="409"/>
        <v>44373</v>
      </c>
    </row>
    <row r="9759" spans="1:17" x14ac:dyDescent="0.35">
      <c r="A9759" s="45" t="s">
        <v>706</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705</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704</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703</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702</v>
      </c>
      <c r="B9763" s="56" t="s">
        <v>451</v>
      </c>
      <c r="C9763" s="54">
        <v>18769.558680918599</v>
      </c>
      <c r="D9763" s="56">
        <v>1372</v>
      </c>
      <c r="E9763" s="56">
        <v>0</v>
      </c>
      <c r="F9763" s="55">
        <v>0</v>
      </c>
      <c r="G9763" s="183"/>
      <c r="H9763" s="56" t="s">
        <v>463</v>
      </c>
      <c r="I9763" s="56">
        <v>34318</v>
      </c>
      <c r="J9763" s="56">
        <v>653</v>
      </c>
      <c r="K9763" s="56">
        <v>0</v>
      </c>
      <c r="L9763" s="57">
        <v>0</v>
      </c>
      <c r="M9763" s="56" t="s">
        <v>1056</v>
      </c>
      <c r="N9763" s="60">
        <v>3479.0375794176189</v>
      </c>
      <c r="O9763" s="150">
        <v>44378</v>
      </c>
      <c r="P9763" s="150">
        <f t="shared" ref="P9763:P9826" si="410">O9763-18</f>
        <v>44360</v>
      </c>
      <c r="Q9763" s="150">
        <f t="shared" ref="Q9763:Q9826" si="411">O9763-5</f>
        <v>44373</v>
      </c>
    </row>
    <row r="9764" spans="1:17" x14ac:dyDescent="0.35">
      <c r="A9764" s="45" t="s">
        <v>701</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700</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1056</v>
      </c>
      <c r="N9765" s="60">
        <v>10544.223562731911</v>
      </c>
      <c r="O9765" s="150">
        <v>44378</v>
      </c>
      <c r="P9765" s="150">
        <f t="shared" si="410"/>
        <v>44360</v>
      </c>
      <c r="Q9765" s="150">
        <f t="shared" si="411"/>
        <v>44373</v>
      </c>
    </row>
    <row r="9766" spans="1:17" x14ac:dyDescent="0.35">
      <c r="A9766" s="45" t="s">
        <v>699</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698</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697</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696</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695</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694</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693</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692</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691</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690</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1056</v>
      </c>
      <c r="N9776" s="60">
        <v>5697.2140662409447</v>
      </c>
      <c r="O9776" s="150">
        <v>44378</v>
      </c>
      <c r="P9776" s="150">
        <f t="shared" si="410"/>
        <v>44360</v>
      </c>
      <c r="Q9776" s="150">
        <f t="shared" si="411"/>
        <v>44373</v>
      </c>
    </row>
    <row r="9777" spans="1:17" x14ac:dyDescent="0.35">
      <c r="A9777" s="45" t="s">
        <v>689</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1056</v>
      </c>
      <c r="N9777" s="60">
        <v>3663.2936661807948</v>
      </c>
      <c r="O9777" s="150">
        <v>44378</v>
      </c>
      <c r="P9777" s="150">
        <f t="shared" si="410"/>
        <v>44360</v>
      </c>
      <c r="Q9777" s="150">
        <f t="shared" si="411"/>
        <v>44373</v>
      </c>
    </row>
    <row r="9778" spans="1:17" x14ac:dyDescent="0.35">
      <c r="A9778" s="45" t="s">
        <v>688</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687</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686</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685</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684</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683</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682</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681</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680</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679</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678</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677</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1056</v>
      </c>
      <c r="N9789" s="60">
        <v>3905.1303697140797</v>
      </c>
      <c r="O9789" s="150">
        <v>44378</v>
      </c>
      <c r="P9789" s="150">
        <f t="shared" si="410"/>
        <v>44360</v>
      </c>
      <c r="Q9789" s="150">
        <f t="shared" si="411"/>
        <v>44373</v>
      </c>
    </row>
    <row r="9790" spans="1:17" x14ac:dyDescent="0.35">
      <c r="A9790" s="45" t="s">
        <v>676</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1056</v>
      </c>
      <c r="N9790" s="60">
        <v>4915.4678135036702</v>
      </c>
      <c r="O9790" s="150">
        <v>44378</v>
      </c>
      <c r="P9790" s="150">
        <f t="shared" si="410"/>
        <v>44360</v>
      </c>
      <c r="Q9790" s="150">
        <f t="shared" si="411"/>
        <v>44373</v>
      </c>
    </row>
    <row r="9791" spans="1:17" x14ac:dyDescent="0.35">
      <c r="A9791" s="45" t="s">
        <v>675</v>
      </c>
      <c r="B9791" s="56" t="s">
        <v>458</v>
      </c>
      <c r="C9791" s="54">
        <v>8853.2027967598096</v>
      </c>
      <c r="D9791" s="56">
        <v>643</v>
      </c>
      <c r="E9791" s="56">
        <v>0</v>
      </c>
      <c r="F9791" s="55">
        <v>0</v>
      </c>
      <c r="G9791" s="183"/>
      <c r="H9791" s="56" t="s">
        <v>463</v>
      </c>
      <c r="I9791" s="56">
        <v>15076</v>
      </c>
      <c r="J9791" s="56">
        <v>274</v>
      </c>
      <c r="K9791" s="56">
        <v>0</v>
      </c>
      <c r="L9791" s="57">
        <v>0</v>
      </c>
      <c r="M9791" s="56" t="s">
        <v>1056</v>
      </c>
      <c r="N9791" s="60">
        <v>3094.925150706832</v>
      </c>
      <c r="O9791" s="150">
        <v>44378</v>
      </c>
      <c r="P9791" s="150">
        <f t="shared" si="410"/>
        <v>44360</v>
      </c>
      <c r="Q9791" s="150">
        <f t="shared" si="411"/>
        <v>44373</v>
      </c>
    </row>
    <row r="9792" spans="1:17" x14ac:dyDescent="0.35">
      <c r="A9792" s="45" t="s">
        <v>674</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673</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672</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1056</v>
      </c>
      <c r="N9794" s="60">
        <v>5174.4155639390128</v>
      </c>
      <c r="O9794" s="150">
        <v>44378</v>
      </c>
      <c r="P9794" s="150">
        <f t="shared" si="410"/>
        <v>44360</v>
      </c>
      <c r="Q9794" s="150">
        <f t="shared" si="411"/>
        <v>44373</v>
      </c>
    </row>
    <row r="9795" spans="1:17" x14ac:dyDescent="0.35">
      <c r="A9795" s="45" t="s">
        <v>671</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670</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669</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1056</v>
      </c>
      <c r="N9797" s="60">
        <v>3282.6172189968192</v>
      </c>
      <c r="O9797" s="150">
        <v>44378</v>
      </c>
      <c r="P9797" s="150">
        <f t="shared" si="410"/>
        <v>44360</v>
      </c>
      <c r="Q9797" s="150">
        <f t="shared" si="411"/>
        <v>44373</v>
      </c>
    </row>
    <row r="9798" spans="1:17" x14ac:dyDescent="0.35">
      <c r="A9798" s="45" t="s">
        <v>668</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667</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1056</v>
      </c>
      <c r="N9799" s="60">
        <v>4714.9933591535564</v>
      </c>
      <c r="O9799" s="150">
        <v>44378</v>
      </c>
      <c r="P9799" s="150">
        <f t="shared" si="410"/>
        <v>44360</v>
      </c>
      <c r="Q9799" s="150">
        <f t="shared" si="411"/>
        <v>44373</v>
      </c>
    </row>
    <row r="9800" spans="1:17" x14ac:dyDescent="0.35">
      <c r="A9800" s="45" t="s">
        <v>666</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665</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664</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1056</v>
      </c>
      <c r="N9802" s="60">
        <v>3307.6507007791861</v>
      </c>
      <c r="O9802" s="150">
        <v>44378</v>
      </c>
      <c r="P9802" s="150">
        <f t="shared" si="410"/>
        <v>44360</v>
      </c>
      <c r="Q9802" s="150">
        <f t="shared" si="411"/>
        <v>44373</v>
      </c>
    </row>
    <row r="9803" spans="1:17" x14ac:dyDescent="0.35">
      <c r="A9803" s="45" t="s">
        <v>663</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662</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661</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660</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659</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658</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657</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1056</v>
      </c>
      <c r="N9809" s="60">
        <v>5315.301559350447</v>
      </c>
      <c r="O9809" s="150">
        <v>44378</v>
      </c>
      <c r="P9809" s="150">
        <f t="shared" si="410"/>
        <v>44360</v>
      </c>
      <c r="Q9809" s="150">
        <f t="shared" si="411"/>
        <v>44373</v>
      </c>
    </row>
    <row r="9810" spans="1:17" x14ac:dyDescent="0.35">
      <c r="A9810" s="45" t="s">
        <v>656</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1056</v>
      </c>
      <c r="N9810" s="60">
        <v>4013.130768784355</v>
      </c>
      <c r="O9810" s="150">
        <v>44378</v>
      </c>
      <c r="P9810" s="150">
        <f t="shared" si="410"/>
        <v>44360</v>
      </c>
      <c r="Q9810" s="150">
        <f t="shared" si="411"/>
        <v>44373</v>
      </c>
    </row>
    <row r="9811" spans="1:17" x14ac:dyDescent="0.35">
      <c r="A9811" s="45" t="s">
        <v>655</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1056</v>
      </c>
      <c r="N9811" s="60">
        <v>3153.1084771172091</v>
      </c>
      <c r="O9811" s="150">
        <v>44378</v>
      </c>
      <c r="P9811" s="150">
        <f t="shared" si="410"/>
        <v>44360</v>
      </c>
      <c r="Q9811" s="150">
        <f t="shared" si="411"/>
        <v>44373</v>
      </c>
    </row>
    <row r="9812" spans="1:17" x14ac:dyDescent="0.35">
      <c r="A9812" s="45" t="s">
        <v>654</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1056</v>
      </c>
      <c r="N9812" s="60">
        <v>3365.3021665962442</v>
      </c>
      <c r="O9812" s="150">
        <v>44378</v>
      </c>
      <c r="P9812" s="150">
        <f t="shared" si="410"/>
        <v>44360</v>
      </c>
      <c r="Q9812" s="150">
        <f t="shared" si="411"/>
        <v>44373</v>
      </c>
    </row>
    <row r="9813" spans="1:17" x14ac:dyDescent="0.35">
      <c r="A9813" s="45" t="s">
        <v>653</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652</v>
      </c>
      <c r="B9814" s="56" t="s">
        <v>449</v>
      </c>
      <c r="C9814" s="54">
        <v>7859.1059753857699</v>
      </c>
      <c r="D9814" s="56">
        <v>712</v>
      </c>
      <c r="E9814" s="56">
        <v>0</v>
      </c>
      <c r="F9814" s="55">
        <v>0</v>
      </c>
      <c r="G9814" s="183"/>
      <c r="H9814" s="56" t="s">
        <v>463</v>
      </c>
      <c r="I9814" s="56">
        <v>21305</v>
      </c>
      <c r="J9814" s="56">
        <v>323</v>
      </c>
      <c r="K9814" s="56">
        <v>0</v>
      </c>
      <c r="L9814" s="57">
        <v>0</v>
      </c>
      <c r="M9814" s="56" t="s">
        <v>1056</v>
      </c>
      <c r="N9814" s="60">
        <v>4109.8822310274973</v>
      </c>
      <c r="O9814" s="150">
        <v>44378</v>
      </c>
      <c r="P9814" s="150">
        <f t="shared" si="410"/>
        <v>44360</v>
      </c>
      <c r="Q9814" s="150">
        <f t="shared" si="411"/>
        <v>44373</v>
      </c>
    </row>
    <row r="9815" spans="1:17" x14ac:dyDescent="0.35">
      <c r="A9815" s="45" t="s">
        <v>651</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650</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649</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1056</v>
      </c>
      <c r="N9817" s="60">
        <v>5191.5966231788407</v>
      </c>
      <c r="O9817" s="150">
        <v>44378</v>
      </c>
      <c r="P9817" s="150">
        <f t="shared" si="410"/>
        <v>44360</v>
      </c>
      <c r="Q9817" s="150">
        <f t="shared" si="411"/>
        <v>44373</v>
      </c>
    </row>
    <row r="9818" spans="1:17" x14ac:dyDescent="0.35">
      <c r="A9818" s="45" t="s">
        <v>648</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647</v>
      </c>
      <c r="B9819" s="56" t="s">
        <v>449</v>
      </c>
      <c r="C9819" s="54">
        <v>10569.007528721701</v>
      </c>
      <c r="D9819" s="56">
        <v>636</v>
      </c>
      <c r="E9819" s="56">
        <v>0</v>
      </c>
      <c r="F9819" s="55">
        <v>0</v>
      </c>
      <c r="G9819" s="183"/>
      <c r="H9819" s="56" t="s">
        <v>463</v>
      </c>
      <c r="I9819" s="56">
        <v>17700</v>
      </c>
      <c r="J9819" s="56">
        <v>294</v>
      </c>
      <c r="K9819" s="56">
        <v>3</v>
      </c>
      <c r="L9819" s="57">
        <v>1.020408163265306E-2</v>
      </c>
      <c r="M9819" s="56" t="s">
        <v>1056</v>
      </c>
      <c r="N9819" s="60">
        <v>2781.7181433643914</v>
      </c>
      <c r="O9819" s="150">
        <v>44378</v>
      </c>
      <c r="P9819" s="150">
        <f t="shared" si="410"/>
        <v>44360</v>
      </c>
      <c r="Q9819" s="150">
        <f t="shared" si="411"/>
        <v>44373</v>
      </c>
    </row>
    <row r="9820" spans="1:17" x14ac:dyDescent="0.35">
      <c r="A9820" s="45" t="s">
        <v>646</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645</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644</v>
      </c>
      <c r="B9822" s="56" t="s">
        <v>449</v>
      </c>
      <c r="C9822" s="54">
        <v>8954.3940578811398</v>
      </c>
      <c r="D9822" s="56">
        <v>740</v>
      </c>
      <c r="E9822" s="56">
        <v>0</v>
      </c>
      <c r="F9822" s="55">
        <v>0</v>
      </c>
      <c r="G9822" s="183"/>
      <c r="H9822" s="56" t="s">
        <v>463</v>
      </c>
      <c r="I9822" s="56">
        <v>19437</v>
      </c>
      <c r="J9822" s="56">
        <v>347</v>
      </c>
      <c r="K9822" s="56">
        <v>0</v>
      </c>
      <c r="L9822" s="57">
        <v>0</v>
      </c>
      <c r="M9822" s="56" t="s">
        <v>1056</v>
      </c>
      <c r="N9822" s="60">
        <v>3875.192422368219</v>
      </c>
      <c r="O9822" s="150">
        <v>44378</v>
      </c>
      <c r="P9822" s="150">
        <f t="shared" si="410"/>
        <v>44360</v>
      </c>
      <c r="Q9822" s="150">
        <f t="shared" si="411"/>
        <v>44373</v>
      </c>
    </row>
    <row r="9823" spans="1:17" x14ac:dyDescent="0.35">
      <c r="A9823" s="45" t="s">
        <v>643</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1056</v>
      </c>
      <c r="N9823" s="60">
        <v>6102.9308105507325</v>
      </c>
      <c r="O9823" s="150">
        <v>44378</v>
      </c>
      <c r="P9823" s="150">
        <f t="shared" si="410"/>
        <v>44360</v>
      </c>
      <c r="Q9823" s="150">
        <f t="shared" si="411"/>
        <v>44373</v>
      </c>
    </row>
    <row r="9824" spans="1:17" x14ac:dyDescent="0.35">
      <c r="A9824" s="45" t="s">
        <v>642</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641</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640</v>
      </c>
      <c r="B9826" s="56" t="s">
        <v>449</v>
      </c>
      <c r="C9826" s="54">
        <v>9019.6013550839107</v>
      </c>
      <c r="D9826" s="56">
        <v>664</v>
      </c>
      <c r="E9826" s="56">
        <v>0</v>
      </c>
      <c r="F9826" s="55">
        <v>0</v>
      </c>
      <c r="G9826" s="183"/>
      <c r="H9826" s="56" t="s">
        <v>463</v>
      </c>
      <c r="I9826" s="56">
        <v>17495</v>
      </c>
      <c r="J9826" s="56">
        <v>294</v>
      </c>
      <c r="K9826" s="56">
        <v>0</v>
      </c>
      <c r="L9826" s="57">
        <v>0</v>
      </c>
      <c r="M9826" s="56" t="s">
        <v>1056</v>
      </c>
      <c r="N9826" s="60">
        <v>3259.5675620883899</v>
      </c>
      <c r="O9826" s="150">
        <v>44378</v>
      </c>
      <c r="P9826" s="150">
        <f t="shared" si="410"/>
        <v>44360</v>
      </c>
      <c r="Q9826" s="150">
        <f t="shared" si="411"/>
        <v>44373</v>
      </c>
    </row>
    <row r="9827" spans="1:17" x14ac:dyDescent="0.35">
      <c r="A9827" s="45" t="s">
        <v>639</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1056</v>
      </c>
      <c r="N9827" s="60">
        <v>5187.2390641435968</v>
      </c>
      <c r="O9827" s="150">
        <v>44378</v>
      </c>
      <c r="P9827" s="150">
        <f t="shared" ref="P9827:P9885" si="412">O9827-18</f>
        <v>44360</v>
      </c>
      <c r="Q9827" s="150">
        <f t="shared" ref="Q9827:Q9885" si="413">O9827-5</f>
        <v>44373</v>
      </c>
    </row>
    <row r="9828" spans="1:17" x14ac:dyDescent="0.35">
      <c r="A9828" s="45" t="s">
        <v>638</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637</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636</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635</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634</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633</v>
      </c>
      <c r="B9833" s="56" t="s">
        <v>454</v>
      </c>
      <c r="C9833" s="54">
        <v>11979.088383960399</v>
      </c>
      <c r="D9833" s="56">
        <v>1149</v>
      </c>
      <c r="E9833" s="56">
        <v>0</v>
      </c>
      <c r="F9833" s="55">
        <v>0</v>
      </c>
      <c r="G9833" s="183"/>
      <c r="H9833" s="56" t="s">
        <v>463</v>
      </c>
      <c r="I9833" s="56">
        <v>24564</v>
      </c>
      <c r="J9833" s="56">
        <v>445</v>
      </c>
      <c r="K9833" s="56">
        <v>0</v>
      </c>
      <c r="L9833" s="57">
        <v>0</v>
      </c>
      <c r="M9833" s="56" t="s">
        <v>1056</v>
      </c>
      <c r="N9833" s="60">
        <v>3714.8068846026727</v>
      </c>
      <c r="O9833" s="150">
        <v>44378</v>
      </c>
      <c r="P9833" s="150">
        <f t="shared" si="412"/>
        <v>44360</v>
      </c>
      <c r="Q9833" s="150">
        <f t="shared" si="413"/>
        <v>44373</v>
      </c>
    </row>
    <row r="9834" spans="1:17" x14ac:dyDescent="0.35">
      <c r="A9834" s="45" t="s">
        <v>632</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631</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630</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629</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628</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627</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626</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1056</v>
      </c>
      <c r="N9841" s="60">
        <v>6537.5271022937541</v>
      </c>
      <c r="O9841" s="150">
        <v>44378</v>
      </c>
      <c r="P9841" s="150">
        <f t="shared" si="412"/>
        <v>44360</v>
      </c>
      <c r="Q9841" s="150">
        <f t="shared" si="413"/>
        <v>44373</v>
      </c>
    </row>
    <row r="9842" spans="1:17" x14ac:dyDescent="0.35">
      <c r="A9842" s="45" t="s">
        <v>625</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1056</v>
      </c>
      <c r="N9842" s="60">
        <v>4842.3355687386747</v>
      </c>
      <c r="O9842" s="150">
        <v>44378</v>
      </c>
      <c r="P9842" s="150">
        <f t="shared" si="412"/>
        <v>44360</v>
      </c>
      <c r="Q9842" s="150">
        <f t="shared" si="413"/>
        <v>44373</v>
      </c>
    </row>
    <row r="9843" spans="1:17" x14ac:dyDescent="0.35">
      <c r="A9843" s="45" t="s">
        <v>624</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1056</v>
      </c>
      <c r="N9843" s="60">
        <v>2633.8467561418984</v>
      </c>
      <c r="O9843" s="150">
        <v>44378</v>
      </c>
      <c r="P9843" s="150">
        <f t="shared" si="412"/>
        <v>44360</v>
      </c>
      <c r="Q9843" s="150">
        <f t="shared" si="413"/>
        <v>44373</v>
      </c>
    </row>
    <row r="9844" spans="1:17" x14ac:dyDescent="0.35">
      <c r="A9844" s="45" t="s">
        <v>623</v>
      </c>
      <c r="B9844" s="56" t="s">
        <v>449</v>
      </c>
      <c r="C9844" s="54">
        <v>5442.3214995143799</v>
      </c>
      <c r="D9844" s="56">
        <v>243</v>
      </c>
      <c r="E9844" s="56">
        <v>0</v>
      </c>
      <c r="F9844" s="55">
        <v>0</v>
      </c>
      <c r="G9844" s="183"/>
      <c r="H9844" s="56" t="s">
        <v>463</v>
      </c>
      <c r="I9844" s="56">
        <v>7548</v>
      </c>
      <c r="J9844" s="56">
        <v>136</v>
      </c>
      <c r="K9844" s="56">
        <v>0</v>
      </c>
      <c r="L9844" s="57">
        <v>0</v>
      </c>
      <c r="M9844" s="56" t="s">
        <v>1056</v>
      </c>
      <c r="N9844" s="60">
        <v>2498.9335895010117</v>
      </c>
      <c r="O9844" s="150">
        <v>44378</v>
      </c>
      <c r="P9844" s="150">
        <f t="shared" si="412"/>
        <v>44360</v>
      </c>
      <c r="Q9844" s="150">
        <f t="shared" si="413"/>
        <v>44373</v>
      </c>
    </row>
    <row r="9845" spans="1:17" x14ac:dyDescent="0.35">
      <c r="A9845" s="45" t="s">
        <v>622</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621</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620</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619</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618</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617</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616</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615</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614</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613</v>
      </c>
      <c r="B9854" s="56" t="s">
        <v>449</v>
      </c>
      <c r="C9854" s="54">
        <v>7840.6389864339299</v>
      </c>
      <c r="D9854" s="56">
        <v>648</v>
      </c>
      <c r="E9854" s="56">
        <v>0</v>
      </c>
      <c r="F9854" s="55">
        <v>0</v>
      </c>
      <c r="G9854" s="183"/>
      <c r="H9854" s="56" t="s">
        <v>467</v>
      </c>
      <c r="I9854" s="56">
        <v>17780</v>
      </c>
      <c r="J9854" s="56">
        <v>326</v>
      </c>
      <c r="K9854" s="56">
        <v>0</v>
      </c>
      <c r="L9854" s="57">
        <v>0</v>
      </c>
      <c r="M9854" s="56" t="s">
        <v>1056</v>
      </c>
      <c r="N9854" s="60">
        <v>4157.8243885996199</v>
      </c>
      <c r="O9854" s="150">
        <v>44378</v>
      </c>
      <c r="P9854" s="150">
        <f t="shared" si="412"/>
        <v>44360</v>
      </c>
      <c r="Q9854" s="150">
        <f t="shared" si="413"/>
        <v>44373</v>
      </c>
    </row>
    <row r="9855" spans="1:17" x14ac:dyDescent="0.35">
      <c r="A9855" s="45" t="s">
        <v>612</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611</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610</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609</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608</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607</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1056</v>
      </c>
      <c r="N9860" s="60">
        <v>3238.9617611615613</v>
      </c>
      <c r="O9860" s="150">
        <v>44378</v>
      </c>
      <c r="P9860" s="150">
        <f t="shared" si="412"/>
        <v>44360</v>
      </c>
      <c r="Q9860" s="150">
        <f t="shared" si="413"/>
        <v>44373</v>
      </c>
    </row>
    <row r="9861" spans="1:17" x14ac:dyDescent="0.35">
      <c r="A9861" s="45" t="s">
        <v>606</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605</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604</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603</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602</v>
      </c>
      <c r="B9865" s="56" t="s">
        <v>449</v>
      </c>
      <c r="C9865" s="54">
        <v>7315.6481145470188</v>
      </c>
      <c r="D9865" s="56">
        <v>553</v>
      </c>
      <c r="E9865" s="56">
        <v>0</v>
      </c>
      <c r="F9865" s="55">
        <v>0</v>
      </c>
      <c r="G9865" s="183"/>
      <c r="H9865" s="56" t="s">
        <v>463</v>
      </c>
      <c r="I9865" s="56">
        <v>14957</v>
      </c>
      <c r="J9865" s="56">
        <v>204</v>
      </c>
      <c r="K9865" s="56">
        <v>0</v>
      </c>
      <c r="L9865" s="57">
        <v>0</v>
      </c>
      <c r="M9865" s="56" t="s">
        <v>1056</v>
      </c>
      <c r="N9865" s="60">
        <v>2788.5430901788468</v>
      </c>
      <c r="O9865" s="150">
        <v>44378</v>
      </c>
      <c r="P9865" s="150">
        <f t="shared" si="412"/>
        <v>44360</v>
      </c>
      <c r="Q9865" s="150">
        <f t="shared" si="413"/>
        <v>44373</v>
      </c>
    </row>
    <row r="9866" spans="1:17" x14ac:dyDescent="0.35">
      <c r="A9866" s="45" t="s">
        <v>601</v>
      </c>
      <c r="B9866" s="56" t="s">
        <v>454</v>
      </c>
      <c r="C9866" s="54">
        <v>10981.723636578799</v>
      </c>
      <c r="D9866" s="56">
        <v>547</v>
      </c>
      <c r="E9866" s="56">
        <v>0</v>
      </c>
      <c r="F9866" s="55">
        <v>0</v>
      </c>
      <c r="G9866" s="183"/>
      <c r="H9866" s="56" t="s">
        <v>463</v>
      </c>
      <c r="I9866" s="56">
        <v>54214</v>
      </c>
      <c r="J9866" s="56">
        <v>838</v>
      </c>
      <c r="K9866" s="56">
        <v>0</v>
      </c>
      <c r="L9866" s="57">
        <v>0</v>
      </c>
      <c r="M9866" s="56" t="s">
        <v>1056</v>
      </c>
      <c r="N9866" s="60">
        <v>7630.8603979863683</v>
      </c>
      <c r="O9866" s="150">
        <v>44378</v>
      </c>
      <c r="P9866" s="150">
        <f t="shared" si="412"/>
        <v>44360</v>
      </c>
      <c r="Q9866" s="150">
        <f t="shared" si="413"/>
        <v>44373</v>
      </c>
    </row>
    <row r="9867" spans="1:17" x14ac:dyDescent="0.35">
      <c r="A9867" s="45" t="s">
        <v>600</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599</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1056</v>
      </c>
      <c r="N9868" s="60">
        <v>5777.403392345961</v>
      </c>
      <c r="O9868" s="150">
        <v>44378</v>
      </c>
      <c r="P9868" s="150">
        <f t="shared" si="412"/>
        <v>44360</v>
      </c>
      <c r="Q9868" s="150">
        <f t="shared" si="413"/>
        <v>44373</v>
      </c>
    </row>
    <row r="9869" spans="1:17" x14ac:dyDescent="0.35">
      <c r="A9869" s="45" t="s">
        <v>598</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1056</v>
      </c>
      <c r="N9869" s="60">
        <v>4277.5272159163196</v>
      </c>
      <c r="O9869" s="150">
        <v>44378</v>
      </c>
      <c r="P9869" s="150">
        <f t="shared" si="412"/>
        <v>44360</v>
      </c>
      <c r="Q9869" s="150">
        <f t="shared" si="413"/>
        <v>44373</v>
      </c>
    </row>
    <row r="9870" spans="1:17" x14ac:dyDescent="0.35">
      <c r="A9870" s="45" t="s">
        <v>597</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596</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595</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594</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593</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592</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591</v>
      </c>
      <c r="B9876" s="56" t="s">
        <v>449</v>
      </c>
      <c r="C9876" s="54">
        <v>10765.112077551599</v>
      </c>
      <c r="D9876" s="56">
        <v>763</v>
      </c>
      <c r="E9876" s="56">
        <v>0</v>
      </c>
      <c r="F9876" s="55">
        <v>0</v>
      </c>
      <c r="G9876" s="183"/>
      <c r="H9876" s="56" t="s">
        <v>463</v>
      </c>
      <c r="I9876" s="56">
        <v>19453</v>
      </c>
      <c r="J9876" s="56">
        <v>376</v>
      </c>
      <c r="K9876" s="56">
        <v>0</v>
      </c>
      <c r="L9876" s="57">
        <v>0</v>
      </c>
      <c r="M9876" s="56" t="s">
        <v>1056</v>
      </c>
      <c r="N9876" s="60">
        <v>3492.7643789614576</v>
      </c>
      <c r="O9876" s="150">
        <v>44378</v>
      </c>
      <c r="P9876" s="150">
        <f t="shared" si="412"/>
        <v>44360</v>
      </c>
      <c r="Q9876" s="150">
        <f t="shared" si="413"/>
        <v>44373</v>
      </c>
    </row>
    <row r="9877" spans="1:17" x14ac:dyDescent="0.35">
      <c r="A9877" s="45" t="s">
        <v>590</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589</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588</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587</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586</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585</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584</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1056</v>
      </c>
      <c r="N9884" s="60">
        <v>2938.2798760113151</v>
      </c>
      <c r="O9884" s="150">
        <v>44378</v>
      </c>
      <c r="P9884" s="150">
        <f t="shared" si="412"/>
        <v>44360</v>
      </c>
      <c r="Q9884" s="150">
        <f t="shared" si="413"/>
        <v>44373</v>
      </c>
    </row>
    <row r="9885" spans="1:17" x14ac:dyDescent="0.35">
      <c r="A9885" s="29" t="s">
        <v>37</v>
      </c>
      <c r="B9885" s="135" t="s">
        <v>929</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5">
      <c r="A9886" s="45" t="s">
        <v>926</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5">
      <c r="A9887" s="45" t="s">
        <v>925</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5">
      <c r="A9888" s="45" t="s">
        <v>924</v>
      </c>
      <c r="B9888" s="56" t="s">
        <v>460</v>
      </c>
      <c r="C9888" s="54">
        <v>10449.281569213599</v>
      </c>
      <c r="D9888" s="56">
        <v>1347</v>
      </c>
      <c r="E9888" s="56">
        <v>0</v>
      </c>
      <c r="F9888" s="55">
        <v>0</v>
      </c>
      <c r="G9888" s="183"/>
      <c r="H9888" s="56" t="s">
        <v>463</v>
      </c>
      <c r="I9888" s="56">
        <v>24089</v>
      </c>
      <c r="J9888" s="56">
        <v>264</v>
      </c>
      <c r="K9888" s="56">
        <v>0</v>
      </c>
      <c r="L9888" s="57">
        <v>0</v>
      </c>
      <c r="M9888" s="56" t="s">
        <v>1056</v>
      </c>
      <c r="N9888" s="60">
        <v>2526.4894840025672</v>
      </c>
      <c r="O9888" s="150">
        <v>44385</v>
      </c>
      <c r="P9888" s="150">
        <f t="shared" si="416"/>
        <v>44367</v>
      </c>
      <c r="Q9888" s="150">
        <f t="shared" si="417"/>
        <v>44380</v>
      </c>
    </row>
    <row r="9889" spans="1:17" x14ac:dyDescent="0.35">
      <c r="A9889" s="45" t="s">
        <v>923</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5">
      <c r="A9890" s="45" t="s">
        <v>922</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5">
      <c r="A9891" s="45" t="s">
        <v>921</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5">
      <c r="A9892" s="45" t="s">
        <v>920</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1056</v>
      </c>
      <c r="N9892" s="60">
        <v>3211.2251776505459</v>
      </c>
      <c r="O9892" s="150">
        <v>44385</v>
      </c>
      <c r="P9892" s="150">
        <f t="shared" si="416"/>
        <v>44367</v>
      </c>
      <c r="Q9892" s="150">
        <f t="shared" si="417"/>
        <v>44380</v>
      </c>
    </row>
    <row r="9893" spans="1:17" x14ac:dyDescent="0.35">
      <c r="A9893" s="45" t="s">
        <v>919</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5">
      <c r="A9894" s="45" t="s">
        <v>918</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5">
      <c r="A9895" s="45" t="s">
        <v>917</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5">
      <c r="A9896" s="45" t="s">
        <v>916</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5">
      <c r="A9897" s="45" t="s">
        <v>915</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5">
      <c r="A9898" s="45" t="s">
        <v>914</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5">
      <c r="A9899" s="45" t="s">
        <v>913</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5">
      <c r="A9900" s="45" t="s">
        <v>912</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5">
      <c r="A9901" s="45" t="s">
        <v>911</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5">
      <c r="A9902" s="45" t="s">
        <v>910</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5">
      <c r="A9903" s="45" t="s">
        <v>909</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5">
      <c r="A9904" s="45" t="s">
        <v>908</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5">
      <c r="A9905" s="45" t="s">
        <v>907</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5">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5">
      <c r="A9907" s="45" t="s">
        <v>906</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5">
      <c r="A9908" s="45" t="s">
        <v>905</v>
      </c>
      <c r="B9908" s="56" t="s">
        <v>461</v>
      </c>
      <c r="C9908" s="54">
        <v>1795.3967800267301</v>
      </c>
      <c r="D9908" s="56">
        <v>71</v>
      </c>
      <c r="E9908" s="56">
        <v>0</v>
      </c>
      <c r="F9908" s="55">
        <v>0</v>
      </c>
      <c r="G9908" s="183"/>
      <c r="H9908" s="56" t="s">
        <v>463</v>
      </c>
      <c r="I9908" s="56">
        <v>4169</v>
      </c>
      <c r="J9908" s="56">
        <v>634</v>
      </c>
      <c r="K9908" s="56">
        <v>0</v>
      </c>
      <c r="L9908" s="57">
        <v>0</v>
      </c>
      <c r="M9908" s="56" t="s">
        <v>1056</v>
      </c>
      <c r="N9908" s="60">
        <v>35312.528520328582</v>
      </c>
      <c r="O9908" s="150">
        <v>44385</v>
      </c>
      <c r="P9908" s="150">
        <f t="shared" si="416"/>
        <v>44367</v>
      </c>
      <c r="Q9908" s="150">
        <f t="shared" si="417"/>
        <v>44380</v>
      </c>
    </row>
    <row r="9909" spans="1:17" x14ac:dyDescent="0.35">
      <c r="A9909" s="45" t="s">
        <v>904</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5">
      <c r="A9910" s="45" t="s">
        <v>903</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5">
      <c r="A9911" s="45" t="s">
        <v>902</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5">
      <c r="A9912" s="45" t="s">
        <v>901</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5">
      <c r="A9913" s="45" t="s">
        <v>900</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5">
      <c r="A9914" s="45" t="s">
        <v>899</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5">
      <c r="A9915" s="45" t="s">
        <v>898</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5">
      <c r="A9916" s="45" t="s">
        <v>897</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5">
      <c r="A9917" s="45" t="s">
        <v>896</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5">
      <c r="A9918" s="45" t="s">
        <v>895</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5">
      <c r="A9919" s="45" t="s">
        <v>894</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5">
      <c r="A9920" s="45" t="s">
        <v>893</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5">
      <c r="A9921" s="45" t="s">
        <v>892</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5">
      <c r="A9922" s="45" t="s">
        <v>891</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5">
      <c r="A9923" s="45" t="s">
        <v>890</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5">
      <c r="A9924" s="45" t="s">
        <v>889</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5">
      <c r="A9925" s="45" t="s">
        <v>888</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5">
      <c r="A9926" s="45" t="s">
        <v>887</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5">
      <c r="A9927" s="45" t="s">
        <v>886</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5">
      <c r="A9928" s="45" t="s">
        <v>885</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5">
      <c r="A9929" s="45" t="s">
        <v>884</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5">
      <c r="A9930" s="45" t="s">
        <v>883</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5">
      <c r="A9931" s="45" t="s">
        <v>882</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5">
      <c r="A9932" s="45" t="s">
        <v>881</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5">
      <c r="A9933" s="45" t="s">
        <v>880</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5">
      <c r="A9934" s="45" t="s">
        <v>879</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1056</v>
      </c>
      <c r="N9934" s="60">
        <v>4443.0359383196264</v>
      </c>
      <c r="O9934" s="150">
        <v>44385</v>
      </c>
      <c r="P9934" s="150">
        <f t="shared" si="416"/>
        <v>44367</v>
      </c>
      <c r="Q9934" s="150">
        <f t="shared" si="417"/>
        <v>44380</v>
      </c>
    </row>
    <row r="9935" spans="1:17" x14ac:dyDescent="0.35">
      <c r="A9935" s="45" t="s">
        <v>878</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5">
      <c r="A9936" s="45" t="s">
        <v>877</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5">
      <c r="A9937" s="45" t="s">
        <v>876</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5">
      <c r="A9938" s="45" t="s">
        <v>875</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5">
      <c r="A9939" s="45" t="s">
        <v>874</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5">
      <c r="A9940" s="45" t="s">
        <v>873</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5">
      <c r="A9941" s="45" t="s">
        <v>872</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5">
      <c r="A9942" s="45" t="s">
        <v>871</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5">
      <c r="A9943" s="45" t="s">
        <v>870</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5">
      <c r="A9944" s="45" t="s">
        <v>869</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5">
      <c r="A9945" s="45" t="s">
        <v>868</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5">
      <c r="A9946" s="45" t="s">
        <v>867</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5">
      <c r="A9947" s="45" t="s">
        <v>866</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1056</v>
      </c>
      <c r="N9947" s="60">
        <v>3964.0070918527849</v>
      </c>
      <c r="O9947" s="150">
        <v>44385</v>
      </c>
      <c r="P9947" s="150">
        <f t="shared" si="416"/>
        <v>44367</v>
      </c>
      <c r="Q9947" s="150">
        <f t="shared" si="417"/>
        <v>44380</v>
      </c>
    </row>
    <row r="9948" spans="1:17" x14ac:dyDescent="0.35">
      <c r="A9948" s="45" t="s">
        <v>865</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5">
      <c r="A9949" s="45" t="s">
        <v>864</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5">
      <c r="A9950" s="45" t="s">
        <v>863</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1056</v>
      </c>
      <c r="N9950" s="60">
        <v>3331.0575126516742</v>
      </c>
      <c r="O9950" s="150">
        <v>44385</v>
      </c>
      <c r="P9950" s="150">
        <f t="shared" si="416"/>
        <v>44367</v>
      </c>
      <c r="Q9950" s="150">
        <f t="shared" si="417"/>
        <v>44380</v>
      </c>
    </row>
    <row r="9951" spans="1:17" x14ac:dyDescent="0.35">
      <c r="A9951" s="45" t="s">
        <v>862</v>
      </c>
      <c r="B9951" s="56" t="s">
        <v>452</v>
      </c>
      <c r="C9951" s="54">
        <v>7354.9427443027298</v>
      </c>
      <c r="D9951" s="56">
        <v>440</v>
      </c>
      <c r="E9951" s="56">
        <v>0</v>
      </c>
      <c r="F9951" s="55">
        <v>0</v>
      </c>
      <c r="G9951" s="183"/>
      <c r="H9951" s="56" t="s">
        <v>463</v>
      </c>
      <c r="I9951" s="56">
        <v>20413</v>
      </c>
      <c r="J9951" s="56">
        <v>314</v>
      </c>
      <c r="K9951" s="56">
        <v>0</v>
      </c>
      <c r="L9951" s="57">
        <v>0</v>
      </c>
      <c r="M9951" s="56" t="s">
        <v>1056</v>
      </c>
      <c r="N9951" s="60">
        <v>4269.2378569939247</v>
      </c>
      <c r="O9951" s="150">
        <v>44385</v>
      </c>
      <c r="P9951" s="150">
        <f t="shared" ref="P9951:P10014" si="418">O9951-18</f>
        <v>44367</v>
      </c>
      <c r="Q9951" s="150">
        <f t="shared" ref="Q9951:Q10014" si="419">O9951-5</f>
        <v>44380</v>
      </c>
    </row>
    <row r="9952" spans="1:17" x14ac:dyDescent="0.35">
      <c r="A9952" s="45" t="s">
        <v>861</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1056</v>
      </c>
      <c r="N9952" s="60">
        <v>3475.6821832894511</v>
      </c>
      <c r="O9952" s="150">
        <v>44385</v>
      </c>
      <c r="P9952" s="150">
        <f t="shared" si="418"/>
        <v>44367</v>
      </c>
      <c r="Q9952" s="150">
        <f t="shared" si="419"/>
        <v>44380</v>
      </c>
    </row>
    <row r="9953" spans="1:17" x14ac:dyDescent="0.35">
      <c r="A9953" s="45" t="s">
        <v>860</v>
      </c>
      <c r="B9953" s="56" t="s">
        <v>454</v>
      </c>
      <c r="C9953" s="54">
        <v>18730.958831312699</v>
      </c>
      <c r="D9953" s="56">
        <v>1096</v>
      </c>
      <c r="E9953" s="56">
        <v>0</v>
      </c>
      <c r="F9953" s="55">
        <v>0</v>
      </c>
      <c r="G9953" s="183"/>
      <c r="H9953" s="56" t="s">
        <v>463</v>
      </c>
      <c r="I9953" s="56">
        <v>70603</v>
      </c>
      <c r="J9953" s="56">
        <v>866</v>
      </c>
      <c r="K9953" s="56">
        <v>0</v>
      </c>
      <c r="L9953" s="57">
        <v>0</v>
      </c>
      <c r="M9953" s="56" t="s">
        <v>1056</v>
      </c>
      <c r="N9953" s="60">
        <v>4623.3618246616434</v>
      </c>
      <c r="O9953" s="150">
        <v>44385</v>
      </c>
      <c r="P9953" s="150">
        <f t="shared" si="418"/>
        <v>44367</v>
      </c>
      <c r="Q9953" s="150">
        <f t="shared" si="419"/>
        <v>44380</v>
      </c>
    </row>
    <row r="9954" spans="1:17" x14ac:dyDescent="0.35">
      <c r="A9954" s="45" t="s">
        <v>859</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5">
      <c r="A9955" s="45" t="s">
        <v>858</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5">
      <c r="A9956" s="45" t="s">
        <v>857</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5">
      <c r="A9957" s="45" t="s">
        <v>856</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5">
      <c r="A9958" s="45" t="s">
        <v>855</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5">
      <c r="A9959" s="45" t="s">
        <v>854</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5">
      <c r="A9960" s="45" t="s">
        <v>853</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5">
      <c r="A9961" s="45" t="s">
        <v>852</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5">
      <c r="A9962" s="45" t="s">
        <v>851</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5">
      <c r="A9963" s="45" t="s">
        <v>850</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5">
      <c r="A9964" s="45" t="s">
        <v>849</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5">
      <c r="A9965" s="45" t="s">
        <v>848</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5">
      <c r="A9966" s="45" t="s">
        <v>847</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5">
      <c r="A9967" s="45" t="s">
        <v>846</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5">
      <c r="A9968" s="45" t="s">
        <v>845</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5">
      <c r="A9969" s="45" t="s">
        <v>844</v>
      </c>
      <c r="B9969" s="56" t="s">
        <v>451</v>
      </c>
      <c r="C9969" s="54">
        <v>14878.570537017</v>
      </c>
      <c r="D9969" s="56">
        <v>1280</v>
      </c>
      <c r="E9969" s="56">
        <v>0</v>
      </c>
      <c r="F9969" s="55">
        <v>0</v>
      </c>
      <c r="G9969" s="183"/>
      <c r="H9969" s="56" t="s">
        <v>463</v>
      </c>
      <c r="I9969" s="56">
        <v>28476</v>
      </c>
      <c r="J9969" s="56">
        <v>458</v>
      </c>
      <c r="K9969" s="56">
        <v>1</v>
      </c>
      <c r="L9969" s="57">
        <v>2.1834061135371178E-3</v>
      </c>
      <c r="M9969" s="56" t="s">
        <v>1056</v>
      </c>
      <c r="N9969" s="60">
        <v>3078.252704858462</v>
      </c>
      <c r="O9969" s="150">
        <v>44385</v>
      </c>
      <c r="P9969" s="150">
        <f t="shared" si="418"/>
        <v>44367</v>
      </c>
      <c r="Q9969" s="150">
        <f t="shared" si="419"/>
        <v>44380</v>
      </c>
    </row>
    <row r="9970" spans="1:17" x14ac:dyDescent="0.35">
      <c r="A9970" s="45" t="s">
        <v>843</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5">
      <c r="A9971" s="45" t="s">
        <v>842</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5">
      <c r="A9972" s="45" t="s">
        <v>841</v>
      </c>
      <c r="B9972" s="56" t="s">
        <v>462</v>
      </c>
      <c r="C9972" s="54">
        <v>4602.6150295043099</v>
      </c>
      <c r="D9972" s="56">
        <v>191</v>
      </c>
      <c r="E9972" s="56">
        <v>0</v>
      </c>
      <c r="F9972" s="55">
        <v>0</v>
      </c>
      <c r="G9972" s="183"/>
      <c r="H9972" s="56" t="s">
        <v>463</v>
      </c>
      <c r="I9972" s="56">
        <v>6161</v>
      </c>
      <c r="J9972" s="56">
        <v>130</v>
      </c>
      <c r="K9972" s="56">
        <v>0</v>
      </c>
      <c r="L9972" s="57">
        <v>0</v>
      </c>
      <c r="M9972" s="56" t="s">
        <v>1056</v>
      </c>
      <c r="N9972" s="60">
        <v>2824.4812821984087</v>
      </c>
      <c r="O9972" s="150">
        <v>44385</v>
      </c>
      <c r="P9972" s="150">
        <f t="shared" si="418"/>
        <v>44367</v>
      </c>
      <c r="Q9972" s="150">
        <f t="shared" si="419"/>
        <v>44380</v>
      </c>
    </row>
    <row r="9973" spans="1:17" x14ac:dyDescent="0.35">
      <c r="A9973" s="45" t="s">
        <v>840</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5">
      <c r="A9974" s="45" t="s">
        <v>839</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1056</v>
      </c>
      <c r="N9974" s="60">
        <v>3365.4763372760499</v>
      </c>
      <c r="O9974" s="150">
        <v>44385</v>
      </c>
      <c r="P9974" s="150">
        <f t="shared" si="418"/>
        <v>44367</v>
      </c>
      <c r="Q9974" s="150">
        <f t="shared" si="419"/>
        <v>44380</v>
      </c>
    </row>
    <row r="9975" spans="1:17" x14ac:dyDescent="0.35">
      <c r="A9975" s="45" t="s">
        <v>838</v>
      </c>
      <c r="B9975" s="56" t="s">
        <v>459</v>
      </c>
      <c r="C9975" s="54">
        <v>4086.1741400712999</v>
      </c>
      <c r="D9975" s="56">
        <v>477</v>
      </c>
      <c r="E9975" s="56">
        <v>0</v>
      </c>
      <c r="F9975" s="55">
        <v>0</v>
      </c>
      <c r="G9975" s="183"/>
      <c r="H9975" s="56" t="s">
        <v>463</v>
      </c>
      <c r="I9975" s="56">
        <v>14400</v>
      </c>
      <c r="J9975" s="56">
        <v>173</v>
      </c>
      <c r="K9975" s="56">
        <v>0</v>
      </c>
      <c r="L9975" s="57">
        <v>0</v>
      </c>
      <c r="M9975" s="56" t="s">
        <v>1056</v>
      </c>
      <c r="N9975" s="60">
        <v>4233.789213814106</v>
      </c>
      <c r="O9975" s="150">
        <v>44385</v>
      </c>
      <c r="P9975" s="150">
        <f t="shared" si="418"/>
        <v>44367</v>
      </c>
      <c r="Q9975" s="150">
        <f t="shared" si="419"/>
        <v>44380</v>
      </c>
    </row>
    <row r="9976" spans="1:17" x14ac:dyDescent="0.35">
      <c r="A9976" s="45" t="s">
        <v>837</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5">
      <c r="A9977" s="45" t="s">
        <v>836</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5">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5">
      <c r="A9979" s="45" t="s">
        <v>835</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5">
      <c r="A9980" s="45" t="s">
        <v>834</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5">
      <c r="A9981" s="45" t="s">
        <v>833</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1056</v>
      </c>
      <c r="N9981" s="60">
        <v>3925.3392782168271</v>
      </c>
      <c r="O9981" s="150">
        <v>44385</v>
      </c>
      <c r="P9981" s="150">
        <f t="shared" si="418"/>
        <v>44367</v>
      </c>
      <c r="Q9981" s="150">
        <f t="shared" si="419"/>
        <v>44380</v>
      </c>
    </row>
    <row r="9982" spans="1:17" x14ac:dyDescent="0.35">
      <c r="A9982" s="45" t="s">
        <v>832</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5">
      <c r="A9983" s="45" t="s">
        <v>831</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1056</v>
      </c>
      <c r="N9983" s="60">
        <v>3271.3518911701012</v>
      </c>
      <c r="O9983" s="150">
        <v>44385</v>
      </c>
      <c r="P9983" s="150">
        <f t="shared" si="418"/>
        <v>44367</v>
      </c>
      <c r="Q9983" s="150">
        <f t="shared" si="419"/>
        <v>44380</v>
      </c>
    </row>
    <row r="9984" spans="1:17" x14ac:dyDescent="0.35">
      <c r="A9984" s="45" t="s">
        <v>830</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5">
      <c r="A9985" s="45" t="s">
        <v>829</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5">
      <c r="A9986" s="45" t="s">
        <v>828</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5">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1056</v>
      </c>
      <c r="N9987" s="60">
        <v>3629.1214619018465</v>
      </c>
      <c r="O9987" s="150">
        <v>44385</v>
      </c>
      <c r="P9987" s="150">
        <f t="shared" si="418"/>
        <v>44367</v>
      </c>
      <c r="Q9987" s="150">
        <f t="shared" si="419"/>
        <v>44380</v>
      </c>
    </row>
    <row r="9988" spans="1:17" x14ac:dyDescent="0.35">
      <c r="A9988" s="45" t="s">
        <v>827</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5">
      <c r="A9989" s="45" t="s">
        <v>826</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5">
      <c r="A9990" s="45" t="s">
        <v>825</v>
      </c>
      <c r="B9990" s="56" t="s">
        <v>458</v>
      </c>
      <c r="C9990" s="54">
        <v>8985.7757628436302</v>
      </c>
      <c r="D9990" s="56">
        <v>580</v>
      </c>
      <c r="E9990" s="56">
        <v>0</v>
      </c>
      <c r="F9990" s="55">
        <v>0</v>
      </c>
      <c r="G9990" s="183"/>
      <c r="H9990" s="56" t="s">
        <v>467</v>
      </c>
      <c r="I9990" s="56">
        <v>17628</v>
      </c>
      <c r="J9990" s="56">
        <v>237</v>
      </c>
      <c r="K9990" s="56">
        <v>0</v>
      </c>
      <c r="L9990" s="57">
        <v>0</v>
      </c>
      <c r="M9990" s="56" t="s">
        <v>1056</v>
      </c>
      <c r="N9990" s="60">
        <v>2637.5018279445603</v>
      </c>
      <c r="O9990" s="150">
        <v>44385</v>
      </c>
      <c r="P9990" s="150">
        <f t="shared" si="418"/>
        <v>44367</v>
      </c>
      <c r="Q9990" s="150">
        <f t="shared" si="419"/>
        <v>44380</v>
      </c>
    </row>
    <row r="9991" spans="1:17" x14ac:dyDescent="0.35">
      <c r="A9991" s="45" t="s">
        <v>824</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5">
      <c r="A9992" s="45" t="s">
        <v>823</v>
      </c>
      <c r="B9992" s="56" t="s">
        <v>458</v>
      </c>
      <c r="C9992" s="54">
        <v>28406.395546395601</v>
      </c>
      <c r="D9992" s="56">
        <v>2001</v>
      </c>
      <c r="E9992" s="56">
        <v>0</v>
      </c>
      <c r="F9992" s="55">
        <v>0</v>
      </c>
      <c r="G9992" s="183"/>
      <c r="H9992" s="56" t="s">
        <v>463</v>
      </c>
      <c r="I9992" s="56">
        <v>60636</v>
      </c>
      <c r="J9992" s="56">
        <v>915</v>
      </c>
      <c r="K9992" s="56">
        <v>0</v>
      </c>
      <c r="L9992" s="57">
        <v>0</v>
      </c>
      <c r="M9992" s="56" t="s">
        <v>1056</v>
      </c>
      <c r="N9992" s="60">
        <v>3221.105608085858</v>
      </c>
      <c r="O9992" s="150">
        <v>44385</v>
      </c>
      <c r="P9992" s="150">
        <f t="shared" si="418"/>
        <v>44367</v>
      </c>
      <c r="Q9992" s="150">
        <f t="shared" si="419"/>
        <v>44380</v>
      </c>
    </row>
    <row r="9993" spans="1:17" x14ac:dyDescent="0.35">
      <c r="A9993" s="45" t="s">
        <v>822</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5">
      <c r="A9994" s="45" t="s">
        <v>821</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5">
      <c r="A9995" s="45" t="s">
        <v>820</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5">
      <c r="A9996" s="45" t="s">
        <v>819</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5">
      <c r="A9997" s="45" t="s">
        <v>818</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5">
      <c r="A9998" s="45" t="s">
        <v>817</v>
      </c>
      <c r="B9998" s="56" t="s">
        <v>461</v>
      </c>
      <c r="C9998" s="54">
        <v>6720.1246284321996</v>
      </c>
      <c r="D9998" s="56">
        <v>461</v>
      </c>
      <c r="E9998" s="56">
        <v>0</v>
      </c>
      <c r="F9998" s="55">
        <v>0</v>
      </c>
      <c r="G9998" s="183"/>
      <c r="H9998" s="56" t="s">
        <v>463</v>
      </c>
      <c r="I9998" s="56">
        <v>32338</v>
      </c>
      <c r="J9998" s="56">
        <v>413</v>
      </c>
      <c r="K9998" s="56">
        <v>0</v>
      </c>
      <c r="L9998" s="57">
        <v>0</v>
      </c>
      <c r="M9998" s="56" t="s">
        <v>1056</v>
      </c>
      <c r="N9998" s="60">
        <v>6145.7193554511896</v>
      </c>
      <c r="O9998" s="150">
        <v>44385</v>
      </c>
      <c r="P9998" s="150">
        <f t="shared" si="418"/>
        <v>44367</v>
      </c>
      <c r="Q9998" s="150">
        <f t="shared" si="419"/>
        <v>44380</v>
      </c>
    </row>
    <row r="9999" spans="1:17" x14ac:dyDescent="0.35">
      <c r="A9999" s="45" t="s">
        <v>816</v>
      </c>
      <c r="B9999" s="56" t="s">
        <v>457</v>
      </c>
      <c r="C9999" s="54">
        <v>17148.496197419699</v>
      </c>
      <c r="D9999" s="56">
        <v>831</v>
      </c>
      <c r="E9999" s="56">
        <v>0</v>
      </c>
      <c r="F9999" s="55">
        <v>0</v>
      </c>
      <c r="G9999" s="183"/>
      <c r="H9999" s="56" t="s">
        <v>467</v>
      </c>
      <c r="I9999" s="56">
        <v>47476</v>
      </c>
      <c r="J9999" s="56">
        <v>822</v>
      </c>
      <c r="K9999" s="56">
        <v>0</v>
      </c>
      <c r="L9999" s="57">
        <v>0</v>
      </c>
      <c r="M9999" s="56" t="s">
        <v>1056</v>
      </c>
      <c r="N9999" s="60">
        <v>4793.423228117721</v>
      </c>
      <c r="O9999" s="150">
        <v>44385</v>
      </c>
      <c r="P9999" s="150">
        <f t="shared" si="418"/>
        <v>44367</v>
      </c>
      <c r="Q9999" s="150">
        <f t="shared" si="419"/>
        <v>44380</v>
      </c>
    </row>
    <row r="10000" spans="1:17" x14ac:dyDescent="0.35">
      <c r="A10000" s="45" t="s">
        <v>815</v>
      </c>
      <c r="B10000" s="56" t="s">
        <v>454</v>
      </c>
      <c r="C10000" s="54">
        <v>11689.851587155499</v>
      </c>
      <c r="D10000" s="56">
        <v>532</v>
      </c>
      <c r="E10000" s="56">
        <v>0</v>
      </c>
      <c r="F10000" s="55">
        <v>0</v>
      </c>
      <c r="G10000" s="183"/>
      <c r="H10000" s="56" t="s">
        <v>463</v>
      </c>
      <c r="I10000" s="56">
        <v>32917</v>
      </c>
      <c r="J10000" s="56">
        <v>466</v>
      </c>
      <c r="K10000" s="56">
        <v>0</v>
      </c>
      <c r="L10000" s="57">
        <v>0</v>
      </c>
      <c r="M10000" s="56" t="s">
        <v>1056</v>
      </c>
      <c r="N10000" s="60">
        <v>3986.3636978251161</v>
      </c>
      <c r="O10000" s="150">
        <v>44385</v>
      </c>
      <c r="P10000" s="150">
        <f t="shared" si="418"/>
        <v>44367</v>
      </c>
      <c r="Q10000" s="150">
        <f t="shared" si="419"/>
        <v>44380</v>
      </c>
    </row>
    <row r="10001" spans="1:17" x14ac:dyDescent="0.35">
      <c r="A10001" s="45" t="s">
        <v>814</v>
      </c>
      <c r="B10001" s="56" t="s">
        <v>458</v>
      </c>
      <c r="C10001" s="54">
        <v>6846.1077774764299</v>
      </c>
      <c r="D10001" s="56">
        <v>487</v>
      </c>
      <c r="E10001" s="56">
        <v>0</v>
      </c>
      <c r="F10001" s="55">
        <v>0</v>
      </c>
      <c r="G10001" s="183"/>
      <c r="H10001" s="56" t="s">
        <v>463</v>
      </c>
      <c r="I10001" s="56">
        <v>12748</v>
      </c>
      <c r="J10001" s="56">
        <v>165</v>
      </c>
      <c r="K10001" s="56">
        <v>0</v>
      </c>
      <c r="L10001" s="57">
        <v>0</v>
      </c>
      <c r="M10001" s="56" t="s">
        <v>1056</v>
      </c>
      <c r="N10001" s="60">
        <v>2410.1285776254795</v>
      </c>
      <c r="O10001" s="150">
        <v>44385</v>
      </c>
      <c r="P10001" s="150">
        <f t="shared" si="418"/>
        <v>44367</v>
      </c>
      <c r="Q10001" s="150">
        <f t="shared" si="419"/>
        <v>44380</v>
      </c>
    </row>
    <row r="10002" spans="1:17" x14ac:dyDescent="0.35">
      <c r="A10002" s="45" t="s">
        <v>813</v>
      </c>
      <c r="B10002" s="56" t="s">
        <v>455</v>
      </c>
      <c r="C10002" s="54">
        <v>5803.7608961074102</v>
      </c>
      <c r="D10002" s="56">
        <v>308</v>
      </c>
      <c r="E10002" s="56">
        <v>0</v>
      </c>
      <c r="F10002" s="55">
        <v>0</v>
      </c>
      <c r="G10002" s="183"/>
      <c r="H10002" s="56" t="s">
        <v>463</v>
      </c>
      <c r="I10002" s="56">
        <v>30796</v>
      </c>
      <c r="J10002" s="56">
        <v>398</v>
      </c>
      <c r="K10002" s="56">
        <v>0</v>
      </c>
      <c r="L10002" s="57">
        <v>0</v>
      </c>
      <c r="M10002" s="56" t="s">
        <v>1056</v>
      </c>
      <c r="N10002" s="60">
        <v>6857.6222750137613</v>
      </c>
      <c r="O10002" s="150">
        <v>44385</v>
      </c>
      <c r="P10002" s="150">
        <f t="shared" si="418"/>
        <v>44367</v>
      </c>
      <c r="Q10002" s="150">
        <f t="shared" si="419"/>
        <v>44380</v>
      </c>
    </row>
    <row r="10003" spans="1:17" x14ac:dyDescent="0.35">
      <c r="A10003" s="45" t="s">
        <v>812</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5">
      <c r="A10004" s="45" t="s">
        <v>811</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5">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5">
      <c r="A10006" s="45" t="s">
        <v>810</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5">
      <c r="A10007" s="45" t="s">
        <v>809</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5">
      <c r="A10008" s="45" t="s">
        <v>808</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5">
      <c r="A10009" s="45" t="s">
        <v>807</v>
      </c>
      <c r="B10009" s="56" t="s">
        <v>449</v>
      </c>
      <c r="C10009" s="54">
        <v>3341.0756913925802</v>
      </c>
      <c r="D10009" s="56">
        <v>100</v>
      </c>
      <c r="E10009" s="56">
        <v>0</v>
      </c>
      <c r="F10009" s="55">
        <v>0</v>
      </c>
      <c r="G10009" s="183"/>
      <c r="H10009" s="56" t="s">
        <v>463</v>
      </c>
      <c r="I10009" s="56">
        <v>4676</v>
      </c>
      <c r="J10009" s="56">
        <v>88</v>
      </c>
      <c r="K10009" s="56">
        <v>0</v>
      </c>
      <c r="L10009" s="57">
        <v>0</v>
      </c>
      <c r="M10009" s="56" t="s">
        <v>1056</v>
      </c>
      <c r="N10009" s="60">
        <v>2633.882262132202</v>
      </c>
      <c r="O10009" s="150">
        <v>44385</v>
      </c>
      <c r="P10009" s="150">
        <f t="shared" si="418"/>
        <v>44367</v>
      </c>
      <c r="Q10009" s="150">
        <f t="shared" si="419"/>
        <v>44380</v>
      </c>
    </row>
    <row r="10010" spans="1:17" x14ac:dyDescent="0.35">
      <c r="A10010" s="45" t="s">
        <v>806</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5">
      <c r="A10011" s="45" t="s">
        <v>805</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5">
      <c r="A10012" s="45" t="s">
        <v>804</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5">
      <c r="A10013" s="45" t="s">
        <v>803</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1056</v>
      </c>
      <c r="N10013" s="60">
        <v>3940.0234110312326</v>
      </c>
      <c r="O10013" s="150">
        <v>44385</v>
      </c>
      <c r="P10013" s="150">
        <f t="shared" si="418"/>
        <v>44367</v>
      </c>
      <c r="Q10013" s="150">
        <f t="shared" si="419"/>
        <v>44380</v>
      </c>
    </row>
    <row r="10014" spans="1:17" x14ac:dyDescent="0.35">
      <c r="A10014" s="45" t="s">
        <v>802</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5">
      <c r="A10015" s="45" t="s">
        <v>801</v>
      </c>
      <c r="B10015" s="56" t="s">
        <v>457</v>
      </c>
      <c r="C10015" s="54">
        <v>588.18731235931102</v>
      </c>
      <c r="D10015" s="56">
        <v>9</v>
      </c>
      <c r="E10015" s="56">
        <v>0</v>
      </c>
      <c r="F10015" s="55">
        <v>0</v>
      </c>
      <c r="G10015" s="183"/>
      <c r="H10015" s="56" t="s">
        <v>463</v>
      </c>
      <c r="I10015" s="56">
        <v>922</v>
      </c>
      <c r="J10015" s="56">
        <v>22</v>
      </c>
      <c r="K10015" s="56">
        <v>0</v>
      </c>
      <c r="L10015" s="57">
        <v>0</v>
      </c>
      <c r="M10015" s="56" t="s">
        <v>1056</v>
      </c>
      <c r="N10015" s="60">
        <v>3740.3050929056208</v>
      </c>
      <c r="O10015" s="150">
        <v>44385</v>
      </c>
      <c r="P10015" s="150">
        <f t="shared" ref="P10015:P10078" si="420">O10015-18</f>
        <v>44367</v>
      </c>
      <c r="Q10015" s="150">
        <f t="shared" ref="Q10015:Q10078" si="421">O10015-5</f>
        <v>44380</v>
      </c>
    </row>
    <row r="10016" spans="1:17" x14ac:dyDescent="0.35">
      <c r="A10016" s="45" t="s">
        <v>800</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5">
      <c r="A10017" s="45" t="s">
        <v>799</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5">
      <c r="A10018" s="45" t="s">
        <v>798</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5">
      <c r="A10019" s="45" t="s">
        <v>797</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5">
      <c r="A10020" s="45" t="s">
        <v>796</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5">
      <c r="A10021" s="45" t="s">
        <v>795</v>
      </c>
      <c r="B10021" s="56" t="s">
        <v>454</v>
      </c>
      <c r="C10021" s="54">
        <v>13726.140611803099</v>
      </c>
      <c r="D10021" s="56">
        <v>808</v>
      </c>
      <c r="E10021" s="56">
        <v>0</v>
      </c>
      <c r="F10021" s="55">
        <v>0</v>
      </c>
      <c r="G10021" s="183"/>
      <c r="H10021" s="56" t="s">
        <v>463</v>
      </c>
      <c r="I10021" s="56">
        <v>33106</v>
      </c>
      <c r="J10021" s="56">
        <v>654</v>
      </c>
      <c r="K10021" s="56">
        <v>0</v>
      </c>
      <c r="L10021" s="57">
        <v>0</v>
      </c>
      <c r="M10021" s="56" t="s">
        <v>1056</v>
      </c>
      <c r="N10021" s="60">
        <v>4764.6313592156112</v>
      </c>
      <c r="O10021" s="150">
        <v>44385</v>
      </c>
      <c r="P10021" s="150">
        <f t="shared" si="420"/>
        <v>44367</v>
      </c>
      <c r="Q10021" s="150">
        <f t="shared" si="421"/>
        <v>44380</v>
      </c>
    </row>
    <row r="10022" spans="1:17" x14ac:dyDescent="0.35">
      <c r="A10022" s="45" t="s">
        <v>794</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5">
      <c r="A10023" s="45" t="s">
        <v>793</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1056</v>
      </c>
      <c r="N10023" s="60">
        <v>3514.6959860564966</v>
      </c>
      <c r="O10023" s="150">
        <v>44385</v>
      </c>
      <c r="P10023" s="150">
        <f t="shared" si="420"/>
        <v>44367</v>
      </c>
      <c r="Q10023" s="150">
        <f t="shared" si="421"/>
        <v>44380</v>
      </c>
    </row>
    <row r="10024" spans="1:17" x14ac:dyDescent="0.35">
      <c r="A10024" s="45" t="s">
        <v>792</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5">
      <c r="A10025" s="45" t="s">
        <v>791</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5">
      <c r="A10026" s="45" t="s">
        <v>790</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5">
      <c r="A10027" s="45" t="s">
        <v>789</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5">
      <c r="A10028" s="45" t="s">
        <v>788</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5">
      <c r="A10029" s="45" t="s">
        <v>787</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5">
      <c r="A10030" s="45" t="s">
        <v>786</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5">
      <c r="A10031" s="45" t="s">
        <v>785</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1056</v>
      </c>
      <c r="N10031" s="60">
        <v>3369.1162958935629</v>
      </c>
      <c r="O10031" s="150">
        <v>44385</v>
      </c>
      <c r="P10031" s="150">
        <f t="shared" si="420"/>
        <v>44367</v>
      </c>
      <c r="Q10031" s="150">
        <f t="shared" si="421"/>
        <v>44380</v>
      </c>
    </row>
    <row r="10032" spans="1:17" x14ac:dyDescent="0.35">
      <c r="A10032" s="45" t="s">
        <v>784</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5">
      <c r="A10033" s="45" t="s">
        <v>783</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5">
      <c r="A10034" s="45" t="s">
        <v>782</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1056</v>
      </c>
      <c r="N10034" s="60">
        <v>4221.9935812793437</v>
      </c>
      <c r="O10034" s="150">
        <v>44385</v>
      </c>
      <c r="P10034" s="150">
        <f t="shared" si="420"/>
        <v>44367</v>
      </c>
      <c r="Q10034" s="150">
        <f t="shared" si="421"/>
        <v>44380</v>
      </c>
    </row>
    <row r="10035" spans="1:17" x14ac:dyDescent="0.35">
      <c r="A10035" s="45" t="s">
        <v>781</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5">
      <c r="A10036" s="45" t="s">
        <v>780</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5">
      <c r="A10037" s="45" t="s">
        <v>779</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5">
      <c r="A10038" s="45" t="s">
        <v>778</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1056</v>
      </c>
      <c r="N10038" s="60">
        <v>3722.4551653343306</v>
      </c>
      <c r="O10038" s="150">
        <v>44385</v>
      </c>
      <c r="P10038" s="150">
        <f t="shared" si="420"/>
        <v>44367</v>
      </c>
      <c r="Q10038" s="150">
        <f t="shared" si="421"/>
        <v>44380</v>
      </c>
    </row>
    <row r="10039" spans="1:17" x14ac:dyDescent="0.35">
      <c r="A10039" s="45" t="s">
        <v>777</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5">
      <c r="A10040" s="45" t="s">
        <v>776</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5">
      <c r="A10041" s="45" t="s">
        <v>775</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5">
      <c r="A10042" s="45" t="s">
        <v>774</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5">
      <c r="A10043" s="45" t="s">
        <v>773</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1056</v>
      </c>
      <c r="N10043" s="60">
        <v>4889.0873115958129</v>
      </c>
      <c r="O10043" s="150">
        <v>44385</v>
      </c>
      <c r="P10043" s="150">
        <f t="shared" si="420"/>
        <v>44367</v>
      </c>
      <c r="Q10043" s="150">
        <f t="shared" si="421"/>
        <v>44380</v>
      </c>
    </row>
    <row r="10044" spans="1:17" x14ac:dyDescent="0.35">
      <c r="A10044" s="45" t="s">
        <v>772</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5">
      <c r="A10045" s="45" t="s">
        <v>771</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5">
      <c r="A10046" s="45" t="s">
        <v>770</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1056</v>
      </c>
      <c r="N10046" s="60">
        <v>4484.8687623185533</v>
      </c>
      <c r="O10046" s="150">
        <v>44385</v>
      </c>
      <c r="P10046" s="150">
        <f t="shared" si="420"/>
        <v>44367</v>
      </c>
      <c r="Q10046" s="150">
        <f t="shared" si="421"/>
        <v>44380</v>
      </c>
    </row>
    <row r="10047" spans="1:17" x14ac:dyDescent="0.35">
      <c r="A10047" s="45" t="s">
        <v>769</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5">
      <c r="A10048" s="45" t="s">
        <v>768</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1056</v>
      </c>
      <c r="N10048" s="60">
        <v>4313.4440047249836</v>
      </c>
      <c r="O10048" s="150">
        <v>44385</v>
      </c>
      <c r="P10048" s="150">
        <f t="shared" si="420"/>
        <v>44367</v>
      </c>
      <c r="Q10048" s="150">
        <f t="shared" si="421"/>
        <v>44380</v>
      </c>
    </row>
    <row r="10049" spans="1:17" x14ac:dyDescent="0.35">
      <c r="A10049" s="45" t="s">
        <v>767</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5">
      <c r="A10050" s="45" t="s">
        <v>766</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1056</v>
      </c>
      <c r="N10050" s="60">
        <v>5479.3215815382491</v>
      </c>
      <c r="O10050" s="150">
        <v>44385</v>
      </c>
      <c r="P10050" s="150">
        <f t="shared" si="420"/>
        <v>44367</v>
      </c>
      <c r="Q10050" s="150">
        <f t="shared" si="421"/>
        <v>44380</v>
      </c>
    </row>
    <row r="10051" spans="1:17" x14ac:dyDescent="0.35">
      <c r="A10051" s="45" t="s">
        <v>765</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5">
      <c r="A10052" s="45" t="s">
        <v>764</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5">
      <c r="A10053" s="45" t="s">
        <v>763</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5">
      <c r="A10054" s="45" t="s">
        <v>762</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5">
      <c r="A10055" s="45" t="s">
        <v>761</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1056</v>
      </c>
      <c r="N10055" s="60">
        <v>3503.3659203664615</v>
      </c>
      <c r="O10055" s="150">
        <v>44385</v>
      </c>
      <c r="P10055" s="150">
        <f t="shared" si="420"/>
        <v>44367</v>
      </c>
      <c r="Q10055" s="150">
        <f t="shared" si="421"/>
        <v>44380</v>
      </c>
    </row>
    <row r="10056" spans="1:17" x14ac:dyDescent="0.35">
      <c r="A10056" s="45" t="s">
        <v>760</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5">
      <c r="A10057" s="45" t="s">
        <v>759</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5">
      <c r="A10058" s="45" t="s">
        <v>758</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5">
      <c r="A10059" s="45" t="s">
        <v>757</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5">
      <c r="A10060" s="45" t="s">
        <v>756</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5">
      <c r="A10061" s="45" t="s">
        <v>755</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1056</v>
      </c>
      <c r="N10061" s="60">
        <v>5742.1792669176848</v>
      </c>
      <c r="O10061" s="150">
        <v>44385</v>
      </c>
      <c r="P10061" s="150">
        <f t="shared" si="420"/>
        <v>44367</v>
      </c>
      <c r="Q10061" s="150">
        <f t="shared" si="421"/>
        <v>44380</v>
      </c>
    </row>
    <row r="10062" spans="1:17" x14ac:dyDescent="0.35">
      <c r="A10062" s="45" t="s">
        <v>754</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5">
      <c r="A10063" s="45" t="s">
        <v>753</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5">
      <c r="A10064" s="45" t="s">
        <v>752</v>
      </c>
      <c r="B10064" s="56" t="s">
        <v>449</v>
      </c>
      <c r="C10064" s="54">
        <v>5774.3850978047103</v>
      </c>
      <c r="D10064" s="56">
        <v>313</v>
      </c>
      <c r="E10064" s="56">
        <v>0</v>
      </c>
      <c r="F10064" s="55">
        <v>0</v>
      </c>
      <c r="G10064" s="183"/>
      <c r="H10064" s="56" t="s">
        <v>463</v>
      </c>
      <c r="I10064" s="56">
        <v>10861</v>
      </c>
      <c r="J10064" s="56">
        <v>223</v>
      </c>
      <c r="K10064" s="56">
        <v>0</v>
      </c>
      <c r="L10064" s="57">
        <v>0</v>
      </c>
      <c r="M10064" s="56" t="s">
        <v>1056</v>
      </c>
      <c r="N10064" s="60">
        <v>3861.8830615363622</v>
      </c>
      <c r="O10064" s="150">
        <v>44385</v>
      </c>
      <c r="P10064" s="150">
        <f t="shared" si="420"/>
        <v>44367</v>
      </c>
      <c r="Q10064" s="150">
        <f t="shared" si="421"/>
        <v>44380</v>
      </c>
    </row>
    <row r="10065" spans="1:17" x14ac:dyDescent="0.35">
      <c r="A10065" s="45" t="s">
        <v>751</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5">
      <c r="A10066" s="45" t="s">
        <v>750</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5">
      <c r="A10067" s="45" t="s">
        <v>749</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5">
      <c r="A10068" s="45" t="s">
        <v>748</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5">
      <c r="A10069" s="45" t="s">
        <v>747</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5">
      <c r="A10070" s="45" t="s">
        <v>746</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5">
      <c r="A10071" s="45" t="s">
        <v>745</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5">
      <c r="A10072" s="45" t="s">
        <v>744</v>
      </c>
      <c r="B10072" s="56" t="s">
        <v>452</v>
      </c>
      <c r="C10072" s="54">
        <v>7866.2595778054301</v>
      </c>
      <c r="D10072" s="56">
        <v>473</v>
      </c>
      <c r="E10072" s="56">
        <v>0</v>
      </c>
      <c r="F10072" s="55">
        <v>0</v>
      </c>
      <c r="G10072" s="183"/>
      <c r="H10072" s="56" t="s">
        <v>467</v>
      </c>
      <c r="I10072" s="56">
        <v>16971</v>
      </c>
      <c r="J10072" s="56">
        <v>306</v>
      </c>
      <c r="K10072" s="56">
        <v>0</v>
      </c>
      <c r="L10072" s="57">
        <v>0</v>
      </c>
      <c r="M10072" s="56" t="s">
        <v>1056</v>
      </c>
      <c r="N10072" s="60">
        <v>3890.0318121127839</v>
      </c>
      <c r="O10072" s="150">
        <v>44385</v>
      </c>
      <c r="P10072" s="150">
        <f t="shared" si="420"/>
        <v>44367</v>
      </c>
      <c r="Q10072" s="150">
        <f t="shared" si="421"/>
        <v>44380</v>
      </c>
    </row>
    <row r="10073" spans="1:17" x14ac:dyDescent="0.35">
      <c r="A10073" s="45" t="s">
        <v>743</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5">
      <c r="A10074" s="45" t="s">
        <v>742</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5">
      <c r="A10075" s="45" t="s">
        <v>741</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5">
      <c r="A10076" s="45" t="s">
        <v>740</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5">
      <c r="A10077" s="45" t="s">
        <v>739</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5">
      <c r="A10078" s="45" t="s">
        <v>738</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5">
      <c r="A10079" s="45" t="s">
        <v>737</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5">
      <c r="A10080" s="45" t="s">
        <v>736</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5">
      <c r="A10081" s="45" t="s">
        <v>735</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1056</v>
      </c>
      <c r="N10081" s="60">
        <v>5349.9128598954831</v>
      </c>
      <c r="O10081" s="150">
        <v>44385</v>
      </c>
      <c r="P10081" s="150">
        <f t="shared" si="422"/>
        <v>44367</v>
      </c>
      <c r="Q10081" s="150">
        <f t="shared" si="423"/>
        <v>44380</v>
      </c>
    </row>
    <row r="10082" spans="1:17" x14ac:dyDescent="0.35">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1056</v>
      </c>
      <c r="N10082" s="60">
        <v>3749.2015851069891</v>
      </c>
      <c r="O10082" s="150">
        <v>44385</v>
      </c>
      <c r="P10082" s="150">
        <f t="shared" si="422"/>
        <v>44367</v>
      </c>
      <c r="Q10082" s="150">
        <f t="shared" si="423"/>
        <v>44380</v>
      </c>
    </row>
    <row r="10083" spans="1:17" x14ac:dyDescent="0.35">
      <c r="A10083" s="45" t="s">
        <v>734</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5">
      <c r="A10084" s="45" t="s">
        <v>733</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5">
      <c r="A10085" s="45" t="s">
        <v>732</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5">
      <c r="A10086" s="45" t="s">
        <v>731</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5">
      <c r="A10087" s="45" t="s">
        <v>730</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5">
      <c r="A10088" s="45" t="s">
        <v>729</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5">
      <c r="A10089" s="45" t="s">
        <v>728</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5">
      <c r="A10090" s="45" t="s">
        <v>727</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1056</v>
      </c>
      <c r="N10090" s="60">
        <v>2846.3533235405671</v>
      </c>
      <c r="O10090" s="150">
        <v>44385</v>
      </c>
      <c r="P10090" s="150">
        <f t="shared" si="422"/>
        <v>44367</v>
      </c>
      <c r="Q10090" s="150">
        <f t="shared" si="423"/>
        <v>44380</v>
      </c>
    </row>
    <row r="10091" spans="1:17" x14ac:dyDescent="0.35">
      <c r="A10091" s="45" t="s">
        <v>726</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5">
      <c r="A10092" s="45" t="s">
        <v>725</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5">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5">
      <c r="A10094" s="45" t="s">
        <v>724</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5">
      <c r="A10095" s="45" t="s">
        <v>723</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1056</v>
      </c>
      <c r="N10095" s="60">
        <v>4133.6170040850129</v>
      </c>
      <c r="O10095" s="150">
        <v>44385</v>
      </c>
      <c r="P10095" s="150">
        <f t="shared" si="422"/>
        <v>44367</v>
      </c>
      <c r="Q10095" s="150">
        <f t="shared" si="423"/>
        <v>44380</v>
      </c>
    </row>
    <row r="10096" spans="1:17" x14ac:dyDescent="0.35">
      <c r="A10096" s="45" t="s">
        <v>722</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1056</v>
      </c>
      <c r="N10096" s="60">
        <v>3264.5582642670965</v>
      </c>
      <c r="O10096" s="150">
        <v>44385</v>
      </c>
      <c r="P10096" s="150">
        <f t="shared" si="422"/>
        <v>44367</v>
      </c>
      <c r="Q10096" s="150">
        <f t="shared" si="423"/>
        <v>44380</v>
      </c>
    </row>
    <row r="10097" spans="1:17" x14ac:dyDescent="0.35">
      <c r="A10097" s="45" t="s">
        <v>721</v>
      </c>
      <c r="B10097" s="56" t="s">
        <v>449</v>
      </c>
      <c r="C10097" s="54">
        <v>4631.7627011164004</v>
      </c>
      <c r="D10097" s="56">
        <v>281</v>
      </c>
      <c r="E10097" s="56">
        <v>0</v>
      </c>
      <c r="F10097" s="55">
        <v>0</v>
      </c>
      <c r="G10097" s="183"/>
      <c r="H10097" s="56" t="s">
        <v>463</v>
      </c>
      <c r="I10097" s="56">
        <v>8489</v>
      </c>
      <c r="J10097" s="56">
        <v>147</v>
      </c>
      <c r="K10097" s="56">
        <v>0</v>
      </c>
      <c r="L10097" s="57">
        <v>0</v>
      </c>
      <c r="M10097" s="56" t="s">
        <v>1056</v>
      </c>
      <c r="N10097" s="60">
        <v>3173.7377211610683</v>
      </c>
      <c r="O10097" s="150">
        <v>44385</v>
      </c>
      <c r="P10097" s="150">
        <f t="shared" si="422"/>
        <v>44367</v>
      </c>
      <c r="Q10097" s="150">
        <f t="shared" si="423"/>
        <v>44380</v>
      </c>
    </row>
    <row r="10098" spans="1:17" x14ac:dyDescent="0.35">
      <c r="A10098" s="45" t="s">
        <v>720</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1056</v>
      </c>
      <c r="N10098" s="60">
        <v>4070.680168392732</v>
      </c>
      <c r="O10098" s="150">
        <v>44385</v>
      </c>
      <c r="P10098" s="150">
        <f t="shared" si="422"/>
        <v>44367</v>
      </c>
      <c r="Q10098" s="150">
        <f t="shared" si="423"/>
        <v>44380</v>
      </c>
    </row>
    <row r="10099" spans="1:17" x14ac:dyDescent="0.35">
      <c r="A10099" s="45" t="s">
        <v>719</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5">
      <c r="A10100" s="45" t="s">
        <v>718</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5">
      <c r="A10101" s="45" t="s">
        <v>717</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5">
      <c r="A10102" s="45" t="s">
        <v>716</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5">
      <c r="A10103" s="45" t="s">
        <v>715</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5">
      <c r="A10104" s="45" t="s">
        <v>714</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5">
      <c r="A10105" s="45" t="s">
        <v>713</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5">
      <c r="A10106" s="45" t="s">
        <v>712</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5">
      <c r="A10107" s="45" t="s">
        <v>711</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5">
      <c r="A10108" s="45" t="s">
        <v>710</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1056</v>
      </c>
      <c r="N10108" s="60">
        <v>3803.1681947659558</v>
      </c>
      <c r="O10108" s="150">
        <v>44385</v>
      </c>
      <c r="P10108" s="150">
        <f t="shared" si="422"/>
        <v>44367</v>
      </c>
      <c r="Q10108" s="150">
        <f t="shared" si="423"/>
        <v>44380</v>
      </c>
    </row>
    <row r="10109" spans="1:17" x14ac:dyDescent="0.35">
      <c r="A10109" s="45" t="s">
        <v>709</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5">
      <c r="A10110" s="45" t="s">
        <v>708</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5">
      <c r="A10111" s="45" t="s">
        <v>707</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1056</v>
      </c>
      <c r="N10111" s="60">
        <v>2974.684813247321</v>
      </c>
      <c r="O10111" s="150">
        <v>44385</v>
      </c>
      <c r="P10111" s="150">
        <f t="shared" si="422"/>
        <v>44367</v>
      </c>
      <c r="Q10111" s="150">
        <f t="shared" si="423"/>
        <v>44380</v>
      </c>
    </row>
    <row r="10112" spans="1:17" x14ac:dyDescent="0.35">
      <c r="A10112" s="45" t="s">
        <v>706</v>
      </c>
      <c r="B10112" s="56" t="s">
        <v>456</v>
      </c>
      <c r="C10112" s="54">
        <v>11814.5919608803</v>
      </c>
      <c r="D10112" s="56">
        <v>934</v>
      </c>
      <c r="E10112" s="56">
        <v>0</v>
      </c>
      <c r="F10112" s="55">
        <v>0</v>
      </c>
      <c r="G10112" s="183"/>
      <c r="H10112" s="56" t="s">
        <v>463</v>
      </c>
      <c r="I10112" s="56">
        <v>24709</v>
      </c>
      <c r="J10112" s="56">
        <v>484</v>
      </c>
      <c r="K10112" s="56">
        <v>0</v>
      </c>
      <c r="L10112" s="57">
        <v>0</v>
      </c>
      <c r="M10112" s="56" t="s">
        <v>1056</v>
      </c>
      <c r="N10112" s="60">
        <v>4096.6289957587114</v>
      </c>
      <c r="O10112" s="150">
        <v>44385</v>
      </c>
      <c r="P10112" s="150">
        <f t="shared" si="422"/>
        <v>44367</v>
      </c>
      <c r="Q10112" s="150">
        <f t="shared" si="423"/>
        <v>44380</v>
      </c>
    </row>
    <row r="10113" spans="1:17" x14ac:dyDescent="0.35">
      <c r="A10113" s="45" t="s">
        <v>705</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5">
      <c r="A10114" s="45" t="s">
        <v>704</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5">
      <c r="A10115" s="45" t="s">
        <v>703</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5">
      <c r="A10116" s="45" t="s">
        <v>702</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5">
      <c r="A10117" s="45" t="s">
        <v>701</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5">
      <c r="A10118" s="45" t="s">
        <v>700</v>
      </c>
      <c r="B10118" s="56" t="s">
        <v>461</v>
      </c>
      <c r="C10118" s="54">
        <v>834.58018010005105</v>
      </c>
      <c r="D10118" s="56">
        <v>12</v>
      </c>
      <c r="E10118" s="56">
        <v>0</v>
      </c>
      <c r="F10118" s="55">
        <v>0</v>
      </c>
      <c r="G10118" s="183"/>
      <c r="H10118" s="56" t="s">
        <v>463</v>
      </c>
      <c r="I10118" s="56">
        <v>666</v>
      </c>
      <c r="J10118" s="56">
        <v>78</v>
      </c>
      <c r="K10118" s="56">
        <v>0</v>
      </c>
      <c r="L10118" s="57">
        <v>0</v>
      </c>
      <c r="M10118" s="56" t="s">
        <v>1056</v>
      </c>
      <c r="N10118" s="60">
        <v>9346.0163396941934</v>
      </c>
      <c r="O10118" s="150">
        <v>44385</v>
      </c>
      <c r="P10118" s="150">
        <f t="shared" si="422"/>
        <v>44367</v>
      </c>
      <c r="Q10118" s="150">
        <f t="shared" si="423"/>
        <v>44380</v>
      </c>
    </row>
    <row r="10119" spans="1:17" x14ac:dyDescent="0.35">
      <c r="A10119" s="45" t="s">
        <v>699</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5">
      <c r="A10120" s="45" t="s">
        <v>698</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5">
      <c r="A10121" s="45" t="s">
        <v>697</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5">
      <c r="A10122" s="45" t="s">
        <v>696</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5">
      <c r="A10123" s="45" t="s">
        <v>695</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5">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5">
      <c r="A10125" s="45" t="s">
        <v>694</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5">
      <c r="A10126" s="45" t="s">
        <v>693</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5">
      <c r="A10127" s="45" t="s">
        <v>692</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5">
      <c r="A10128" s="45" t="s">
        <v>691</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5">
      <c r="A10129" s="45" t="s">
        <v>690</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1056</v>
      </c>
      <c r="N10129" s="60">
        <v>5009.0184833158146</v>
      </c>
      <c r="O10129" s="150">
        <v>44385</v>
      </c>
      <c r="P10129" s="150">
        <f t="shared" si="422"/>
        <v>44367</v>
      </c>
      <c r="Q10129" s="150">
        <f t="shared" si="423"/>
        <v>44380</v>
      </c>
    </row>
    <row r="10130" spans="1:17" x14ac:dyDescent="0.35">
      <c r="A10130" s="45" t="s">
        <v>689</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5">
      <c r="A10131" s="45" t="s">
        <v>688</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1056</v>
      </c>
      <c r="N10131" s="60">
        <v>4093.1988895294639</v>
      </c>
      <c r="O10131" s="150">
        <v>44385</v>
      </c>
      <c r="P10131" s="150">
        <f t="shared" si="422"/>
        <v>44367</v>
      </c>
      <c r="Q10131" s="150">
        <f t="shared" si="423"/>
        <v>44380</v>
      </c>
    </row>
    <row r="10132" spans="1:17" x14ac:dyDescent="0.35">
      <c r="A10132" s="45" t="s">
        <v>687</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5">
      <c r="A10133" s="45" t="s">
        <v>686</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1056</v>
      </c>
      <c r="N10133" s="60">
        <v>6443.8189693446484</v>
      </c>
      <c r="O10133" s="150">
        <v>44385</v>
      </c>
      <c r="P10133" s="150">
        <f t="shared" si="422"/>
        <v>44367</v>
      </c>
      <c r="Q10133" s="150">
        <f t="shared" si="423"/>
        <v>44380</v>
      </c>
    </row>
    <row r="10134" spans="1:17" x14ac:dyDescent="0.35">
      <c r="A10134" s="45" t="s">
        <v>685</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5">
      <c r="A10135" s="45" t="s">
        <v>684</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5">
      <c r="A10136" s="45" t="s">
        <v>683</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5">
      <c r="A10137" s="45" t="s">
        <v>682</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5">
      <c r="A10138" s="45" t="s">
        <v>681</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5">
      <c r="A10139" s="45" t="s">
        <v>680</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5">
      <c r="A10140" s="45" t="s">
        <v>679</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5">
      <c r="A10141" s="45" t="s">
        <v>678</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5">
      <c r="A10142" s="45" t="s">
        <v>677</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5">
      <c r="A10143" s="45" t="s">
        <v>676</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5">
      <c r="A10144" s="45" t="s">
        <v>675</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5">
      <c r="A10145" s="45" t="s">
        <v>674</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5">
      <c r="A10146" s="45" t="s">
        <v>673</v>
      </c>
      <c r="B10146" s="56" t="s">
        <v>462</v>
      </c>
      <c r="C10146" s="54">
        <v>21077.958151310399</v>
      </c>
      <c r="D10146" s="56">
        <v>1220</v>
      </c>
      <c r="E10146" s="56">
        <v>0</v>
      </c>
      <c r="F10146" s="55">
        <v>0</v>
      </c>
      <c r="G10146" s="183"/>
      <c r="H10146" s="56" t="s">
        <v>463</v>
      </c>
      <c r="I10146" s="56">
        <v>35327</v>
      </c>
      <c r="J10146" s="56">
        <v>523</v>
      </c>
      <c r="K10146" s="56">
        <v>0</v>
      </c>
      <c r="L10146" s="57">
        <v>0</v>
      </c>
      <c r="M10146" s="56" t="s">
        <v>1056</v>
      </c>
      <c r="N10146" s="60">
        <v>2481.2650079556474</v>
      </c>
      <c r="O10146" s="150">
        <v>44385</v>
      </c>
      <c r="P10146" s="150">
        <f t="shared" si="424"/>
        <v>44367</v>
      </c>
      <c r="Q10146" s="150">
        <f t="shared" si="425"/>
        <v>44380</v>
      </c>
    </row>
    <row r="10147" spans="1:17" x14ac:dyDescent="0.35">
      <c r="A10147" s="45" t="s">
        <v>672</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5">
      <c r="A10148" s="45" t="s">
        <v>671</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5">
      <c r="A10149" s="45" t="s">
        <v>670</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1056</v>
      </c>
      <c r="N10149" s="60">
        <v>3232.1795965540073</v>
      </c>
      <c r="O10149" s="150">
        <v>44385</v>
      </c>
      <c r="P10149" s="150">
        <f t="shared" si="424"/>
        <v>44367</v>
      </c>
      <c r="Q10149" s="150">
        <f t="shared" si="425"/>
        <v>44380</v>
      </c>
    </row>
    <row r="10150" spans="1:17" x14ac:dyDescent="0.35">
      <c r="A10150" s="45" t="s">
        <v>669</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5">
      <c r="A10151" s="45" t="s">
        <v>668</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5">
      <c r="A10152" s="45" t="s">
        <v>667</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1056</v>
      </c>
      <c r="N10152" s="60">
        <v>4289.3342364521932</v>
      </c>
      <c r="O10152" s="150">
        <v>44385</v>
      </c>
      <c r="P10152" s="150">
        <f t="shared" si="424"/>
        <v>44367</v>
      </c>
      <c r="Q10152" s="150">
        <f t="shared" si="425"/>
        <v>44380</v>
      </c>
    </row>
    <row r="10153" spans="1:17" x14ac:dyDescent="0.35">
      <c r="A10153" s="45" t="s">
        <v>666</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5">
      <c r="A10154" s="45" t="s">
        <v>665</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5">
      <c r="A10155" s="45" t="s">
        <v>664</v>
      </c>
      <c r="B10155" s="56" t="s">
        <v>454</v>
      </c>
      <c r="C10155" s="54">
        <v>8525.6886385726593</v>
      </c>
      <c r="D10155" s="56">
        <v>833</v>
      </c>
      <c r="E10155" s="56">
        <v>0</v>
      </c>
      <c r="F10155" s="55">
        <v>0</v>
      </c>
      <c r="G10155" s="183"/>
      <c r="H10155" s="56" t="s">
        <v>463</v>
      </c>
      <c r="I10155" s="56">
        <v>14477</v>
      </c>
      <c r="J10155" s="56">
        <v>194</v>
      </c>
      <c r="K10155" s="56">
        <v>0</v>
      </c>
      <c r="L10155" s="57">
        <v>0</v>
      </c>
      <c r="M10155" s="56" t="s">
        <v>1056</v>
      </c>
      <c r="N10155" s="60">
        <v>2275.476014011213</v>
      </c>
      <c r="O10155" s="150">
        <v>44385</v>
      </c>
      <c r="P10155" s="150">
        <f t="shared" si="424"/>
        <v>44367</v>
      </c>
      <c r="Q10155" s="150">
        <f t="shared" si="425"/>
        <v>44380</v>
      </c>
    </row>
    <row r="10156" spans="1:17" x14ac:dyDescent="0.35">
      <c r="A10156" s="45" t="s">
        <v>663</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5">
      <c r="A10157" s="45" t="s">
        <v>662</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5">
      <c r="A10158" s="45" t="s">
        <v>661</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5">
      <c r="A10159" s="45" t="s">
        <v>660</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5">
      <c r="A10160" s="45" t="s">
        <v>659</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5">
      <c r="A10161" s="45" t="s">
        <v>658</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5">
      <c r="A10162" s="45" t="s">
        <v>657</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5">
      <c r="A10163" s="45" t="s">
        <v>656</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1056</v>
      </c>
      <c r="N10163" s="60">
        <v>3780.5719277998237</v>
      </c>
      <c r="O10163" s="150">
        <v>44385</v>
      </c>
      <c r="P10163" s="150">
        <f t="shared" si="424"/>
        <v>44367</v>
      </c>
      <c r="Q10163" s="150">
        <f t="shared" si="425"/>
        <v>44380</v>
      </c>
    </row>
    <row r="10164" spans="1:17" x14ac:dyDescent="0.35">
      <c r="A10164" s="45" t="s">
        <v>655</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1056</v>
      </c>
      <c r="N10164" s="60">
        <v>2795.9602677350013</v>
      </c>
      <c r="O10164" s="150">
        <v>44385</v>
      </c>
      <c r="P10164" s="150">
        <f t="shared" si="424"/>
        <v>44367</v>
      </c>
      <c r="Q10164" s="150">
        <f t="shared" si="425"/>
        <v>44380</v>
      </c>
    </row>
    <row r="10165" spans="1:17" x14ac:dyDescent="0.35">
      <c r="A10165" s="45" t="s">
        <v>654</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5">
      <c r="A10166" s="45" t="s">
        <v>653</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5">
      <c r="A10167" s="45" t="s">
        <v>652</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5">
      <c r="A10168" s="45" t="s">
        <v>651</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5">
      <c r="A10169" s="45" t="s">
        <v>650</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5">
      <c r="A10170" s="45" t="s">
        <v>649</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5">
      <c r="A10171" s="45" t="s">
        <v>648</v>
      </c>
      <c r="B10171" s="56" t="s">
        <v>454</v>
      </c>
      <c r="C10171" s="54">
        <v>7245.13131941554</v>
      </c>
      <c r="D10171" s="56">
        <v>290</v>
      </c>
      <c r="E10171" s="56">
        <v>0</v>
      </c>
      <c r="F10171" s="55">
        <v>0</v>
      </c>
      <c r="G10171" s="183"/>
      <c r="H10171" s="56" t="s">
        <v>463</v>
      </c>
      <c r="I10171" s="56">
        <v>16238</v>
      </c>
      <c r="J10171" s="56">
        <v>316</v>
      </c>
      <c r="K10171" s="56">
        <v>0</v>
      </c>
      <c r="L10171" s="57">
        <v>0</v>
      </c>
      <c r="M10171" s="56" t="s">
        <v>1056</v>
      </c>
      <c r="N10171" s="60">
        <v>4361.5496540853792</v>
      </c>
      <c r="O10171" s="150">
        <v>44385</v>
      </c>
      <c r="P10171" s="150">
        <f t="shared" si="424"/>
        <v>44367</v>
      </c>
      <c r="Q10171" s="150">
        <f t="shared" si="425"/>
        <v>44380</v>
      </c>
    </row>
    <row r="10172" spans="1:17" x14ac:dyDescent="0.35">
      <c r="A10172" s="45" t="s">
        <v>647</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1056</v>
      </c>
      <c r="N10172" s="60">
        <v>2469.484474211245</v>
      </c>
      <c r="O10172" s="150">
        <v>44385</v>
      </c>
      <c r="P10172" s="150">
        <f t="shared" si="424"/>
        <v>44367</v>
      </c>
      <c r="Q10172" s="150">
        <f t="shared" si="425"/>
        <v>44380</v>
      </c>
    </row>
    <row r="10173" spans="1:17" x14ac:dyDescent="0.35">
      <c r="A10173" s="45" t="s">
        <v>646</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5">
      <c r="A10174" s="45" t="s">
        <v>645</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5">
      <c r="A10175" s="45" t="s">
        <v>644</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5">
      <c r="A10176" s="45" t="s">
        <v>643</v>
      </c>
      <c r="B10176" s="56" t="s">
        <v>458</v>
      </c>
      <c r="C10176" s="54">
        <v>13616.408669804499</v>
      </c>
      <c r="D10176" s="56">
        <v>1166</v>
      </c>
      <c r="E10176" s="56">
        <v>0</v>
      </c>
      <c r="F10176" s="55">
        <v>0</v>
      </c>
      <c r="G10176" s="183"/>
      <c r="H10176" s="56" t="s">
        <v>467</v>
      </c>
      <c r="I10176" s="56">
        <v>48788</v>
      </c>
      <c r="J10176" s="56">
        <v>758</v>
      </c>
      <c r="K10176" s="56">
        <v>0</v>
      </c>
      <c r="L10176" s="57">
        <v>0</v>
      </c>
      <c r="M10176" s="56" t="s">
        <v>1056</v>
      </c>
      <c r="N10176" s="60">
        <v>5566.8129415131834</v>
      </c>
      <c r="O10176" s="150">
        <v>44385</v>
      </c>
      <c r="P10176" s="150">
        <f t="shared" si="424"/>
        <v>44367</v>
      </c>
      <c r="Q10176" s="150">
        <f t="shared" si="425"/>
        <v>44380</v>
      </c>
    </row>
    <row r="10177" spans="1:17" x14ac:dyDescent="0.35">
      <c r="A10177" s="45" t="s">
        <v>642</v>
      </c>
      <c r="B10177" s="56" t="s">
        <v>460</v>
      </c>
      <c r="C10177" s="54">
        <v>15949.1079489121</v>
      </c>
      <c r="D10177" s="56">
        <v>1854</v>
      </c>
      <c r="E10177" s="56">
        <v>0</v>
      </c>
      <c r="F10177" s="55">
        <v>0</v>
      </c>
      <c r="G10177" s="183"/>
      <c r="H10177" s="56" t="s">
        <v>463</v>
      </c>
      <c r="I10177" s="56">
        <v>33456</v>
      </c>
      <c r="J10177" s="56">
        <v>405</v>
      </c>
      <c r="K10177" s="56">
        <v>0</v>
      </c>
      <c r="L10177" s="57">
        <v>0</v>
      </c>
      <c r="M10177" s="56" t="s">
        <v>1056</v>
      </c>
      <c r="N10177" s="60">
        <v>2539.3269723754383</v>
      </c>
      <c r="O10177" s="150">
        <v>44385</v>
      </c>
      <c r="P10177" s="150">
        <f t="shared" si="424"/>
        <v>44367</v>
      </c>
      <c r="Q10177" s="150">
        <f t="shared" si="425"/>
        <v>44380</v>
      </c>
    </row>
    <row r="10178" spans="1:17" x14ac:dyDescent="0.35">
      <c r="A10178" s="45" t="s">
        <v>641</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5">
      <c r="A10179" s="45" t="s">
        <v>640</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5">
      <c r="A10180" s="45" t="s">
        <v>639</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1056</v>
      </c>
      <c r="N10180" s="60">
        <v>4324.3212460934428</v>
      </c>
      <c r="O10180" s="150">
        <v>44385</v>
      </c>
      <c r="P10180" s="150">
        <f t="shared" si="424"/>
        <v>44367</v>
      </c>
      <c r="Q10180" s="150">
        <f t="shared" si="425"/>
        <v>44380</v>
      </c>
    </row>
    <row r="10181" spans="1:17" x14ac:dyDescent="0.35">
      <c r="A10181" s="45" t="s">
        <v>638</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5">
      <c r="A10182" s="45" t="s">
        <v>637</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5">
      <c r="A10183" s="45" t="s">
        <v>636</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5">
      <c r="A10184" s="45" t="s">
        <v>635</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5">
      <c r="A10185" s="45" t="s">
        <v>634</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5">
      <c r="A10186" s="45" t="s">
        <v>633</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5">
      <c r="A10187" s="45" t="s">
        <v>632</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5">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5">
      <c r="A10189" s="45" t="s">
        <v>631</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5">
      <c r="A10190" s="45" t="s">
        <v>630</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5">
      <c r="A10191" s="45" t="s">
        <v>629</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1056</v>
      </c>
      <c r="N10191" s="60">
        <v>4746.7256212648063</v>
      </c>
      <c r="O10191" s="150">
        <v>44385</v>
      </c>
      <c r="P10191" s="150">
        <f t="shared" si="424"/>
        <v>44367</v>
      </c>
      <c r="Q10191" s="150">
        <f t="shared" si="425"/>
        <v>44380</v>
      </c>
    </row>
    <row r="10192" spans="1:17" x14ac:dyDescent="0.35">
      <c r="A10192" s="45" t="s">
        <v>628</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5">
      <c r="A10193" s="45" t="s">
        <v>627</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5">
      <c r="A10194" s="45" t="s">
        <v>626</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5">
      <c r="A10195" s="45" t="s">
        <v>625</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1056</v>
      </c>
      <c r="N10195" s="60">
        <v>4684.8612413000192</v>
      </c>
      <c r="O10195" s="150">
        <v>44385</v>
      </c>
      <c r="P10195" s="150">
        <f t="shared" si="424"/>
        <v>44367</v>
      </c>
      <c r="Q10195" s="150">
        <f t="shared" si="425"/>
        <v>44380</v>
      </c>
    </row>
    <row r="10196" spans="1:17" x14ac:dyDescent="0.35">
      <c r="A10196" s="45" t="s">
        <v>624</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5">
      <c r="A10197" s="45" t="s">
        <v>623</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5">
      <c r="A10198" s="45" t="s">
        <v>622</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5">
      <c r="A10199" s="45" t="s">
        <v>621</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5">
      <c r="A10200" s="45" t="s">
        <v>620</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5">
      <c r="A10201" s="45" t="s">
        <v>619</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5">
      <c r="A10202" s="45" t="s">
        <v>618</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5">
      <c r="A10203" s="45" t="s">
        <v>617</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5">
      <c r="A10204" s="45" t="s">
        <v>616</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5">
      <c r="A10205" s="45" t="s">
        <v>615</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5">
      <c r="A10206" s="45" t="s">
        <v>614</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5">
      <c r="A10207" s="45" t="s">
        <v>613</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5">
      <c r="A10208" s="45" t="s">
        <v>612</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1056</v>
      </c>
      <c r="N10208" s="60">
        <v>3897.981558304356</v>
      </c>
      <c r="O10208" s="150">
        <v>44385</v>
      </c>
      <c r="P10208" s="150">
        <f t="shared" si="426"/>
        <v>44367</v>
      </c>
      <c r="Q10208" s="150">
        <f t="shared" si="427"/>
        <v>44380</v>
      </c>
    </row>
    <row r="10209" spans="1:17" x14ac:dyDescent="0.35">
      <c r="A10209" s="45" t="s">
        <v>611</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1056</v>
      </c>
      <c r="N10209" s="60">
        <v>3401.840802808133</v>
      </c>
      <c r="O10209" s="150">
        <v>44385</v>
      </c>
      <c r="P10209" s="150">
        <f t="shared" si="426"/>
        <v>44367</v>
      </c>
      <c r="Q10209" s="150">
        <f t="shared" si="427"/>
        <v>44380</v>
      </c>
    </row>
    <row r="10210" spans="1:17" x14ac:dyDescent="0.35">
      <c r="A10210" s="45" t="s">
        <v>610</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5">
      <c r="A10211" s="45" t="s">
        <v>609</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5">
      <c r="A10212" s="45" t="s">
        <v>608</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5">
      <c r="A10213" s="45" t="s">
        <v>607</v>
      </c>
      <c r="B10213" s="56" t="s">
        <v>459</v>
      </c>
      <c r="C10213" s="54">
        <v>2871.29045841678</v>
      </c>
      <c r="D10213" s="56">
        <v>148</v>
      </c>
      <c r="E10213" s="56">
        <v>0</v>
      </c>
      <c r="F10213" s="55">
        <v>0</v>
      </c>
      <c r="G10213" s="183"/>
      <c r="H10213" s="56" t="s">
        <v>463</v>
      </c>
      <c r="I10213" s="56">
        <v>6194</v>
      </c>
      <c r="J10213" s="56">
        <v>86</v>
      </c>
      <c r="K10213" s="56">
        <v>0</v>
      </c>
      <c r="L10213" s="57">
        <v>0</v>
      </c>
      <c r="M10213" s="56" t="s">
        <v>1056</v>
      </c>
      <c r="N10213" s="60">
        <v>2995.1689404289705</v>
      </c>
      <c r="O10213" s="150">
        <v>44385</v>
      </c>
      <c r="P10213" s="150">
        <f t="shared" si="426"/>
        <v>44367</v>
      </c>
      <c r="Q10213" s="150">
        <f t="shared" si="427"/>
        <v>44380</v>
      </c>
    </row>
    <row r="10214" spans="1:17" x14ac:dyDescent="0.35">
      <c r="A10214" s="45" t="s">
        <v>606</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5">
      <c r="A10215" s="45" t="s">
        <v>605</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1056</v>
      </c>
      <c r="N10215" s="60">
        <v>3573.9277702155964</v>
      </c>
      <c r="O10215" s="150">
        <v>44385</v>
      </c>
      <c r="P10215" s="150">
        <f t="shared" si="426"/>
        <v>44367</v>
      </c>
      <c r="Q10215" s="150">
        <f t="shared" si="427"/>
        <v>44380</v>
      </c>
    </row>
    <row r="10216" spans="1:17" x14ac:dyDescent="0.35">
      <c r="A10216" s="45" t="s">
        <v>604</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5">
      <c r="A10217" s="45" t="s">
        <v>603</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5">
      <c r="A10218" s="45" t="s">
        <v>602</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5">
      <c r="A10219" s="45" t="s">
        <v>601</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5">
      <c r="A10220" s="45" t="s">
        <v>600</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5">
      <c r="A10221" s="45" t="s">
        <v>599</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1056</v>
      </c>
      <c r="N10221" s="60">
        <v>5314.6667248789117</v>
      </c>
      <c r="O10221" s="150">
        <v>44385</v>
      </c>
      <c r="P10221" s="150">
        <f t="shared" si="426"/>
        <v>44367</v>
      </c>
      <c r="Q10221" s="150">
        <f t="shared" si="427"/>
        <v>44380</v>
      </c>
    </row>
    <row r="10222" spans="1:17" x14ac:dyDescent="0.35">
      <c r="A10222" s="45" t="s">
        <v>598</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1056</v>
      </c>
      <c r="N10222" s="60">
        <v>3953.553036433686</v>
      </c>
      <c r="O10222" s="150">
        <v>44385</v>
      </c>
      <c r="P10222" s="150">
        <f t="shared" si="426"/>
        <v>44367</v>
      </c>
      <c r="Q10222" s="150">
        <f t="shared" si="427"/>
        <v>44380</v>
      </c>
    </row>
    <row r="10223" spans="1:17" x14ac:dyDescent="0.35">
      <c r="A10223" s="45" t="s">
        <v>597</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5">
      <c r="A10224" s="45" t="s">
        <v>596</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5">
      <c r="A10225" s="45" t="s">
        <v>595</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5">
      <c r="A10226" s="45" t="s">
        <v>594</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5">
      <c r="A10227" s="45" t="s">
        <v>593</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5">
      <c r="A10228" s="45" t="s">
        <v>592</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5">
      <c r="A10229" s="45" t="s">
        <v>591</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5">
      <c r="A10230" s="45" t="s">
        <v>590</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5">
      <c r="A10231" s="45" t="s">
        <v>589</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5">
      <c r="A10232" s="45" t="s">
        <v>588</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5">
      <c r="A10233" s="45" t="s">
        <v>587</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5">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5">
      <c r="A10235" s="45" t="s">
        <v>586</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5">
      <c r="A10236" s="45" t="s">
        <v>585</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5">
      <c r="A10237" s="45" t="s">
        <v>584</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5">
      <c r="A10238" s="29" t="s">
        <v>37</v>
      </c>
      <c r="B10238" s="135" t="s">
        <v>929</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sheetData>
  <autoFilter ref="A1:Q9885" xr:uid="{00000000-0009-0000-0000-000018000000}">
    <filterColumn colId="14">
      <filters>
        <dateGroupItem year="2021" month="7" dateTimeGrouping="month"/>
      </filters>
    </filterColumn>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0"/>
  <sheetViews>
    <sheetView zoomScaleNormal="100" workbookViewId="0">
      <pane ySplit="1" topLeftCell="A18" activePane="bottomLeft" state="frozen"/>
      <selection activeCell="F21" sqref="F21:G34"/>
      <selection pane="bottomLeft" activeCell="F30" sqref="F30"/>
    </sheetView>
  </sheetViews>
  <sheetFormatPr defaultColWidth="9.1796875" defaultRowHeight="14.5" x14ac:dyDescent="0.35"/>
  <cols>
    <col min="1" max="1" width="11.54296875" style="52" bestFit="1" customWidth="1"/>
    <col min="2" max="2" width="10.81640625" style="52" bestFit="1" customWidth="1"/>
    <col min="3" max="3" width="10.81640625" style="52" customWidth="1"/>
    <col min="4" max="4" width="12.81640625" style="53" bestFit="1" customWidth="1"/>
    <col min="5" max="5" width="9.1796875" style="53"/>
    <col min="6" max="6" width="16.81640625" style="54" bestFit="1" customWidth="1"/>
    <col min="7" max="7" width="22" style="54" bestFit="1" customWidth="1"/>
    <col min="8" max="8" width="17.81640625" style="55" bestFit="1" customWidth="1"/>
    <col min="9" max="9" width="21.81640625" style="56" bestFit="1" customWidth="1"/>
    <col min="10" max="10" width="10.453125" style="54" bestFit="1" customWidth="1"/>
    <col min="11" max="11" width="25.54296875" style="54" bestFit="1" customWidth="1"/>
    <col min="12" max="12" width="18.1796875" style="54" bestFit="1" customWidth="1"/>
    <col min="13" max="13" width="16.81640625" style="57" bestFit="1" customWidth="1"/>
    <col min="14" max="14" width="22.81640625" style="56" bestFit="1" customWidth="1"/>
    <col min="15" max="15" width="11.81640625" style="58" bestFit="1" customWidth="1"/>
    <col min="16" max="16" width="9.1796875" style="56"/>
    <col min="17" max="16384" width="9.179687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929</v>
      </c>
      <c r="E2" s="53" t="s">
        <v>928</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929</v>
      </c>
      <c r="E3" s="53" t="s">
        <v>928</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929</v>
      </c>
      <c r="E4" s="53" t="s">
        <v>928</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929</v>
      </c>
      <c r="E5" s="53" t="s">
        <v>928</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929</v>
      </c>
      <c r="E6" s="53" t="s">
        <v>928</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929</v>
      </c>
      <c r="E7" s="53" t="s">
        <v>928</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929</v>
      </c>
      <c r="E8" s="53" t="s">
        <v>928</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929</v>
      </c>
      <c r="E9" s="53" t="s">
        <v>928</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929</v>
      </c>
      <c r="E10" s="53" t="s">
        <v>928</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929</v>
      </c>
      <c r="E11" s="53" t="s">
        <v>928</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929</v>
      </c>
      <c r="E12" s="53" t="s">
        <v>928</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929</v>
      </c>
      <c r="E13" s="53" t="s">
        <v>928</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929</v>
      </c>
      <c r="E14" s="53" t="s">
        <v>928</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929</v>
      </c>
      <c r="E15" s="53" t="s">
        <v>928</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929</v>
      </c>
      <c r="E16" s="53" t="s">
        <v>928</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929</v>
      </c>
      <c r="E17" s="53" t="s">
        <v>928</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929</v>
      </c>
      <c r="E18" s="53" t="s">
        <v>928</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929</v>
      </c>
      <c r="E19" s="53" t="s">
        <v>928</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929</v>
      </c>
      <c r="E20" s="53" t="s">
        <v>928</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929</v>
      </c>
      <c r="E21" s="53" t="s">
        <v>928</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929</v>
      </c>
      <c r="E22" s="53" t="s">
        <v>928</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929</v>
      </c>
      <c r="E23" s="53" t="s">
        <v>928</v>
      </c>
      <c r="F23" s="54">
        <v>657903</v>
      </c>
      <c r="G23" s="54">
        <v>8498</v>
      </c>
      <c r="H23" s="55">
        <v>8.6999999999999993</v>
      </c>
      <c r="I23" s="56" t="s">
        <v>463</v>
      </c>
      <c r="J23" s="54">
        <v>22482470</v>
      </c>
      <c r="K23" s="54">
        <v>833655</v>
      </c>
      <c r="L23" s="54">
        <v>10117</v>
      </c>
      <c r="M23" s="57">
        <v>1.2135715613773083E-2</v>
      </c>
      <c r="N23" s="56" t="s">
        <v>1056</v>
      </c>
      <c r="O23" s="58">
        <v>11970.264371603944</v>
      </c>
    </row>
    <row r="24" spans="1:16" x14ac:dyDescent="0.35">
      <c r="A24" s="52">
        <v>44343</v>
      </c>
      <c r="B24" s="52">
        <f t="shared" ref="B24:B25" si="6">A24-18</f>
        <v>44325</v>
      </c>
      <c r="C24" s="52">
        <f t="shared" ref="C24:C25" si="7">A24-5</f>
        <v>44338</v>
      </c>
      <c r="D24" s="53" t="s">
        <v>929</v>
      </c>
      <c r="E24" s="53" t="s">
        <v>928</v>
      </c>
      <c r="F24" s="54">
        <v>660298</v>
      </c>
      <c r="G24" s="54">
        <v>5899</v>
      </c>
      <c r="H24" s="55">
        <v>6.0501723070000004</v>
      </c>
      <c r="I24" s="56" t="s">
        <v>463</v>
      </c>
      <c r="J24" s="54">
        <v>22780412</v>
      </c>
      <c r="K24" s="54">
        <v>688021</v>
      </c>
      <c r="L24" s="54">
        <v>7120</v>
      </c>
      <c r="M24" s="57">
        <v>1.0348521338738207E-2</v>
      </c>
      <c r="N24" s="56" t="s">
        <v>1056</v>
      </c>
      <c r="O24" s="58">
        <v>9879.1385683709887</v>
      </c>
    </row>
    <row r="25" spans="1:16" x14ac:dyDescent="0.35">
      <c r="A25" s="52">
        <v>44350</v>
      </c>
      <c r="B25" s="52">
        <f t="shared" si="6"/>
        <v>44332</v>
      </c>
      <c r="C25" s="52">
        <f t="shared" si="7"/>
        <v>44345</v>
      </c>
      <c r="D25" s="53" t="s">
        <v>929</v>
      </c>
      <c r="E25" s="53" t="s">
        <v>928</v>
      </c>
      <c r="F25" s="54">
        <v>661394</v>
      </c>
      <c r="G25" s="54">
        <v>3824</v>
      </c>
      <c r="H25" s="55">
        <v>3.9</v>
      </c>
      <c r="I25" s="56" t="s">
        <v>463</v>
      </c>
      <c r="J25" s="54">
        <v>22988797</v>
      </c>
      <c r="K25" s="54">
        <v>558218</v>
      </c>
      <c r="L25" s="54">
        <v>4736</v>
      </c>
      <c r="M25" s="57">
        <v>8.4841406045666739E-3</v>
      </c>
      <c r="N25" s="56" t="s">
        <v>1056</v>
      </c>
      <c r="O25" s="58">
        <v>8015.3265283456703</v>
      </c>
    </row>
    <row r="26" spans="1:16" x14ac:dyDescent="0.35">
      <c r="A26" s="52">
        <v>44357</v>
      </c>
      <c r="B26" s="52">
        <f t="shared" ref="B26:B27" si="8">A26-18</f>
        <v>44339</v>
      </c>
      <c r="C26" s="52">
        <f t="shared" ref="C26:C27" si="9">A26-5</f>
        <v>44352</v>
      </c>
      <c r="D26" s="53" t="s">
        <v>929</v>
      </c>
      <c r="E26" s="53" t="s">
        <v>928</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929</v>
      </c>
      <c r="E27" s="53" t="s">
        <v>928</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30" si="10">A28-18</f>
        <v>44353</v>
      </c>
      <c r="C28" s="52">
        <f t="shared" ref="C28:C30" si="11">A28-5</f>
        <v>44366</v>
      </c>
      <c r="D28" s="53" t="s">
        <v>929</v>
      </c>
      <c r="E28" s="53" t="s">
        <v>928</v>
      </c>
      <c r="F28" s="54">
        <v>663400</v>
      </c>
      <c r="G28" s="54">
        <v>1179</v>
      </c>
      <c r="H28" s="55">
        <v>1.2</v>
      </c>
      <c r="I28" s="56" t="s">
        <v>463</v>
      </c>
      <c r="J28" s="54">
        <v>23643625</v>
      </c>
      <c r="K28" s="54">
        <v>397901</v>
      </c>
      <c r="L28" s="54">
        <v>1564</v>
      </c>
      <c r="M28" s="57">
        <v>3.9306259597236496E-3</v>
      </c>
      <c r="N28" s="56" t="s">
        <v>1056</v>
      </c>
      <c r="O28" s="58">
        <v>5713.37083532826</v>
      </c>
    </row>
    <row r="29" spans="1:16" x14ac:dyDescent="0.35">
      <c r="A29" s="52">
        <v>44378</v>
      </c>
      <c r="B29" s="52">
        <f t="shared" si="10"/>
        <v>44360</v>
      </c>
      <c r="C29" s="52">
        <f t="shared" si="11"/>
        <v>44373</v>
      </c>
      <c r="D29" s="53" t="s">
        <v>929</v>
      </c>
      <c r="E29" s="53" t="s">
        <v>928</v>
      </c>
      <c r="F29" s="54">
        <v>663822</v>
      </c>
      <c r="G29" s="54">
        <v>949</v>
      </c>
      <c r="H29" s="55">
        <v>1</v>
      </c>
      <c r="I29" s="56" t="s">
        <v>463</v>
      </c>
      <c r="J29" s="54">
        <v>23825346</v>
      </c>
      <c r="K29" s="54">
        <v>379731</v>
      </c>
      <c r="L29" s="54">
        <v>1238</v>
      </c>
      <c r="M29" s="57">
        <v>3.2602026171158005E-3</v>
      </c>
      <c r="N29" s="56" t="s">
        <v>467</v>
      </c>
      <c r="O29" s="58">
        <v>5452.4718979596319</v>
      </c>
    </row>
    <row r="30" spans="1:16" x14ac:dyDescent="0.35">
      <c r="A30" s="52">
        <v>44385</v>
      </c>
      <c r="B30" s="52">
        <f t="shared" si="10"/>
        <v>44367</v>
      </c>
      <c r="C30" s="52">
        <f t="shared" si="11"/>
        <v>44380</v>
      </c>
      <c r="D30" s="53" t="s">
        <v>929</v>
      </c>
      <c r="E30" s="53" t="s">
        <v>928</v>
      </c>
      <c r="F30" s="54">
        <v>664307</v>
      </c>
      <c r="G30" s="54">
        <v>1001</v>
      </c>
      <c r="H30" s="55">
        <v>1</v>
      </c>
      <c r="I30" s="56" t="s">
        <v>482</v>
      </c>
      <c r="J30" s="54">
        <v>23969707</v>
      </c>
      <c r="K30" s="54">
        <v>351544</v>
      </c>
      <c r="L30" s="54">
        <v>1269</v>
      </c>
      <c r="M30" s="57">
        <v>3.6097899551691963E-3</v>
      </c>
      <c r="N30" s="56" t="s">
        <v>467</v>
      </c>
      <c r="O30" s="58">
        <v>5047.7411138314255</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1796875" defaultRowHeight="14.5" x14ac:dyDescent="0.35"/>
  <cols>
    <col min="1" max="1" width="25.54296875" style="40" bestFit="1" customWidth="1"/>
    <col min="2" max="2" width="65.8164062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179687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1030</v>
      </c>
      <c r="C2" s="121" t="s">
        <v>1008</v>
      </c>
      <c r="D2" s="122">
        <v>44385</v>
      </c>
      <c r="E2" s="132">
        <v>44353</v>
      </c>
      <c r="F2" s="132">
        <v>44380</v>
      </c>
      <c r="G2" s="133">
        <v>1</v>
      </c>
      <c r="H2" s="133">
        <v>4</v>
      </c>
      <c r="I2" s="133">
        <v>1</v>
      </c>
      <c r="J2" s="133">
        <v>2</v>
      </c>
      <c r="K2" s="133">
        <v>0</v>
      </c>
      <c r="L2" s="133">
        <v>0</v>
      </c>
      <c r="M2" s="133">
        <v>3</v>
      </c>
      <c r="N2" s="133">
        <v>4</v>
      </c>
      <c r="O2" s="133">
        <v>1</v>
      </c>
    </row>
    <row r="3" spans="1:15" x14ac:dyDescent="0.35">
      <c r="A3" s="147" t="s">
        <v>3</v>
      </c>
      <c r="B3" s="147" t="s">
        <v>1031</v>
      </c>
      <c r="C3" s="121" t="s">
        <v>1008</v>
      </c>
      <c r="D3" s="122">
        <v>44385</v>
      </c>
      <c r="E3" s="132">
        <v>44353</v>
      </c>
      <c r="F3" s="132">
        <v>44380</v>
      </c>
      <c r="G3" s="133">
        <v>5</v>
      </c>
      <c r="H3" s="133">
        <v>21</v>
      </c>
      <c r="I3" s="133">
        <v>3</v>
      </c>
      <c r="J3" s="133">
        <v>27</v>
      </c>
      <c r="K3" s="133">
        <v>5</v>
      </c>
      <c r="L3" s="133">
        <v>65</v>
      </c>
      <c r="M3" s="133">
        <v>32</v>
      </c>
      <c r="N3" s="133">
        <v>26</v>
      </c>
      <c r="O3" s="133">
        <v>68</v>
      </c>
    </row>
    <row r="4" spans="1:15" x14ac:dyDescent="0.35">
      <c r="A4" s="147" t="s">
        <v>19</v>
      </c>
      <c r="B4" s="147" t="s">
        <v>1032</v>
      </c>
      <c r="C4" s="121" t="s">
        <v>1008</v>
      </c>
      <c r="D4" s="122">
        <v>44385</v>
      </c>
      <c r="E4" s="132">
        <v>44353</v>
      </c>
      <c r="F4" s="132">
        <v>44380</v>
      </c>
      <c r="G4" s="133">
        <v>0</v>
      </c>
      <c r="H4" s="133">
        <v>0</v>
      </c>
      <c r="I4" s="133">
        <v>0</v>
      </c>
      <c r="J4" s="133">
        <v>4</v>
      </c>
      <c r="K4" s="133">
        <v>0</v>
      </c>
      <c r="L4" s="133">
        <v>0</v>
      </c>
      <c r="M4" s="133">
        <v>4</v>
      </c>
      <c r="N4" s="133">
        <v>0</v>
      </c>
      <c r="O4" s="133">
        <v>0</v>
      </c>
    </row>
    <row r="5" spans="1:15" x14ac:dyDescent="0.35">
      <c r="A5" s="147" t="s">
        <v>4</v>
      </c>
      <c r="B5" s="147" t="s">
        <v>1033</v>
      </c>
      <c r="C5" s="121" t="s">
        <v>1008</v>
      </c>
      <c r="D5" s="122">
        <v>44385</v>
      </c>
      <c r="E5" s="132">
        <v>44353</v>
      </c>
      <c r="F5" s="132">
        <v>44380</v>
      </c>
      <c r="G5" s="133">
        <v>0</v>
      </c>
      <c r="H5" s="133">
        <v>0</v>
      </c>
      <c r="I5" s="133">
        <v>0</v>
      </c>
      <c r="J5" s="133">
        <v>4</v>
      </c>
      <c r="K5" s="133">
        <v>1</v>
      </c>
      <c r="L5" s="133">
        <v>0</v>
      </c>
      <c r="M5" s="133">
        <v>4</v>
      </c>
      <c r="N5" s="133">
        <v>1</v>
      </c>
      <c r="O5" s="133">
        <v>0</v>
      </c>
    </row>
    <row r="6" spans="1:15" x14ac:dyDescent="0.35">
      <c r="A6" s="147" t="s">
        <v>5</v>
      </c>
      <c r="B6" s="147" t="s">
        <v>1034</v>
      </c>
      <c r="C6" s="121" t="s">
        <v>1008</v>
      </c>
      <c r="D6" s="122">
        <v>44385</v>
      </c>
      <c r="E6" s="132">
        <v>44353</v>
      </c>
      <c r="F6" s="132">
        <v>44380</v>
      </c>
      <c r="G6" s="133">
        <v>2</v>
      </c>
      <c r="H6" s="133">
        <v>8</v>
      </c>
      <c r="I6" s="133">
        <v>0</v>
      </c>
      <c r="J6" s="133">
        <v>3</v>
      </c>
      <c r="K6" s="133">
        <v>0</v>
      </c>
      <c r="L6" s="133">
        <v>0</v>
      </c>
      <c r="M6" s="133">
        <v>5</v>
      </c>
      <c r="N6" s="133">
        <v>8</v>
      </c>
      <c r="O6" s="133">
        <v>0</v>
      </c>
    </row>
    <row r="7" spans="1:15" x14ac:dyDescent="0.35">
      <c r="A7" s="147" t="s">
        <v>6</v>
      </c>
      <c r="B7" s="147" t="s">
        <v>1035</v>
      </c>
      <c r="C7" s="121" t="s">
        <v>1009</v>
      </c>
      <c r="D7" s="122">
        <v>44385</v>
      </c>
      <c r="E7" s="132">
        <v>44353</v>
      </c>
      <c r="F7" s="132">
        <v>44380</v>
      </c>
      <c r="G7" s="133">
        <v>201</v>
      </c>
      <c r="H7" s="133">
        <v>491</v>
      </c>
      <c r="I7" s="134" t="s">
        <v>1003</v>
      </c>
      <c r="J7" s="133">
        <v>1575</v>
      </c>
      <c r="K7" s="133">
        <v>88</v>
      </c>
      <c r="L7" s="134" t="s">
        <v>1003</v>
      </c>
      <c r="M7" s="133">
        <v>1776</v>
      </c>
      <c r="N7" s="133">
        <v>579</v>
      </c>
      <c r="O7" s="134" t="s">
        <v>1003</v>
      </c>
    </row>
    <row r="8" spans="1:15" x14ac:dyDescent="0.35">
      <c r="A8" s="147" t="s">
        <v>7</v>
      </c>
      <c r="B8" s="147" t="s">
        <v>1036</v>
      </c>
      <c r="C8" s="121" t="s">
        <v>1008</v>
      </c>
      <c r="D8" s="122">
        <v>44385</v>
      </c>
      <c r="E8" s="132">
        <v>44353</v>
      </c>
      <c r="F8" s="132">
        <v>44380</v>
      </c>
      <c r="G8" s="133">
        <v>4</v>
      </c>
      <c r="H8" s="133">
        <v>16</v>
      </c>
      <c r="I8" s="133">
        <v>0</v>
      </c>
      <c r="J8" s="133">
        <v>11</v>
      </c>
      <c r="K8" s="133">
        <v>1</v>
      </c>
      <c r="L8" s="133">
        <v>3</v>
      </c>
      <c r="M8" s="133">
        <v>15</v>
      </c>
      <c r="N8" s="133">
        <v>17</v>
      </c>
      <c r="O8" s="133">
        <v>3</v>
      </c>
    </row>
    <row r="9" spans="1:15" x14ac:dyDescent="0.35">
      <c r="A9" s="147" t="s">
        <v>8</v>
      </c>
      <c r="B9" s="147" t="s">
        <v>1037</v>
      </c>
      <c r="C9" s="121" t="s">
        <v>1008</v>
      </c>
      <c r="D9" s="122">
        <v>44385</v>
      </c>
      <c r="E9" s="132">
        <v>44353</v>
      </c>
      <c r="F9" s="132">
        <v>44380</v>
      </c>
      <c r="G9" s="133">
        <v>0</v>
      </c>
      <c r="H9" s="133">
        <v>0</v>
      </c>
      <c r="I9" s="133">
        <v>0</v>
      </c>
      <c r="J9" s="133">
        <v>16</v>
      </c>
      <c r="K9" s="133">
        <v>0</v>
      </c>
      <c r="L9" s="133">
        <v>0</v>
      </c>
      <c r="M9" s="133">
        <v>16</v>
      </c>
      <c r="N9" s="133">
        <v>0</v>
      </c>
      <c r="O9" s="133">
        <v>0</v>
      </c>
    </row>
    <row r="10" spans="1:15" x14ac:dyDescent="0.35">
      <c r="A10" s="147" t="s">
        <v>9</v>
      </c>
      <c r="B10" s="147" t="s">
        <v>1038</v>
      </c>
      <c r="C10" s="121" t="s">
        <v>1010</v>
      </c>
      <c r="D10" s="122">
        <v>44385</v>
      </c>
      <c r="E10" s="132">
        <v>44353</v>
      </c>
      <c r="F10" s="132">
        <v>44380</v>
      </c>
      <c r="G10" s="133">
        <v>7</v>
      </c>
      <c r="H10" s="133">
        <v>18</v>
      </c>
      <c r="I10" s="134" t="s">
        <v>1003</v>
      </c>
      <c r="J10" s="133">
        <v>21</v>
      </c>
      <c r="K10" s="133">
        <v>25</v>
      </c>
      <c r="L10" s="134" t="s">
        <v>1003</v>
      </c>
      <c r="M10" s="133">
        <v>28</v>
      </c>
      <c r="N10" s="133">
        <v>43</v>
      </c>
      <c r="O10" s="134" t="s">
        <v>1003</v>
      </c>
    </row>
    <row r="11" spans="1:15" x14ac:dyDescent="0.35">
      <c r="A11" s="147" t="s">
        <v>20</v>
      </c>
      <c r="B11" s="147" t="s">
        <v>1039</v>
      </c>
      <c r="C11" s="121" t="s">
        <v>1008</v>
      </c>
      <c r="D11" s="122">
        <v>44385</v>
      </c>
      <c r="E11" s="132">
        <v>44353</v>
      </c>
      <c r="F11" s="132">
        <v>44380</v>
      </c>
      <c r="G11" s="133">
        <v>0</v>
      </c>
      <c r="H11" s="133">
        <v>0</v>
      </c>
      <c r="I11" s="133">
        <v>0</v>
      </c>
      <c r="J11" s="133">
        <v>1</v>
      </c>
      <c r="K11" s="133">
        <v>0</v>
      </c>
      <c r="L11" s="133">
        <v>0</v>
      </c>
      <c r="M11" s="133">
        <v>1</v>
      </c>
      <c r="N11" s="133">
        <v>0</v>
      </c>
      <c r="O11" s="133">
        <v>0</v>
      </c>
    </row>
    <row r="12" spans="1:15" x14ac:dyDescent="0.35">
      <c r="A12" s="147" t="s">
        <v>1004</v>
      </c>
      <c r="B12" s="147" t="s">
        <v>1040</v>
      </c>
      <c r="C12" s="121" t="s">
        <v>1008</v>
      </c>
      <c r="D12" s="122">
        <v>44385</v>
      </c>
      <c r="E12" s="132">
        <v>44353</v>
      </c>
      <c r="F12" s="132">
        <v>44380</v>
      </c>
      <c r="G12" s="133">
        <v>0</v>
      </c>
      <c r="H12" s="133">
        <v>0</v>
      </c>
      <c r="I12" s="133">
        <v>0</v>
      </c>
      <c r="J12" s="133">
        <v>5</v>
      </c>
      <c r="K12" s="133">
        <v>0</v>
      </c>
      <c r="L12" s="133">
        <v>0</v>
      </c>
      <c r="M12" s="133">
        <v>5</v>
      </c>
      <c r="N12" s="133">
        <v>0</v>
      </c>
      <c r="O12" s="133">
        <v>0</v>
      </c>
    </row>
    <row r="13" spans="1:15" x14ac:dyDescent="0.35">
      <c r="A13" s="147" t="s">
        <v>10</v>
      </c>
      <c r="B13" s="147" t="s">
        <v>1041</v>
      </c>
      <c r="C13" s="121" t="s">
        <v>1008</v>
      </c>
      <c r="D13" s="122">
        <v>44385</v>
      </c>
      <c r="E13" s="132">
        <v>44353</v>
      </c>
      <c r="F13" s="132">
        <v>44380</v>
      </c>
      <c r="G13" s="133">
        <v>0</v>
      </c>
      <c r="H13" s="133">
        <v>0</v>
      </c>
      <c r="I13" s="133">
        <v>0</v>
      </c>
      <c r="J13" s="133">
        <v>1</v>
      </c>
      <c r="K13" s="133">
        <v>0</v>
      </c>
      <c r="L13" s="133">
        <v>0</v>
      </c>
      <c r="M13" s="133">
        <v>1</v>
      </c>
      <c r="N13" s="133">
        <v>0</v>
      </c>
      <c r="O13" s="133">
        <v>0</v>
      </c>
    </row>
    <row r="14" spans="1:15" x14ac:dyDescent="0.35">
      <c r="A14" s="147" t="s">
        <v>11</v>
      </c>
      <c r="B14" s="147" t="s">
        <v>1042</v>
      </c>
      <c r="C14" s="121" t="s">
        <v>1008</v>
      </c>
      <c r="D14" s="122">
        <v>44385</v>
      </c>
      <c r="E14" s="132">
        <v>44353</v>
      </c>
      <c r="F14" s="132">
        <v>44380</v>
      </c>
      <c r="G14" s="133">
        <v>0</v>
      </c>
      <c r="H14" s="133">
        <v>0</v>
      </c>
      <c r="I14" s="133">
        <v>0</v>
      </c>
      <c r="J14" s="133">
        <v>1</v>
      </c>
      <c r="K14" s="133">
        <v>0</v>
      </c>
      <c r="L14" s="133">
        <v>0</v>
      </c>
      <c r="M14" s="133">
        <v>1</v>
      </c>
      <c r="N14" s="133">
        <v>0</v>
      </c>
      <c r="O14" s="133">
        <v>0</v>
      </c>
    </row>
    <row r="15" spans="1:15" x14ac:dyDescent="0.35">
      <c r="A15" s="147" t="s">
        <v>12</v>
      </c>
      <c r="B15" s="147" t="s">
        <v>1043</v>
      </c>
      <c r="C15" s="121" t="s">
        <v>1008</v>
      </c>
      <c r="D15" s="122">
        <v>44385</v>
      </c>
      <c r="E15" s="132">
        <v>44353</v>
      </c>
      <c r="F15" s="132">
        <v>44380</v>
      </c>
      <c r="G15" s="133">
        <v>1</v>
      </c>
      <c r="H15" s="133">
        <v>2</v>
      </c>
      <c r="I15" s="133">
        <v>0</v>
      </c>
      <c r="J15" s="133">
        <v>1</v>
      </c>
      <c r="K15" s="133">
        <v>0</v>
      </c>
      <c r="L15" s="133">
        <v>0</v>
      </c>
      <c r="M15" s="133">
        <v>2</v>
      </c>
      <c r="N15" s="133">
        <v>2</v>
      </c>
      <c r="O15" s="133">
        <v>0</v>
      </c>
    </row>
    <row r="16" spans="1:15" x14ac:dyDescent="0.35">
      <c r="A16" s="147" t="s">
        <v>13</v>
      </c>
      <c r="B16" s="147" t="s">
        <v>1044</v>
      </c>
      <c r="C16" s="121" t="s">
        <v>1008</v>
      </c>
      <c r="D16" s="122">
        <v>44385</v>
      </c>
      <c r="E16" s="132">
        <v>44353</v>
      </c>
      <c r="F16" s="132">
        <v>44380</v>
      </c>
      <c r="G16" s="133">
        <v>3</v>
      </c>
      <c r="H16" s="133">
        <v>7</v>
      </c>
      <c r="I16" s="133">
        <v>0</v>
      </c>
      <c r="J16" s="133">
        <v>0</v>
      </c>
      <c r="K16" s="133">
        <v>0</v>
      </c>
      <c r="L16" s="133">
        <v>0</v>
      </c>
      <c r="M16" s="133">
        <v>3</v>
      </c>
      <c r="N16" s="133">
        <v>7</v>
      </c>
      <c r="O16" s="133">
        <v>0</v>
      </c>
    </row>
    <row r="17" spans="1:15" x14ac:dyDescent="0.35">
      <c r="A17" s="147" t="s">
        <v>14</v>
      </c>
      <c r="B17" s="147" t="s">
        <v>1045</v>
      </c>
      <c r="C17" s="121" t="s">
        <v>1008</v>
      </c>
      <c r="D17" s="122">
        <v>44385</v>
      </c>
      <c r="E17" s="132">
        <v>44353</v>
      </c>
      <c r="F17" s="132">
        <v>44380</v>
      </c>
      <c r="G17" s="133">
        <v>1</v>
      </c>
      <c r="H17" s="133">
        <v>2</v>
      </c>
      <c r="I17" s="133">
        <v>1</v>
      </c>
      <c r="J17" s="133">
        <v>3</v>
      </c>
      <c r="K17" s="133">
        <v>0</v>
      </c>
      <c r="L17" s="133">
        <v>10</v>
      </c>
      <c r="M17" s="133">
        <v>4</v>
      </c>
      <c r="N17" s="133">
        <v>2</v>
      </c>
      <c r="O17" s="133">
        <v>11</v>
      </c>
    </row>
    <row r="18" spans="1:15" x14ac:dyDescent="0.35">
      <c r="A18" s="147" t="s">
        <v>15</v>
      </c>
      <c r="B18" s="147" t="s">
        <v>1046</v>
      </c>
      <c r="C18" s="121" t="s">
        <v>1008</v>
      </c>
      <c r="D18" s="122">
        <v>44385</v>
      </c>
      <c r="E18" s="132">
        <v>44353</v>
      </c>
      <c r="F18" s="132">
        <v>44380</v>
      </c>
      <c r="G18" s="133">
        <v>0</v>
      </c>
      <c r="H18" s="133">
        <v>0</v>
      </c>
      <c r="I18" s="133">
        <v>0</v>
      </c>
      <c r="J18" s="133">
        <v>3</v>
      </c>
      <c r="K18" s="133">
        <v>0</v>
      </c>
      <c r="L18" s="133">
        <v>0</v>
      </c>
      <c r="M18" s="133">
        <v>3</v>
      </c>
      <c r="N18" s="133">
        <v>0</v>
      </c>
      <c r="O18" s="133">
        <v>0</v>
      </c>
    </row>
    <row r="19" spans="1:15" x14ac:dyDescent="0.35">
      <c r="A19" s="147" t="s">
        <v>21</v>
      </c>
      <c r="B19" s="147" t="s">
        <v>1047</v>
      </c>
      <c r="C19" s="121" t="s">
        <v>1008</v>
      </c>
      <c r="D19" s="122">
        <v>44385</v>
      </c>
      <c r="E19" s="132">
        <v>44353</v>
      </c>
      <c r="F19" s="132">
        <v>44380</v>
      </c>
      <c r="G19" s="133">
        <v>1</v>
      </c>
      <c r="H19" s="133">
        <v>2</v>
      </c>
      <c r="I19" s="133">
        <v>0</v>
      </c>
      <c r="J19" s="133">
        <v>7</v>
      </c>
      <c r="K19" s="133">
        <v>0</v>
      </c>
      <c r="L19" s="133">
        <v>0</v>
      </c>
      <c r="M19" s="133">
        <v>8</v>
      </c>
      <c r="N19" s="133">
        <v>2</v>
      </c>
      <c r="O19" s="133">
        <v>0</v>
      </c>
    </row>
    <row r="20" spans="1:15" x14ac:dyDescent="0.35">
      <c r="A20" s="147" t="s">
        <v>22</v>
      </c>
      <c r="B20" s="147" t="s">
        <v>1048</v>
      </c>
      <c r="C20" s="121" t="s">
        <v>1008</v>
      </c>
      <c r="D20" s="122">
        <v>44385</v>
      </c>
      <c r="E20" s="132">
        <v>44353</v>
      </c>
      <c r="F20" s="132">
        <v>44380</v>
      </c>
      <c r="G20" s="133">
        <v>0</v>
      </c>
      <c r="H20" s="133">
        <v>0</v>
      </c>
      <c r="I20" s="133">
        <v>0</v>
      </c>
      <c r="J20" s="133">
        <v>3</v>
      </c>
      <c r="K20" s="133">
        <v>0</v>
      </c>
      <c r="L20" s="133">
        <v>0</v>
      </c>
      <c r="M20" s="133">
        <v>3</v>
      </c>
      <c r="N20" s="133">
        <v>0</v>
      </c>
      <c r="O20" s="133">
        <v>0</v>
      </c>
    </row>
    <row r="21" spans="1:15" x14ac:dyDescent="0.35">
      <c r="A21" s="147" t="s">
        <v>16</v>
      </c>
      <c r="B21" s="147" t="s">
        <v>1049</v>
      </c>
      <c r="C21" s="121" t="s">
        <v>1008</v>
      </c>
      <c r="D21" s="122">
        <v>44385</v>
      </c>
      <c r="E21" s="132">
        <v>44353</v>
      </c>
      <c r="F21" s="132">
        <v>44380</v>
      </c>
      <c r="G21" s="133">
        <v>1</v>
      </c>
      <c r="H21" s="133">
        <v>2</v>
      </c>
      <c r="I21" s="133">
        <v>17</v>
      </c>
      <c r="J21" s="133">
        <v>1</v>
      </c>
      <c r="K21" s="133">
        <v>0</v>
      </c>
      <c r="L21" s="133">
        <v>0</v>
      </c>
      <c r="M21" s="133">
        <v>2</v>
      </c>
      <c r="N21" s="133">
        <v>2</v>
      </c>
      <c r="O21" s="133">
        <v>17</v>
      </c>
    </row>
    <row r="22" spans="1:15" x14ac:dyDescent="0.35">
      <c r="A22" s="147" t="s">
        <v>17</v>
      </c>
      <c r="B22" s="147" t="s">
        <v>1050</v>
      </c>
      <c r="C22" s="121" t="s">
        <v>1008</v>
      </c>
      <c r="D22" s="122">
        <v>44385</v>
      </c>
      <c r="E22" s="132">
        <v>44353</v>
      </c>
      <c r="F22" s="132">
        <v>44380</v>
      </c>
      <c r="G22" s="133">
        <v>0</v>
      </c>
      <c r="H22" s="133">
        <v>0</v>
      </c>
      <c r="I22" s="133">
        <v>0</v>
      </c>
      <c r="J22" s="133">
        <v>2</v>
      </c>
      <c r="K22" s="133">
        <v>0</v>
      </c>
      <c r="L22" s="133">
        <v>0</v>
      </c>
      <c r="M22" s="133">
        <v>2</v>
      </c>
      <c r="N22" s="133">
        <v>0</v>
      </c>
      <c r="O22" s="133">
        <v>0</v>
      </c>
    </row>
    <row r="23" spans="1:15" x14ac:dyDescent="0.35">
      <c r="A23" s="147" t="s">
        <v>18</v>
      </c>
      <c r="B23" s="147" t="s">
        <v>1051</v>
      </c>
      <c r="C23" s="121" t="s">
        <v>1008</v>
      </c>
      <c r="D23" s="122">
        <v>44385</v>
      </c>
      <c r="E23" s="132">
        <v>44353</v>
      </c>
      <c r="F23" s="132">
        <v>44380</v>
      </c>
      <c r="G23" s="133">
        <v>4</v>
      </c>
      <c r="H23" s="133">
        <v>13</v>
      </c>
      <c r="I23" s="133">
        <v>2</v>
      </c>
      <c r="J23" s="133">
        <v>23</v>
      </c>
      <c r="K23" s="133">
        <v>7</v>
      </c>
      <c r="L23" s="133">
        <v>56</v>
      </c>
      <c r="M23" s="133">
        <v>27</v>
      </c>
      <c r="N23" s="133">
        <v>20</v>
      </c>
      <c r="O23" s="133">
        <v>58</v>
      </c>
    </row>
    <row r="24" spans="1:15" s="77" customFormat="1" x14ac:dyDescent="0.35">
      <c r="A24" s="147" t="s">
        <v>23</v>
      </c>
      <c r="B24" s="147" t="s">
        <v>1052</v>
      </c>
      <c r="C24" s="121" t="s">
        <v>1008</v>
      </c>
      <c r="D24" s="122">
        <v>44385</v>
      </c>
      <c r="E24" s="132">
        <v>44353</v>
      </c>
      <c r="F24" s="132">
        <v>44380</v>
      </c>
      <c r="G24" s="133">
        <v>0</v>
      </c>
      <c r="H24" s="133">
        <v>0</v>
      </c>
      <c r="I24" s="133">
        <v>0</v>
      </c>
      <c r="J24" s="133">
        <v>0</v>
      </c>
      <c r="K24" s="133">
        <v>0</v>
      </c>
      <c r="L24" s="133">
        <v>0</v>
      </c>
      <c r="M24" s="133">
        <v>0</v>
      </c>
      <c r="N24" s="133">
        <v>0</v>
      </c>
      <c r="O24" s="133">
        <v>0</v>
      </c>
    </row>
    <row r="25" spans="1:15" x14ac:dyDescent="0.35">
      <c r="A25" s="147" t="s">
        <v>36</v>
      </c>
      <c r="B25" s="147" t="s">
        <v>1053</v>
      </c>
      <c r="C25" s="123"/>
      <c r="D25" s="122">
        <v>44385</v>
      </c>
      <c r="E25" s="132">
        <v>44353</v>
      </c>
      <c r="F25" s="132">
        <v>44380</v>
      </c>
      <c r="G25" s="133">
        <v>231</v>
      </c>
      <c r="H25" s="133">
        <v>586</v>
      </c>
      <c r="I25" s="133">
        <v>24</v>
      </c>
      <c r="J25" s="133">
        <v>1714</v>
      </c>
      <c r="K25" s="133">
        <v>127</v>
      </c>
      <c r="L25" s="133">
        <v>134</v>
      </c>
      <c r="M25" s="133">
        <v>1945</v>
      </c>
      <c r="N25" s="133">
        <v>713</v>
      </c>
      <c r="O25" s="133">
        <v>158</v>
      </c>
    </row>
    <row r="26" spans="1:15" x14ac:dyDescent="0.35">
      <c r="A26" s="147" t="s">
        <v>1005</v>
      </c>
      <c r="B26" s="147" t="s">
        <v>1054</v>
      </c>
      <c r="C26" s="121"/>
      <c r="D26" s="122">
        <v>44385</v>
      </c>
      <c r="E26" s="132">
        <v>44353</v>
      </c>
      <c r="F26" s="132">
        <v>44380</v>
      </c>
      <c r="G26" s="131" t="s">
        <v>1058</v>
      </c>
      <c r="H26" s="131" t="s">
        <v>1058</v>
      </c>
      <c r="I26" s="131" t="s">
        <v>1058</v>
      </c>
      <c r="J26" s="131" t="s">
        <v>1058</v>
      </c>
      <c r="K26" s="131" t="s">
        <v>1058</v>
      </c>
      <c r="L26" s="131" t="s">
        <v>1058</v>
      </c>
      <c r="M26" s="133">
        <v>116101</v>
      </c>
      <c r="N26" s="133">
        <v>367793</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29" zoomScaleNormal="100" workbookViewId="0">
      <selection activeCell="F339" sqref="F339"/>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179687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4"/>
      <c r="B340" s="184"/>
      <c r="C340" s="184"/>
      <c r="D340" s="185"/>
    </row>
    <row r="341" spans="1:4" x14ac:dyDescent="0.35">
      <c r="A341" s="184"/>
      <c r="B341" s="184"/>
      <c r="C341" s="184"/>
      <c r="D341" s="185"/>
    </row>
    <row r="342" spans="1:4" x14ac:dyDescent="0.35">
      <c r="A342" s="184"/>
      <c r="B342" s="184"/>
      <c r="C342" s="184"/>
      <c r="D342" s="185"/>
    </row>
    <row r="343" spans="1:4" x14ac:dyDescent="0.35">
      <c r="A343" s="184"/>
      <c r="B343" s="184"/>
      <c r="C343" s="184"/>
      <c r="D343" s="185"/>
    </row>
    <row r="344" spans="1:4" x14ac:dyDescent="0.35">
      <c r="A344" s="184"/>
      <c r="B344" s="184"/>
      <c r="C344" s="184"/>
      <c r="D344" s="185"/>
    </row>
    <row r="345" spans="1:4" x14ac:dyDescent="0.35">
      <c r="A345" s="184"/>
      <c r="B345" s="184"/>
      <c r="C345" s="184"/>
      <c r="D345" s="185"/>
    </row>
    <row r="346" spans="1:4" x14ac:dyDescent="0.35">
      <c r="A346" s="184"/>
      <c r="B346" s="184"/>
      <c r="C346" s="184"/>
      <c r="D346" s="185"/>
    </row>
    <row r="347" spans="1:4" x14ac:dyDescent="0.35">
      <c r="A347" s="184"/>
      <c r="B347" s="184"/>
      <c r="C347" s="184"/>
      <c r="D347" s="185"/>
    </row>
    <row r="348" spans="1:4" x14ac:dyDescent="0.35">
      <c r="A348" s="184"/>
      <c r="B348" s="184"/>
      <c r="C348" s="184"/>
      <c r="D348" s="185"/>
    </row>
    <row r="349" spans="1:4" x14ac:dyDescent="0.35">
      <c r="A349" s="184"/>
      <c r="B349" s="184"/>
      <c r="C349" s="184"/>
      <c r="D349" s="185"/>
    </row>
    <row r="350" spans="1:4" x14ac:dyDescent="0.35">
      <c r="A350" s="184"/>
      <c r="B350" s="184"/>
      <c r="C350" s="184"/>
      <c r="D350" s="185"/>
    </row>
    <row r="351" spans="1:4" x14ac:dyDescent="0.35">
      <c r="A351" s="184"/>
      <c r="B351" s="184"/>
      <c r="C351" s="184"/>
      <c r="D351" s="185"/>
    </row>
    <row r="352" spans="1:4" x14ac:dyDescent="0.35">
      <c r="A352" s="184"/>
      <c r="B352" s="184"/>
      <c r="C352" s="184"/>
      <c r="D352" s="185"/>
    </row>
    <row r="353" spans="1:4" x14ac:dyDescent="0.35">
      <c r="A353" s="184"/>
      <c r="B353" s="184"/>
      <c r="C353" s="184"/>
      <c r="D353" s="185"/>
    </row>
    <row r="354" spans="1:4" x14ac:dyDescent="0.35">
      <c r="A354" s="184"/>
      <c r="B354" s="184"/>
      <c r="C354" s="184"/>
      <c r="D354" s="185"/>
    </row>
    <row r="355" spans="1:4" x14ac:dyDescent="0.35">
      <c r="A355" s="184"/>
      <c r="B355" s="184"/>
      <c r="C355" s="184"/>
      <c r="D355" s="185"/>
    </row>
    <row r="356" spans="1:4" x14ac:dyDescent="0.35">
      <c r="A356" s="184"/>
      <c r="B356" s="184"/>
      <c r="C356" s="184"/>
      <c r="D356" s="185"/>
    </row>
    <row r="357" spans="1:4" x14ac:dyDescent="0.35">
      <c r="A357" s="184"/>
      <c r="B357" s="184"/>
      <c r="C357" s="184"/>
      <c r="D357" s="185"/>
    </row>
    <row r="358" spans="1:4" x14ac:dyDescent="0.35">
      <c r="A358" s="184"/>
      <c r="B358" s="184"/>
      <c r="C358" s="184"/>
      <c r="D358" s="185"/>
    </row>
    <row r="359" spans="1:4" x14ac:dyDescent="0.35">
      <c r="A359" s="184"/>
      <c r="B359" s="184"/>
      <c r="C359" s="184"/>
      <c r="D359" s="185"/>
    </row>
    <row r="360" spans="1:4" x14ac:dyDescent="0.35">
      <c r="A360" s="184"/>
      <c r="B360" s="184"/>
      <c r="C360" s="184"/>
      <c r="D360" s="185"/>
    </row>
    <row r="361" spans="1:4" x14ac:dyDescent="0.35">
      <c r="A361" s="184"/>
      <c r="B361" s="184"/>
      <c r="C361" s="184"/>
      <c r="D361" s="185"/>
    </row>
    <row r="362" spans="1:4" x14ac:dyDescent="0.35">
      <c r="A362" s="184"/>
      <c r="B362" s="184"/>
      <c r="C362" s="184"/>
      <c r="D362" s="185"/>
    </row>
    <row r="363" spans="1:4" x14ac:dyDescent="0.35">
      <c r="A363" s="184"/>
      <c r="B363" s="184"/>
      <c r="C363" s="184"/>
      <c r="D363" s="185"/>
    </row>
    <row r="364" spans="1:4" x14ac:dyDescent="0.35">
      <c r="A364" s="184"/>
      <c r="B364" s="184"/>
      <c r="C364" s="184"/>
      <c r="D364" s="185"/>
    </row>
    <row r="365" spans="1:4" x14ac:dyDescent="0.35">
      <c r="A365" s="184"/>
      <c r="B365" s="184"/>
      <c r="C365" s="184"/>
      <c r="D365" s="185"/>
    </row>
    <row r="366" spans="1:4" x14ac:dyDescent="0.35">
      <c r="A366" s="184"/>
      <c r="B366" s="184"/>
      <c r="C366" s="184"/>
      <c r="D366" s="185"/>
    </row>
    <row r="367" spans="1:4" x14ac:dyDescent="0.35">
      <c r="A367" s="184"/>
      <c r="B367" s="184"/>
      <c r="C367" s="184"/>
      <c r="D367" s="185"/>
    </row>
    <row r="368" spans="1:4" x14ac:dyDescent="0.35">
      <c r="A368" s="184"/>
      <c r="B368" s="184"/>
      <c r="C368" s="184"/>
      <c r="D368" s="185"/>
    </row>
    <row r="369" spans="1:4" x14ac:dyDescent="0.35">
      <c r="A369" s="184"/>
      <c r="B369" s="184"/>
      <c r="C369" s="184"/>
      <c r="D369" s="185"/>
    </row>
    <row r="370" spans="1:4" x14ac:dyDescent="0.35">
      <c r="A370" s="184"/>
      <c r="B370" s="184"/>
      <c r="C370" s="184"/>
      <c r="D370" s="185"/>
    </row>
    <row r="371" spans="1:4" x14ac:dyDescent="0.35">
      <c r="A371" s="184"/>
      <c r="B371" s="184"/>
      <c r="C371" s="184"/>
      <c r="D371" s="185"/>
    </row>
    <row r="372" spans="1:4" x14ac:dyDescent="0.35">
      <c r="A372" s="184"/>
      <c r="B372" s="184"/>
      <c r="C372" s="184"/>
      <c r="D372" s="185"/>
    </row>
    <row r="373" spans="1:4" x14ac:dyDescent="0.35">
      <c r="A373" s="184"/>
      <c r="B373" s="184"/>
      <c r="C373" s="184"/>
      <c r="D373" s="185"/>
    </row>
    <row r="374" spans="1:4" x14ac:dyDescent="0.35">
      <c r="A374" s="184"/>
      <c r="B374" s="184"/>
      <c r="C374" s="184"/>
      <c r="D374" s="185"/>
    </row>
    <row r="375" spans="1:4" x14ac:dyDescent="0.35">
      <c r="A375" s="184"/>
      <c r="B375" s="184"/>
      <c r="C375" s="184"/>
      <c r="D375" s="185"/>
    </row>
    <row r="376" spans="1:4" x14ac:dyDescent="0.35">
      <c r="A376" s="184"/>
      <c r="B376" s="184"/>
      <c r="C376" s="184"/>
      <c r="D376" s="185"/>
    </row>
    <row r="377" spans="1:4" x14ac:dyDescent="0.35">
      <c r="A377" s="184"/>
      <c r="B377" s="184"/>
      <c r="C377" s="184"/>
      <c r="D377" s="185"/>
    </row>
    <row r="378" spans="1:4" x14ac:dyDescent="0.35">
      <c r="A378" s="184"/>
      <c r="B378" s="184"/>
      <c r="C378" s="184"/>
      <c r="D378" s="185"/>
    </row>
    <row r="379" spans="1:4" x14ac:dyDescent="0.35">
      <c r="A379" s="184"/>
      <c r="B379" s="184"/>
      <c r="C379" s="184"/>
      <c r="D379" s="185"/>
    </row>
    <row r="380" spans="1:4" x14ac:dyDescent="0.35">
      <c r="A380" s="184"/>
      <c r="B380" s="184"/>
      <c r="C380" s="184"/>
      <c r="D380" s="185"/>
    </row>
    <row r="381" spans="1:4" x14ac:dyDescent="0.35">
      <c r="A381" s="184"/>
      <c r="B381" s="184"/>
      <c r="C381" s="184"/>
      <c r="D381" s="185"/>
    </row>
    <row r="382" spans="1:4" x14ac:dyDescent="0.35">
      <c r="A382" s="184"/>
      <c r="B382" s="184"/>
      <c r="C382" s="184"/>
      <c r="D382" s="185"/>
    </row>
    <row r="383" spans="1:4" x14ac:dyDescent="0.35">
      <c r="A383" s="184"/>
      <c r="B383" s="184"/>
      <c r="C383" s="184"/>
      <c r="D383" s="185"/>
    </row>
    <row r="384" spans="1:4" x14ac:dyDescent="0.35">
      <c r="A384" s="184"/>
      <c r="B384" s="184"/>
      <c r="C384" s="184"/>
      <c r="D384" s="185"/>
    </row>
    <row r="385" spans="1:4" x14ac:dyDescent="0.35">
      <c r="A385" s="184"/>
      <c r="B385" s="184"/>
      <c r="C385" s="184"/>
      <c r="D385" s="185"/>
    </row>
    <row r="386" spans="1:4" x14ac:dyDescent="0.35">
      <c r="A386" s="184"/>
      <c r="B386" s="184"/>
      <c r="C386" s="184"/>
      <c r="D386" s="185"/>
    </row>
    <row r="387" spans="1:4" x14ac:dyDescent="0.35">
      <c r="A387" s="184"/>
      <c r="B387" s="184"/>
      <c r="C387" s="184"/>
      <c r="D387" s="185"/>
    </row>
    <row r="388" spans="1:4" x14ac:dyDescent="0.35">
      <c r="A388" s="184"/>
      <c r="B388" s="184"/>
      <c r="C388" s="184"/>
      <c r="D388" s="185"/>
    </row>
    <row r="389" spans="1:4" x14ac:dyDescent="0.35">
      <c r="A389" s="184"/>
      <c r="B389" s="184"/>
      <c r="C389" s="184"/>
      <c r="D389" s="185"/>
    </row>
    <row r="390" spans="1:4" x14ac:dyDescent="0.35">
      <c r="A390" s="184"/>
      <c r="B390" s="184"/>
      <c r="C390" s="184"/>
      <c r="D390" s="185"/>
    </row>
    <row r="391" spans="1:4" x14ac:dyDescent="0.35">
      <c r="A391" s="184"/>
      <c r="B391" s="184"/>
      <c r="C391" s="184"/>
      <c r="D391" s="185"/>
    </row>
    <row r="392" spans="1:4" x14ac:dyDescent="0.35">
      <c r="A392" s="184"/>
      <c r="B392" s="184"/>
      <c r="C392" s="184"/>
      <c r="D392" s="185"/>
    </row>
    <row r="393" spans="1:4" x14ac:dyDescent="0.35">
      <c r="A393" s="184"/>
      <c r="B393" s="184"/>
      <c r="C393" s="184"/>
      <c r="D393" s="185"/>
    </row>
    <row r="394" spans="1:4" x14ac:dyDescent="0.35">
      <c r="A394" s="184"/>
      <c r="B394" s="184"/>
      <c r="C394" s="184"/>
      <c r="D394" s="185"/>
    </row>
    <row r="395" spans="1:4" x14ac:dyDescent="0.35">
      <c r="A395" s="184"/>
      <c r="B395" s="184"/>
      <c r="C395" s="184"/>
      <c r="D395" s="185"/>
    </row>
    <row r="396" spans="1:4" x14ac:dyDescent="0.35">
      <c r="A396" s="184"/>
      <c r="B396" s="184"/>
      <c r="C396" s="184"/>
      <c r="D396" s="185"/>
    </row>
    <row r="397" spans="1:4" x14ac:dyDescent="0.35">
      <c r="A397" s="184"/>
      <c r="B397" s="184"/>
      <c r="C397" s="184"/>
      <c r="D397" s="185"/>
    </row>
    <row r="398" spans="1:4" x14ac:dyDescent="0.35">
      <c r="A398" s="184"/>
      <c r="B398" s="184"/>
      <c r="C398" s="184"/>
      <c r="D398" s="185"/>
    </row>
    <row r="399" spans="1:4" x14ac:dyDescent="0.35">
      <c r="A399" s="184"/>
      <c r="B399" s="184"/>
      <c r="C399" s="184"/>
      <c r="D399" s="185"/>
    </row>
    <row r="400" spans="1:4" x14ac:dyDescent="0.35">
      <c r="A400" s="184"/>
      <c r="B400" s="184"/>
      <c r="C400" s="184"/>
      <c r="D400" s="185"/>
    </row>
    <row r="401" spans="1:4" x14ac:dyDescent="0.35">
      <c r="A401" s="184"/>
      <c r="B401" s="184"/>
      <c r="C401" s="184"/>
      <c r="D401" s="185"/>
    </row>
    <row r="402" spans="1:4" x14ac:dyDescent="0.35">
      <c r="A402" s="184"/>
      <c r="B402" s="184"/>
      <c r="C402" s="184"/>
      <c r="D402" s="185"/>
    </row>
    <row r="403" spans="1:4" x14ac:dyDescent="0.35">
      <c r="A403" s="184"/>
      <c r="B403" s="184"/>
      <c r="C403" s="184"/>
      <c r="D403" s="185"/>
    </row>
    <row r="404" spans="1:4" x14ac:dyDescent="0.35">
      <c r="A404" s="184"/>
      <c r="B404" s="184"/>
      <c r="C404" s="184"/>
      <c r="D404" s="185"/>
    </row>
    <row r="405" spans="1:4" x14ac:dyDescent="0.35">
      <c r="A405" s="184"/>
      <c r="B405" s="184"/>
      <c r="C405" s="184"/>
      <c r="D405" s="185"/>
    </row>
    <row r="406" spans="1:4" x14ac:dyDescent="0.35">
      <c r="A406" s="184"/>
      <c r="B406" s="184"/>
      <c r="C406" s="184"/>
      <c r="D406" s="185"/>
    </row>
    <row r="407" spans="1:4" x14ac:dyDescent="0.35">
      <c r="A407" s="184"/>
      <c r="B407" s="184"/>
      <c r="C407" s="184"/>
      <c r="D407" s="185"/>
    </row>
    <row r="408" spans="1:4" x14ac:dyDescent="0.35">
      <c r="A408" s="184"/>
      <c r="B408" s="184"/>
      <c r="C408" s="184"/>
      <c r="D408" s="185"/>
    </row>
    <row r="409" spans="1:4" x14ac:dyDescent="0.35">
      <c r="A409" s="184"/>
      <c r="B409" s="184"/>
      <c r="C409" s="184"/>
      <c r="D409" s="185"/>
    </row>
    <row r="410" spans="1:4" x14ac:dyDescent="0.35">
      <c r="A410" s="184"/>
      <c r="B410" s="184"/>
      <c r="C410" s="184"/>
      <c r="D410" s="185"/>
    </row>
    <row r="411" spans="1:4" x14ac:dyDescent="0.35">
      <c r="A411" s="184"/>
      <c r="B411" s="184"/>
      <c r="C411" s="184"/>
      <c r="D411" s="185"/>
    </row>
    <row r="412" spans="1:4" x14ac:dyDescent="0.35">
      <c r="A412" s="184"/>
      <c r="B412" s="184"/>
      <c r="C412" s="184"/>
      <c r="D412" s="185"/>
    </row>
    <row r="413" spans="1:4" x14ac:dyDescent="0.35">
      <c r="A413" s="184"/>
      <c r="B413" s="184"/>
      <c r="C413" s="184"/>
      <c r="D413" s="185"/>
    </row>
    <row r="414" spans="1:4" x14ac:dyDescent="0.35">
      <c r="A414" s="184"/>
      <c r="B414" s="184"/>
      <c r="C414" s="184"/>
      <c r="D414" s="185"/>
    </row>
    <row r="415" spans="1:4" x14ac:dyDescent="0.35">
      <c r="A415" s="184"/>
      <c r="B415" s="184"/>
      <c r="C415" s="184"/>
      <c r="D415" s="185"/>
    </row>
    <row r="416" spans="1:4" x14ac:dyDescent="0.35">
      <c r="A416" s="184"/>
      <c r="B416" s="184"/>
      <c r="C416" s="184"/>
      <c r="D416" s="185"/>
    </row>
    <row r="417" spans="1:4" x14ac:dyDescent="0.35">
      <c r="A417" s="184"/>
      <c r="B417" s="184"/>
      <c r="C417" s="184"/>
      <c r="D417" s="185"/>
    </row>
    <row r="418" spans="1:4" x14ac:dyDescent="0.35">
      <c r="A418" s="184"/>
      <c r="B418" s="184"/>
      <c r="C418" s="184"/>
      <c r="D418" s="185"/>
    </row>
    <row r="419" spans="1:4" x14ac:dyDescent="0.35">
      <c r="A419" s="184"/>
      <c r="B419" s="184"/>
      <c r="C419" s="184"/>
      <c r="D419" s="185"/>
    </row>
    <row r="420" spans="1:4" x14ac:dyDescent="0.35">
      <c r="A420" s="184"/>
      <c r="B420" s="184"/>
      <c r="C420" s="184"/>
      <c r="D420" s="185"/>
    </row>
    <row r="421" spans="1:4" x14ac:dyDescent="0.35">
      <c r="A421" s="184"/>
      <c r="B421" s="184"/>
      <c r="C421" s="184"/>
      <c r="D421" s="185"/>
    </row>
    <row r="422" spans="1:4" x14ac:dyDescent="0.35">
      <c r="A422" s="184"/>
      <c r="B422" s="184"/>
      <c r="C422" s="184"/>
      <c r="D422" s="185"/>
    </row>
    <row r="423" spans="1:4" x14ac:dyDescent="0.35">
      <c r="A423" s="184"/>
      <c r="B423" s="184"/>
      <c r="C423" s="184"/>
      <c r="D423" s="185"/>
    </row>
    <row r="424" spans="1:4" x14ac:dyDescent="0.35">
      <c r="A424" s="184"/>
      <c r="B424" s="184"/>
      <c r="C424" s="184"/>
      <c r="D424" s="185"/>
    </row>
    <row r="425" spans="1:4" x14ac:dyDescent="0.35">
      <c r="A425" s="184"/>
      <c r="B425" s="184"/>
      <c r="C425" s="184"/>
      <c r="D425" s="185"/>
    </row>
    <row r="426" spans="1:4" x14ac:dyDescent="0.35">
      <c r="A426" s="184"/>
      <c r="B426" s="184"/>
      <c r="C426" s="184"/>
      <c r="D426" s="185"/>
    </row>
    <row r="427" spans="1:4" x14ac:dyDescent="0.35">
      <c r="A427" s="184"/>
      <c r="B427" s="184"/>
      <c r="C427" s="184"/>
      <c r="D427" s="185"/>
    </row>
    <row r="428" spans="1:4" x14ac:dyDescent="0.35">
      <c r="A428" s="184"/>
      <c r="B428" s="184"/>
      <c r="C428" s="184"/>
      <c r="D428" s="185"/>
    </row>
    <row r="429" spans="1:4" x14ac:dyDescent="0.35">
      <c r="A429" s="184"/>
      <c r="B429" s="184"/>
      <c r="C429" s="184"/>
      <c r="D429" s="185"/>
    </row>
    <row r="430" spans="1:4" x14ac:dyDescent="0.35">
      <c r="A430" s="184"/>
      <c r="B430" s="184"/>
      <c r="C430" s="184"/>
      <c r="D430" s="185"/>
    </row>
    <row r="431" spans="1:4" x14ac:dyDescent="0.35">
      <c r="A431" s="184"/>
      <c r="B431" s="184"/>
      <c r="C431" s="184"/>
      <c r="D431" s="185"/>
    </row>
    <row r="432" spans="1:4" x14ac:dyDescent="0.35">
      <c r="A432" s="184"/>
      <c r="B432" s="184"/>
      <c r="C432" s="184"/>
      <c r="D432" s="185"/>
    </row>
    <row r="433" spans="1:4" x14ac:dyDescent="0.35">
      <c r="A433" s="184"/>
      <c r="B433" s="184"/>
      <c r="C433" s="184"/>
      <c r="D433" s="185"/>
    </row>
    <row r="434" spans="1:4" x14ac:dyDescent="0.35">
      <c r="A434" s="184"/>
      <c r="B434" s="184"/>
      <c r="C434" s="184"/>
      <c r="D434" s="185"/>
    </row>
    <row r="435" spans="1:4" x14ac:dyDescent="0.35">
      <c r="A435" s="184"/>
      <c r="B435" s="184"/>
      <c r="C435" s="184"/>
      <c r="D435" s="185"/>
    </row>
    <row r="436" spans="1:4" x14ac:dyDescent="0.35">
      <c r="A436" s="184"/>
      <c r="B436" s="184"/>
      <c r="C436" s="184"/>
      <c r="D436" s="185"/>
    </row>
    <row r="437" spans="1:4" x14ac:dyDescent="0.35">
      <c r="A437" s="184"/>
      <c r="B437" s="184"/>
      <c r="C437" s="184"/>
      <c r="D437" s="185"/>
    </row>
    <row r="438" spans="1:4" x14ac:dyDescent="0.35">
      <c r="A438" s="184"/>
      <c r="B438" s="184"/>
      <c r="C438" s="184"/>
      <c r="D438" s="185"/>
    </row>
    <row r="439" spans="1:4" x14ac:dyDescent="0.35">
      <c r="A439" s="184"/>
      <c r="B439" s="184"/>
      <c r="C439" s="184"/>
      <c r="D439" s="185"/>
    </row>
    <row r="440" spans="1:4" x14ac:dyDescent="0.35">
      <c r="A440" s="184"/>
      <c r="B440" s="184"/>
      <c r="C440" s="184"/>
      <c r="D440" s="185"/>
    </row>
    <row r="441" spans="1:4" x14ac:dyDescent="0.35">
      <c r="A441" s="184"/>
      <c r="B441" s="184"/>
      <c r="C441" s="184"/>
      <c r="D441" s="185"/>
    </row>
    <row r="442" spans="1:4" x14ac:dyDescent="0.35">
      <c r="A442" s="184"/>
      <c r="B442" s="184"/>
      <c r="C442" s="184"/>
      <c r="D442" s="185"/>
    </row>
    <row r="443" spans="1:4" x14ac:dyDescent="0.35">
      <c r="A443" s="184"/>
      <c r="B443" s="184"/>
      <c r="C443" s="184"/>
      <c r="D443" s="185"/>
    </row>
    <row r="444" spans="1:4" x14ac:dyDescent="0.35">
      <c r="A444" s="184"/>
      <c r="B444" s="184"/>
      <c r="C444" s="184"/>
      <c r="D444" s="185"/>
    </row>
    <row r="445" spans="1:4" x14ac:dyDescent="0.35">
      <c r="A445" s="184"/>
      <c r="B445" s="184"/>
      <c r="C445" s="184"/>
      <c r="D445" s="185"/>
    </row>
    <row r="446" spans="1:4" x14ac:dyDescent="0.35">
      <c r="A446" s="184"/>
      <c r="B446" s="184"/>
      <c r="C446" s="184"/>
      <c r="D446" s="185"/>
    </row>
    <row r="447" spans="1:4" x14ac:dyDescent="0.35">
      <c r="A447" s="184"/>
      <c r="B447" s="184"/>
      <c r="C447" s="184"/>
      <c r="D447" s="185"/>
    </row>
    <row r="448" spans="1:4" x14ac:dyDescent="0.35">
      <c r="A448" s="184"/>
      <c r="B448" s="184"/>
      <c r="C448" s="184"/>
      <c r="D448" s="185"/>
    </row>
    <row r="449" spans="1:4" x14ac:dyDescent="0.35">
      <c r="A449" s="184"/>
      <c r="B449" s="184"/>
      <c r="C449" s="184"/>
      <c r="D449" s="185"/>
    </row>
    <row r="450" spans="1:4" x14ac:dyDescent="0.35">
      <c r="A450" s="184"/>
      <c r="B450" s="184"/>
      <c r="C450" s="184"/>
      <c r="D450" s="185"/>
    </row>
    <row r="451" spans="1:4" x14ac:dyDescent="0.35">
      <c r="A451" s="184"/>
      <c r="B451" s="184"/>
      <c r="C451" s="184"/>
      <c r="D451" s="185"/>
    </row>
    <row r="452" spans="1:4" x14ac:dyDescent="0.35">
      <c r="A452" s="184"/>
      <c r="B452" s="184"/>
      <c r="C452" s="184"/>
      <c r="D452" s="185"/>
    </row>
    <row r="453" spans="1:4" x14ac:dyDescent="0.35">
      <c r="A453" s="184"/>
      <c r="B453" s="184"/>
      <c r="C453" s="184"/>
      <c r="D453" s="185"/>
    </row>
    <row r="454" spans="1:4" x14ac:dyDescent="0.35">
      <c r="A454" s="184"/>
      <c r="B454" s="184"/>
      <c r="C454" s="184"/>
      <c r="D454" s="185"/>
    </row>
    <row r="455" spans="1:4" x14ac:dyDescent="0.35">
      <c r="A455" s="184"/>
      <c r="B455" s="184"/>
      <c r="C455" s="184"/>
      <c r="D455" s="185"/>
    </row>
    <row r="456" spans="1:4" x14ac:dyDescent="0.35">
      <c r="A456" s="184"/>
      <c r="B456" s="184"/>
      <c r="C456" s="184"/>
      <c r="D456" s="185"/>
    </row>
    <row r="457" spans="1:4" x14ac:dyDescent="0.35">
      <c r="A457" s="184"/>
      <c r="B457" s="184"/>
      <c r="C457" s="184"/>
      <c r="D457" s="185"/>
    </row>
    <row r="458" spans="1:4" x14ac:dyDescent="0.35">
      <c r="A458" s="184"/>
      <c r="B458" s="184"/>
      <c r="C458" s="184"/>
      <c r="D458" s="185"/>
    </row>
    <row r="459" spans="1:4" x14ac:dyDescent="0.35">
      <c r="A459" s="184"/>
      <c r="B459" s="184"/>
      <c r="C459" s="184"/>
      <c r="D459" s="185"/>
    </row>
    <row r="460" spans="1:4" x14ac:dyDescent="0.35">
      <c r="A460" s="184"/>
      <c r="B460" s="184"/>
      <c r="C460" s="184"/>
      <c r="D460" s="185"/>
    </row>
    <row r="461" spans="1:4" x14ac:dyDescent="0.35">
      <c r="A461" s="184"/>
      <c r="B461" s="184"/>
      <c r="C461" s="184"/>
      <c r="D461" s="185"/>
    </row>
    <row r="462" spans="1:4" x14ac:dyDescent="0.35">
      <c r="A462" s="184"/>
      <c r="B462" s="184"/>
      <c r="C462" s="184"/>
      <c r="D462" s="185"/>
    </row>
    <row r="463" spans="1:4" x14ac:dyDescent="0.35">
      <c r="A463" s="184"/>
      <c r="B463" s="184"/>
      <c r="C463" s="184"/>
      <c r="D463" s="185"/>
    </row>
    <row r="464" spans="1:4" x14ac:dyDescent="0.35">
      <c r="A464" s="184"/>
      <c r="B464" s="184"/>
      <c r="C464" s="184"/>
      <c r="D464" s="185"/>
    </row>
    <row r="465" spans="1:4" x14ac:dyDescent="0.35">
      <c r="A465" s="184"/>
      <c r="B465" s="184"/>
      <c r="C465" s="184"/>
      <c r="D465" s="185"/>
    </row>
    <row r="466" spans="1:4" x14ac:dyDescent="0.35">
      <c r="A466" s="184"/>
      <c r="B466" s="184"/>
      <c r="C466" s="184"/>
      <c r="D466" s="185"/>
    </row>
    <row r="467" spans="1:4" x14ac:dyDescent="0.35">
      <c r="A467" s="184"/>
      <c r="B467" s="184"/>
      <c r="C467" s="184"/>
      <c r="D467" s="185"/>
    </row>
    <row r="468" spans="1:4" x14ac:dyDescent="0.35">
      <c r="A468" s="184"/>
      <c r="B468" s="184"/>
      <c r="C468" s="184"/>
      <c r="D468" s="185"/>
    </row>
    <row r="469" spans="1:4" x14ac:dyDescent="0.35">
      <c r="A469" s="184"/>
      <c r="B469" s="184"/>
      <c r="C469" s="184"/>
      <c r="D469" s="185"/>
    </row>
    <row r="470" spans="1:4" x14ac:dyDescent="0.35">
      <c r="A470" s="184"/>
      <c r="B470" s="184"/>
      <c r="C470" s="184"/>
      <c r="D470" s="185"/>
    </row>
    <row r="471" spans="1:4" x14ac:dyDescent="0.35">
      <c r="A471" s="184"/>
      <c r="B471" s="184"/>
      <c r="C471" s="184"/>
      <c r="D471" s="185"/>
    </row>
    <row r="472" spans="1:4" x14ac:dyDescent="0.35">
      <c r="A472" s="184"/>
      <c r="B472" s="184"/>
      <c r="C472" s="184"/>
      <c r="D472" s="185"/>
    </row>
    <row r="473" spans="1:4" x14ac:dyDescent="0.35">
      <c r="A473" s="184"/>
      <c r="B473" s="184"/>
      <c r="C473" s="184"/>
      <c r="D473" s="185"/>
    </row>
    <row r="474" spans="1:4" x14ac:dyDescent="0.35">
      <c r="A474" s="184"/>
      <c r="B474" s="184"/>
      <c r="C474" s="184"/>
      <c r="D474" s="185"/>
    </row>
    <row r="475" spans="1:4" x14ac:dyDescent="0.35">
      <c r="A475" s="184"/>
      <c r="B475" s="184"/>
      <c r="C475" s="184"/>
      <c r="D475" s="185"/>
    </row>
    <row r="476" spans="1:4" x14ac:dyDescent="0.35">
      <c r="A476" s="184"/>
      <c r="B476" s="184"/>
      <c r="C476" s="184"/>
      <c r="D476" s="185"/>
    </row>
    <row r="477" spans="1:4" x14ac:dyDescent="0.35">
      <c r="A477" s="184"/>
      <c r="B477" s="184"/>
      <c r="C477" s="184"/>
      <c r="D477" s="185"/>
    </row>
    <row r="478" spans="1:4" x14ac:dyDescent="0.35">
      <c r="A478" s="184"/>
      <c r="B478" s="184"/>
      <c r="C478" s="184"/>
      <c r="D478" s="185"/>
    </row>
    <row r="479" spans="1:4" x14ac:dyDescent="0.35">
      <c r="A479" s="184"/>
      <c r="B479" s="184"/>
      <c r="C479" s="184"/>
      <c r="D479" s="185"/>
    </row>
    <row r="480" spans="1:4" x14ac:dyDescent="0.35">
      <c r="A480" s="184"/>
      <c r="B480" s="184"/>
      <c r="C480" s="184"/>
      <c r="D480" s="185"/>
    </row>
    <row r="481" spans="1:4" x14ac:dyDescent="0.35">
      <c r="A481" s="184"/>
      <c r="B481" s="184"/>
      <c r="C481" s="184"/>
      <c r="D481" s="185"/>
    </row>
    <row r="482" spans="1:4" x14ac:dyDescent="0.35">
      <c r="A482" s="184"/>
      <c r="B482" s="184"/>
      <c r="C482" s="184"/>
      <c r="D482" s="185"/>
    </row>
    <row r="483" spans="1:4" x14ac:dyDescent="0.35">
      <c r="A483" s="184"/>
      <c r="B483" s="184"/>
      <c r="C483" s="184"/>
      <c r="D483" s="185"/>
    </row>
    <row r="484" spans="1:4" x14ac:dyDescent="0.35">
      <c r="A484" s="184"/>
      <c r="B484" s="184"/>
      <c r="C484" s="184"/>
      <c r="D484" s="185"/>
    </row>
    <row r="485" spans="1:4" x14ac:dyDescent="0.35">
      <c r="A485" s="184"/>
      <c r="B485" s="184"/>
      <c r="C485" s="184"/>
      <c r="D485" s="185"/>
    </row>
    <row r="486" spans="1:4" x14ac:dyDescent="0.35">
      <c r="A486" s="184"/>
      <c r="B486" s="184"/>
      <c r="C486" s="184"/>
      <c r="D486" s="185"/>
    </row>
    <row r="487" spans="1:4" x14ac:dyDescent="0.35">
      <c r="A487" s="184"/>
      <c r="B487" s="184"/>
      <c r="C487" s="184"/>
      <c r="D487" s="185"/>
    </row>
    <row r="488" spans="1:4" x14ac:dyDescent="0.35">
      <c r="A488" s="184"/>
      <c r="B488" s="184"/>
      <c r="C488" s="184"/>
      <c r="D488" s="185"/>
    </row>
    <row r="489" spans="1:4" x14ac:dyDescent="0.35">
      <c r="A489" s="184"/>
      <c r="B489" s="184"/>
      <c r="C489" s="184"/>
      <c r="D489" s="185"/>
    </row>
    <row r="490" spans="1:4" x14ac:dyDescent="0.35">
      <c r="A490" s="184"/>
      <c r="B490" s="184"/>
      <c r="C490" s="184"/>
      <c r="D490" s="185"/>
    </row>
    <row r="491" spans="1:4" x14ac:dyDescent="0.35">
      <c r="A491" s="184"/>
      <c r="B491" s="184"/>
      <c r="C491" s="184"/>
      <c r="D491" s="185"/>
    </row>
    <row r="492" spans="1:4" x14ac:dyDescent="0.35">
      <c r="A492" s="184"/>
      <c r="B492" s="184"/>
      <c r="C492" s="184"/>
      <c r="D492" s="185"/>
    </row>
    <row r="493" spans="1:4" x14ac:dyDescent="0.35">
      <c r="A493" s="184"/>
      <c r="B493" s="184"/>
      <c r="C493" s="184"/>
      <c r="D493" s="185"/>
    </row>
    <row r="494" spans="1:4" x14ac:dyDescent="0.35">
      <c r="A494" s="184"/>
      <c r="B494" s="184"/>
      <c r="C494" s="184"/>
      <c r="D494" s="185"/>
    </row>
    <row r="495" spans="1:4" x14ac:dyDescent="0.35">
      <c r="A495" s="184"/>
      <c r="B495" s="184"/>
      <c r="C495" s="184"/>
      <c r="D495" s="185"/>
    </row>
    <row r="496" spans="1:4" x14ac:dyDescent="0.35">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937</v>
      </c>
      <c r="H1" s="9"/>
      <c r="I1" s="9"/>
      <c r="J1" s="9"/>
      <c r="K1" s="9"/>
      <c r="L1" s="9"/>
    </row>
    <row r="2" spans="1:12" s="5" customFormat="1" x14ac:dyDescent="0.35">
      <c r="A2" s="170" t="s">
        <v>68</v>
      </c>
      <c r="B2" s="170" t="s">
        <v>36</v>
      </c>
      <c r="C2" s="170" t="s">
        <v>65</v>
      </c>
      <c r="D2" s="170" t="s">
        <v>1100</v>
      </c>
      <c r="E2" s="170" t="s">
        <v>66</v>
      </c>
      <c r="F2" s="115">
        <v>44380</v>
      </c>
      <c r="G2" s="115">
        <v>44367</v>
      </c>
      <c r="H2" s="12"/>
      <c r="I2" s="12"/>
      <c r="J2" s="11"/>
      <c r="K2" s="11"/>
      <c r="L2" s="11"/>
    </row>
    <row r="3" spans="1:12" s="5" customFormat="1" x14ac:dyDescent="0.35">
      <c r="A3" s="170" t="s">
        <v>72</v>
      </c>
      <c r="B3" s="170" t="s">
        <v>36</v>
      </c>
      <c r="C3" s="170" t="s">
        <v>65</v>
      </c>
      <c r="D3" s="170" t="s">
        <v>1101</v>
      </c>
      <c r="E3" s="170" t="s">
        <v>66</v>
      </c>
      <c r="F3" s="115">
        <v>44380</v>
      </c>
      <c r="G3" s="115">
        <v>44367</v>
      </c>
      <c r="H3" s="12"/>
      <c r="I3" s="12"/>
      <c r="J3" s="11"/>
      <c r="K3" s="11"/>
      <c r="L3" s="11"/>
    </row>
    <row r="4" spans="1:12" x14ac:dyDescent="0.35">
      <c r="A4" s="170" t="s">
        <v>71</v>
      </c>
      <c r="B4" s="170" t="s">
        <v>36</v>
      </c>
      <c r="C4" s="170" t="s">
        <v>65</v>
      </c>
      <c r="D4" s="170" t="s">
        <v>1102</v>
      </c>
      <c r="E4" s="170" t="s">
        <v>67</v>
      </c>
      <c r="F4" s="115">
        <v>44380</v>
      </c>
      <c r="G4" s="115">
        <v>44367</v>
      </c>
      <c r="H4" s="12"/>
      <c r="I4" s="12"/>
      <c r="J4" s="10"/>
      <c r="K4" s="10"/>
      <c r="L4" s="10"/>
    </row>
    <row r="5" spans="1:12" x14ac:dyDescent="0.35">
      <c r="A5" s="170" t="s">
        <v>68</v>
      </c>
      <c r="B5" s="170" t="s">
        <v>36</v>
      </c>
      <c r="C5" s="170" t="s">
        <v>62</v>
      </c>
      <c r="D5" s="170" t="s">
        <v>1103</v>
      </c>
      <c r="E5" s="170" t="s">
        <v>64</v>
      </c>
      <c r="F5" s="115">
        <v>44380</v>
      </c>
      <c r="G5" s="115">
        <v>43931</v>
      </c>
      <c r="H5" s="12"/>
      <c r="I5" s="12"/>
      <c r="J5" s="10"/>
      <c r="K5" s="10"/>
      <c r="L5" s="10"/>
    </row>
    <row r="6" spans="1:12" x14ac:dyDescent="0.35">
      <c r="A6" s="170" t="s">
        <v>72</v>
      </c>
      <c r="B6" s="170" t="s">
        <v>36</v>
      </c>
      <c r="C6" s="170" t="s">
        <v>62</v>
      </c>
      <c r="D6" s="170" t="s">
        <v>1104</v>
      </c>
      <c r="E6" s="170" t="s">
        <v>64</v>
      </c>
      <c r="F6" s="115">
        <v>44380</v>
      </c>
      <c r="G6" s="115">
        <v>43931</v>
      </c>
      <c r="H6" s="12"/>
      <c r="I6" s="12"/>
      <c r="J6" s="10"/>
      <c r="K6" s="10"/>
      <c r="L6" s="10"/>
    </row>
    <row r="7" spans="1:12" x14ac:dyDescent="0.35">
      <c r="A7" s="170" t="s">
        <v>71</v>
      </c>
      <c r="B7" s="170" t="s">
        <v>36</v>
      </c>
      <c r="C7" s="170" t="s">
        <v>62</v>
      </c>
      <c r="D7" s="170" t="s">
        <v>1105</v>
      </c>
      <c r="E7" s="170" t="s">
        <v>63</v>
      </c>
      <c r="F7" s="115">
        <v>44380</v>
      </c>
      <c r="G7" s="115">
        <v>43931</v>
      </c>
      <c r="H7" s="12"/>
      <c r="I7" s="12"/>
      <c r="J7" s="10"/>
      <c r="K7" s="10"/>
      <c r="L7" s="10"/>
    </row>
    <row r="8" spans="1:12" x14ac:dyDescent="0.35">
      <c r="A8" s="170" t="s">
        <v>76</v>
      </c>
      <c r="B8" s="170" t="s">
        <v>36</v>
      </c>
      <c r="C8" s="170" t="s">
        <v>65</v>
      </c>
      <c r="D8" s="170" t="s">
        <v>1106</v>
      </c>
      <c r="E8" s="170" t="s">
        <v>67</v>
      </c>
      <c r="F8" s="115">
        <v>44380</v>
      </c>
      <c r="G8" s="115">
        <v>44367</v>
      </c>
      <c r="H8" s="12"/>
      <c r="I8" s="12"/>
      <c r="J8" s="10"/>
      <c r="K8" s="10"/>
      <c r="L8" s="10"/>
    </row>
    <row r="9" spans="1:12" x14ac:dyDescent="0.35">
      <c r="A9" s="170" t="s">
        <v>71</v>
      </c>
      <c r="B9" s="170" t="s">
        <v>36</v>
      </c>
      <c r="C9" s="170" t="s">
        <v>65</v>
      </c>
      <c r="D9" s="170" t="s">
        <v>1107</v>
      </c>
      <c r="E9" s="170" t="s">
        <v>66</v>
      </c>
      <c r="F9" s="115">
        <v>44380</v>
      </c>
      <c r="G9" s="115">
        <v>44367</v>
      </c>
      <c r="H9" s="12"/>
      <c r="I9" s="12"/>
      <c r="J9" s="10"/>
      <c r="K9" s="10"/>
      <c r="L9" s="10"/>
    </row>
    <row r="10" spans="1:12" x14ac:dyDescent="0.35">
      <c r="A10" s="170" t="s">
        <v>10</v>
      </c>
      <c r="B10" s="170" t="s">
        <v>36</v>
      </c>
      <c r="C10" s="170" t="s">
        <v>65</v>
      </c>
      <c r="D10" s="170" t="s">
        <v>1108</v>
      </c>
      <c r="E10" s="170" t="s">
        <v>67</v>
      </c>
      <c r="F10" s="115">
        <v>44380</v>
      </c>
      <c r="G10" s="115">
        <v>44367</v>
      </c>
      <c r="H10" s="12"/>
      <c r="I10" s="12"/>
      <c r="J10" s="10"/>
      <c r="K10" s="10"/>
      <c r="L10" s="10"/>
    </row>
    <row r="11" spans="1:12" x14ac:dyDescent="0.35">
      <c r="A11" s="170" t="s">
        <v>71</v>
      </c>
      <c r="B11" s="170" t="s">
        <v>36</v>
      </c>
      <c r="C11" s="170" t="s">
        <v>62</v>
      </c>
      <c r="D11" s="170" t="s">
        <v>1109</v>
      </c>
      <c r="E11" s="170" t="s">
        <v>64</v>
      </c>
      <c r="F11" s="115">
        <v>44380</v>
      </c>
      <c r="G11" s="115">
        <v>43931</v>
      </c>
      <c r="H11" s="12"/>
      <c r="I11" s="12"/>
      <c r="J11" s="10"/>
      <c r="K11" s="10"/>
      <c r="L11" s="10"/>
    </row>
    <row r="12" spans="1:12" x14ac:dyDescent="0.35">
      <c r="A12" s="170" t="s">
        <v>10</v>
      </c>
      <c r="B12" s="170" t="s">
        <v>36</v>
      </c>
      <c r="C12" s="170" t="s">
        <v>62</v>
      </c>
      <c r="D12" s="170" t="s">
        <v>1110</v>
      </c>
      <c r="E12" s="170" t="s">
        <v>63</v>
      </c>
      <c r="F12" s="115">
        <v>44380</v>
      </c>
      <c r="G12" s="115">
        <v>43931</v>
      </c>
      <c r="H12" s="12"/>
      <c r="I12" s="12"/>
      <c r="J12" s="10"/>
      <c r="K12" s="10"/>
      <c r="L12" s="10"/>
    </row>
    <row r="13" spans="1:12" x14ac:dyDescent="0.35">
      <c r="A13" s="170" t="s">
        <v>51</v>
      </c>
      <c r="B13" s="170" t="s">
        <v>36</v>
      </c>
      <c r="C13" s="170" t="s">
        <v>65</v>
      </c>
      <c r="D13" s="170" t="s">
        <v>1111</v>
      </c>
      <c r="E13" s="170" t="s">
        <v>66</v>
      </c>
      <c r="F13" s="115">
        <v>44380</v>
      </c>
      <c r="G13" s="115">
        <v>44367</v>
      </c>
      <c r="H13" s="12"/>
      <c r="I13" s="12"/>
      <c r="J13" s="10"/>
      <c r="K13" s="10"/>
      <c r="L13" s="10"/>
    </row>
    <row r="14" spans="1:12" x14ac:dyDescent="0.35">
      <c r="A14" s="170" t="s">
        <v>68</v>
      </c>
      <c r="B14" s="170" t="s">
        <v>36</v>
      </c>
      <c r="C14" s="170" t="s">
        <v>65</v>
      </c>
      <c r="D14" s="170" t="s">
        <v>1112</v>
      </c>
      <c r="E14" s="170" t="s">
        <v>67</v>
      </c>
      <c r="F14" s="115">
        <v>44380</v>
      </c>
      <c r="G14" s="115">
        <v>44367</v>
      </c>
      <c r="H14" s="12"/>
      <c r="I14" s="12"/>
      <c r="J14" s="10"/>
      <c r="K14" s="10"/>
      <c r="L14" s="10"/>
    </row>
    <row r="15" spans="1:12" x14ac:dyDescent="0.35">
      <c r="A15" s="170" t="s">
        <v>72</v>
      </c>
      <c r="B15" s="170" t="s">
        <v>36</v>
      </c>
      <c r="C15" s="170" t="s">
        <v>65</v>
      </c>
      <c r="D15" s="170" t="s">
        <v>1113</v>
      </c>
      <c r="E15" s="170" t="s">
        <v>67</v>
      </c>
      <c r="F15" s="115">
        <v>44380</v>
      </c>
      <c r="G15" s="115">
        <v>44367</v>
      </c>
      <c r="H15" s="12"/>
      <c r="I15" s="12"/>
      <c r="J15" s="10"/>
      <c r="K15" s="10"/>
      <c r="L15" s="10"/>
    </row>
    <row r="16" spans="1:12" x14ac:dyDescent="0.35">
      <c r="A16" s="170" t="s">
        <v>51</v>
      </c>
      <c r="B16" s="170" t="s">
        <v>36</v>
      </c>
      <c r="C16" s="170" t="s">
        <v>62</v>
      </c>
      <c r="D16" s="170" t="s">
        <v>1114</v>
      </c>
      <c r="E16" s="170" t="s">
        <v>64</v>
      </c>
      <c r="F16" s="115">
        <v>44380</v>
      </c>
      <c r="G16" s="115">
        <v>43931</v>
      </c>
      <c r="H16" s="12"/>
      <c r="I16" s="12"/>
      <c r="J16" s="10"/>
      <c r="K16" s="10"/>
      <c r="L16" s="10"/>
    </row>
    <row r="17" spans="1:12" x14ac:dyDescent="0.35">
      <c r="A17" s="170" t="s">
        <v>68</v>
      </c>
      <c r="B17" s="170" t="s">
        <v>36</v>
      </c>
      <c r="C17" s="170" t="s">
        <v>62</v>
      </c>
      <c r="D17" s="170" t="s">
        <v>1115</v>
      </c>
      <c r="E17" s="170" t="s">
        <v>63</v>
      </c>
      <c r="F17" s="115">
        <v>44380</v>
      </c>
      <c r="G17" s="115">
        <v>43931</v>
      </c>
      <c r="H17" s="12"/>
      <c r="I17" s="12"/>
      <c r="J17" s="10"/>
      <c r="K17" s="10"/>
      <c r="L17" s="10"/>
    </row>
    <row r="18" spans="1:12" x14ac:dyDescent="0.35">
      <c r="A18" s="170" t="s">
        <v>72</v>
      </c>
      <c r="B18" s="170" t="s">
        <v>36</v>
      </c>
      <c r="C18" s="170" t="s">
        <v>62</v>
      </c>
      <c r="D18" s="170" t="s">
        <v>1116</v>
      </c>
      <c r="E18" s="170" t="s">
        <v>63</v>
      </c>
      <c r="F18" s="115">
        <v>44380</v>
      </c>
      <c r="G18" s="115">
        <v>43931</v>
      </c>
      <c r="H18" s="12"/>
      <c r="I18" s="12"/>
      <c r="J18" s="10"/>
      <c r="K18" s="10"/>
      <c r="L18" s="10"/>
    </row>
    <row r="19" spans="1:12" x14ac:dyDescent="0.35">
      <c r="A19" s="170" t="s">
        <v>73</v>
      </c>
      <c r="B19" s="170" t="s">
        <v>36</v>
      </c>
      <c r="C19" s="170" t="s">
        <v>62</v>
      </c>
      <c r="D19" s="170" t="s">
        <v>1117</v>
      </c>
      <c r="E19" s="170" t="s">
        <v>64</v>
      </c>
      <c r="F19" s="115">
        <v>44380</v>
      </c>
      <c r="G19" s="115">
        <v>43931</v>
      </c>
      <c r="H19" s="12"/>
      <c r="I19" s="12"/>
      <c r="J19" s="10"/>
      <c r="K19" s="10"/>
      <c r="L19" s="10"/>
    </row>
    <row r="20" spans="1:12" x14ac:dyDescent="0.35">
      <c r="A20" s="170" t="s">
        <v>10</v>
      </c>
      <c r="B20" s="170" t="s">
        <v>36</v>
      </c>
      <c r="C20" s="170" t="s">
        <v>65</v>
      </c>
      <c r="D20" s="170" t="s">
        <v>1118</v>
      </c>
      <c r="E20" s="170" t="s">
        <v>66</v>
      </c>
      <c r="F20" s="115">
        <v>44380</v>
      </c>
      <c r="G20" s="115">
        <v>44367</v>
      </c>
      <c r="H20" s="10"/>
      <c r="I20" s="10"/>
      <c r="J20" s="10"/>
      <c r="K20" s="10"/>
      <c r="L20" s="10"/>
    </row>
    <row r="21" spans="1:12" x14ac:dyDescent="0.35">
      <c r="A21" s="170" t="s">
        <v>69</v>
      </c>
      <c r="B21" s="170" t="s">
        <v>36</v>
      </c>
      <c r="C21" s="170" t="s">
        <v>65</v>
      </c>
      <c r="D21" s="170" t="s">
        <v>1119</v>
      </c>
      <c r="E21" s="170" t="s">
        <v>67</v>
      </c>
      <c r="F21" s="115">
        <v>44380</v>
      </c>
      <c r="G21" s="115">
        <v>44367</v>
      </c>
      <c r="H21" s="10"/>
      <c r="I21" s="10"/>
      <c r="J21" s="10"/>
      <c r="K21" s="10"/>
      <c r="L21" s="10"/>
    </row>
    <row r="22" spans="1:12" x14ac:dyDescent="0.35">
      <c r="A22" s="170" t="s">
        <v>10</v>
      </c>
      <c r="B22" s="170" t="s">
        <v>36</v>
      </c>
      <c r="C22" s="170" t="s">
        <v>62</v>
      </c>
      <c r="D22" s="170" t="s">
        <v>1120</v>
      </c>
      <c r="E22" s="170" t="s">
        <v>64</v>
      </c>
      <c r="F22" s="115">
        <v>44380</v>
      </c>
      <c r="G22" s="115">
        <v>43931</v>
      </c>
      <c r="H22" s="10"/>
      <c r="I22" s="10"/>
      <c r="J22" s="10"/>
      <c r="K22" s="10"/>
      <c r="L22" s="10"/>
    </row>
    <row r="23" spans="1:12" x14ac:dyDescent="0.35">
      <c r="A23" s="170" t="s">
        <v>69</v>
      </c>
      <c r="B23" s="170" t="s">
        <v>36</v>
      </c>
      <c r="C23" s="170" t="s">
        <v>62</v>
      </c>
      <c r="D23" s="170" t="s">
        <v>1121</v>
      </c>
      <c r="E23" s="170" t="s">
        <v>63</v>
      </c>
      <c r="F23" s="115">
        <v>44380</v>
      </c>
      <c r="G23" s="115">
        <v>43931</v>
      </c>
      <c r="H23" s="10"/>
      <c r="I23" s="10"/>
      <c r="J23" s="10"/>
      <c r="K23" s="10"/>
      <c r="L23" s="10"/>
    </row>
    <row r="24" spans="1:12" x14ac:dyDescent="0.35">
      <c r="A24" s="170" t="s">
        <v>75</v>
      </c>
      <c r="B24" s="170" t="s">
        <v>36</v>
      </c>
      <c r="C24" s="170" t="s">
        <v>65</v>
      </c>
      <c r="D24" s="170" t="s">
        <v>1122</v>
      </c>
      <c r="E24" s="170" t="s">
        <v>66</v>
      </c>
      <c r="F24" s="115">
        <v>44380</v>
      </c>
      <c r="G24" s="115">
        <v>44367</v>
      </c>
      <c r="H24" s="10"/>
      <c r="I24" s="10"/>
      <c r="J24" s="10"/>
      <c r="K24" s="10"/>
      <c r="L24" s="10"/>
    </row>
    <row r="25" spans="1:12" x14ac:dyDescent="0.35">
      <c r="A25" s="170" t="s">
        <v>69</v>
      </c>
      <c r="B25" s="170" t="s">
        <v>36</v>
      </c>
      <c r="C25" s="170" t="s">
        <v>65</v>
      </c>
      <c r="D25" s="170" t="s">
        <v>1123</v>
      </c>
      <c r="E25" s="170" t="s">
        <v>66</v>
      </c>
      <c r="F25" s="115">
        <v>44380</v>
      </c>
      <c r="G25" s="115">
        <v>44367</v>
      </c>
    </row>
    <row r="26" spans="1:12" x14ac:dyDescent="0.35">
      <c r="A26" s="170" t="s">
        <v>70</v>
      </c>
      <c r="B26" s="170" t="s">
        <v>36</v>
      </c>
      <c r="C26" s="170" t="s">
        <v>65</v>
      </c>
      <c r="D26" s="170" t="s">
        <v>1124</v>
      </c>
      <c r="E26" s="170" t="s">
        <v>67</v>
      </c>
      <c r="F26" s="115">
        <v>44380</v>
      </c>
      <c r="G26" s="115">
        <v>44367</v>
      </c>
    </row>
    <row r="27" spans="1:12" x14ac:dyDescent="0.35">
      <c r="A27" s="170" t="s">
        <v>69</v>
      </c>
      <c r="B27" s="170" t="s">
        <v>36</v>
      </c>
      <c r="C27" s="170" t="s">
        <v>62</v>
      </c>
      <c r="D27" s="170" t="s">
        <v>1125</v>
      </c>
      <c r="E27" s="170" t="s">
        <v>64</v>
      </c>
      <c r="F27" s="115">
        <v>44380</v>
      </c>
      <c r="G27" s="115">
        <v>43931</v>
      </c>
    </row>
    <row r="28" spans="1:12" x14ac:dyDescent="0.35">
      <c r="A28" s="170" t="s">
        <v>70</v>
      </c>
      <c r="B28" s="170" t="s">
        <v>36</v>
      </c>
      <c r="C28" s="170" t="s">
        <v>62</v>
      </c>
      <c r="D28" s="170" t="s">
        <v>1126</v>
      </c>
      <c r="E28" s="170" t="s">
        <v>63</v>
      </c>
      <c r="F28" s="115">
        <v>44380</v>
      </c>
      <c r="G28" s="115">
        <v>43931</v>
      </c>
    </row>
    <row r="29" spans="1:12" x14ac:dyDescent="0.35">
      <c r="A29" s="170" t="s">
        <v>70</v>
      </c>
      <c r="B29" s="170" t="s">
        <v>36</v>
      </c>
      <c r="C29" s="170" t="s">
        <v>65</v>
      </c>
      <c r="D29" s="170" t="s">
        <v>1127</v>
      </c>
      <c r="E29" s="170" t="s">
        <v>66</v>
      </c>
      <c r="F29" s="115">
        <v>44380</v>
      </c>
      <c r="G29" s="115">
        <v>44367</v>
      </c>
    </row>
    <row r="30" spans="1:12" x14ac:dyDescent="0.35">
      <c r="A30" s="170" t="s">
        <v>51</v>
      </c>
      <c r="B30" s="170" t="s">
        <v>36</v>
      </c>
      <c r="C30" s="170" t="s">
        <v>65</v>
      </c>
      <c r="D30" s="170" t="s">
        <v>1065</v>
      </c>
      <c r="E30" s="170" t="s">
        <v>67</v>
      </c>
      <c r="F30" s="115">
        <v>44380</v>
      </c>
      <c r="G30" s="115">
        <v>44367</v>
      </c>
    </row>
    <row r="31" spans="1:12" x14ac:dyDescent="0.35">
      <c r="A31" s="170" t="s">
        <v>70</v>
      </c>
      <c r="B31" s="170" t="s">
        <v>36</v>
      </c>
      <c r="C31" s="170" t="s">
        <v>62</v>
      </c>
      <c r="D31" s="170" t="s">
        <v>1128</v>
      </c>
      <c r="E31" s="170" t="s">
        <v>64</v>
      </c>
      <c r="F31" s="115">
        <v>44380</v>
      </c>
      <c r="G31" s="115">
        <v>43931</v>
      </c>
    </row>
    <row r="32" spans="1:12" x14ac:dyDescent="0.35">
      <c r="A32" s="170" t="s">
        <v>51</v>
      </c>
      <c r="B32" s="170" t="s">
        <v>36</v>
      </c>
      <c r="C32" s="170" t="s">
        <v>62</v>
      </c>
      <c r="D32" s="170" t="s">
        <v>1064</v>
      </c>
      <c r="E32" s="170" t="s">
        <v>63</v>
      </c>
      <c r="F32" s="115">
        <v>44380</v>
      </c>
      <c r="G32" s="115">
        <v>43931</v>
      </c>
    </row>
    <row r="33" spans="1:7" x14ac:dyDescent="0.35">
      <c r="A33" s="170" t="s">
        <v>74</v>
      </c>
      <c r="B33" s="170" t="s">
        <v>36</v>
      </c>
      <c r="C33" s="170" t="s">
        <v>62</v>
      </c>
      <c r="D33" s="170" t="s">
        <v>1129</v>
      </c>
      <c r="E33" s="170" t="s">
        <v>63</v>
      </c>
      <c r="F33" s="115">
        <v>44380</v>
      </c>
      <c r="G33" s="115">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90" zoomScaleNormal="90" workbookViewId="0">
      <pane ySplit="1" topLeftCell="A39" activePane="bottomLeft" state="frozen"/>
      <selection activeCell="F21" sqref="F21:G34"/>
      <selection pane="bottomLeft" activeCell="F57" sqref="F57"/>
    </sheetView>
  </sheetViews>
  <sheetFormatPr defaultColWidth="9.1796875" defaultRowHeight="14.5" x14ac:dyDescent="0.35"/>
  <cols>
    <col min="1" max="1" width="10.81640625" style="27" bestFit="1" customWidth="1"/>
    <col min="2" max="3" width="10.81640625" style="27" customWidth="1"/>
    <col min="4" max="4" width="28.81640625" style="27" bestFit="1" customWidth="1"/>
    <col min="5" max="5" width="33.453125" style="27" bestFit="1" customWidth="1"/>
    <col min="6" max="6" width="27.54296875" style="27" bestFit="1" customWidth="1"/>
    <col min="7" max="16384" width="9.179687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50" si="6">A44-17</f>
        <v>44332</v>
      </c>
      <c r="C44" s="115">
        <f t="shared" ref="C44:C50"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A50" s="115">
        <v>44391</v>
      </c>
      <c r="B50" s="115">
        <f t="shared" si="6"/>
        <v>44374</v>
      </c>
      <c r="C50" s="115">
        <f t="shared" si="7"/>
        <v>44387</v>
      </c>
      <c r="D50" s="27">
        <v>37</v>
      </c>
      <c r="E50" s="130"/>
      <c r="F50" s="109">
        <v>73</v>
      </c>
    </row>
    <row r="51" spans="1:6" x14ac:dyDescent="0.35">
      <c r="E51" s="130"/>
    </row>
    <row r="52" spans="1:6" x14ac:dyDescent="0.35">
      <c r="E52" s="130"/>
    </row>
    <row r="53" spans="1:6" x14ac:dyDescent="0.35">
      <c r="E53" s="130"/>
    </row>
    <row r="54" spans="1:6" x14ac:dyDescent="0.35">
      <c r="E54" s="130"/>
    </row>
    <row r="55" spans="1:6" x14ac:dyDescent="0.35">
      <c r="E55" s="130"/>
    </row>
    <row r="56" spans="1:6" x14ac:dyDescent="0.35">
      <c r="E56" s="130"/>
    </row>
    <row r="57" spans="1:6" x14ac:dyDescent="0.35">
      <c r="E57" s="130"/>
    </row>
    <row r="58" spans="1:6" x14ac:dyDescent="0.35">
      <c r="E58" s="130"/>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7"/>
  <sheetViews>
    <sheetView zoomScale="60" zoomScaleNormal="60" workbookViewId="0">
      <selection activeCell="L11" sqref="L11"/>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941</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27"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row r="27" spans="1:3" x14ac:dyDescent="0.35">
      <c r="A27" s="115">
        <f t="shared" si="2"/>
        <v>44383</v>
      </c>
      <c r="B27" s="115">
        <v>44385</v>
      </c>
      <c r="C27">
        <v>410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946</v>
      </c>
      <c r="B1" s="114" t="s">
        <v>947</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8"/>
  <sheetViews>
    <sheetView tabSelected="1" zoomScale="90" zoomScaleNormal="90" workbookViewId="0">
      <pane ySplit="1" topLeftCell="A458" activePane="bottomLeft" state="frozen"/>
      <selection activeCell="F21" sqref="F21:G34"/>
      <selection pane="bottomLeft" activeCell="B478" sqref="B478"/>
    </sheetView>
  </sheetViews>
  <sheetFormatPr defaultColWidth="9.1796875" defaultRowHeight="14.5" x14ac:dyDescent="0.35"/>
  <cols>
    <col min="1" max="1" width="10.81640625" style="28" bestFit="1" customWidth="1"/>
    <col min="2" max="2" width="9.453125" style="69" bestFit="1" customWidth="1"/>
    <col min="3" max="3" width="17.81640625" style="27" bestFit="1" customWidth="1"/>
    <col min="4" max="4" width="23.81640625" style="27" bestFit="1" customWidth="1"/>
    <col min="5" max="5" width="18.81640625" style="27" bestFit="1" customWidth="1"/>
    <col min="6" max="7" width="10.81640625" style="27" bestFit="1" customWidth="1"/>
    <col min="8" max="8" width="22.453125" style="42" bestFit="1" customWidth="1"/>
    <col min="9" max="9" width="21.81640625" style="111" bestFit="1" customWidth="1"/>
    <col min="10" max="10" width="23" style="42" bestFit="1" customWidth="1"/>
    <col min="11" max="11" width="25" style="42" bestFit="1" customWidth="1"/>
    <col min="12" max="16384" width="9.1796875" style="27"/>
  </cols>
  <sheetData>
    <row r="1" spans="1:12" s="29" customFormat="1" x14ac:dyDescent="0.35">
      <c r="A1" s="4" t="s">
        <v>38</v>
      </c>
      <c r="B1" s="68" t="s">
        <v>409</v>
      </c>
      <c r="C1" s="29" t="s">
        <v>50</v>
      </c>
      <c r="D1" s="29" t="s">
        <v>219</v>
      </c>
      <c r="E1" s="29" t="s">
        <v>221</v>
      </c>
      <c r="F1" s="29" t="s">
        <v>125</v>
      </c>
      <c r="G1" s="29" t="s">
        <v>124</v>
      </c>
      <c r="H1" s="41" t="s">
        <v>935</v>
      </c>
      <c r="I1" s="110" t="s">
        <v>936</v>
      </c>
      <c r="J1" s="41" t="s">
        <v>930</v>
      </c>
      <c r="K1" s="41" t="s">
        <v>934</v>
      </c>
      <c r="L1" s="29" t="s">
        <v>949</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938</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939</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940</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938</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939</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940</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938</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939</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940</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938</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939</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940</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938</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939</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940</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938</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939</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940</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938</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939</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940</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938</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939</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940</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37.870167140390414</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72.797239146796613</v>
      </c>
      <c r="K404" s="42">
        <f t="shared" ref="K404:K414" si="132">E404/H404*100000</f>
        <v>0</v>
      </c>
      <c r="L404" s="42">
        <f>D404/H404*100000</f>
        <v>0.5578332501670239</v>
      </c>
    </row>
    <row r="405" spans="1:12" s="170" customFormat="1" x14ac:dyDescent="0.35">
      <c r="A405" s="116">
        <v>44349</v>
      </c>
      <c r="B405" s="170" t="s">
        <v>938</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939</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940</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938</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939</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940</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938</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939</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940</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938</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939</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940</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5">
      <c r="A453" s="116">
        <v>44377</v>
      </c>
      <c r="B453" s="170" t="s">
        <v>938</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5">
      <c r="A454" s="116">
        <v>44377</v>
      </c>
      <c r="B454" s="170" t="s">
        <v>939</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5">
      <c r="A455" s="116">
        <v>44377</v>
      </c>
      <c r="B455" s="170" t="s">
        <v>940</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5">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5">
      <c r="A465" s="116">
        <v>44384</v>
      </c>
      <c r="B465" s="177" t="s">
        <v>938</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5">
      <c r="A466" s="116">
        <v>44384</v>
      </c>
      <c r="B466" s="177" t="s">
        <v>939</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5">
      <c r="A467" s="116">
        <v>44384</v>
      </c>
      <c r="B467" s="177" t="s">
        <v>940</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5">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5">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5">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5">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5">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5">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5">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5">
      <c r="A475" s="116">
        <v>44384</v>
      </c>
      <c r="B475" s="69" t="s">
        <v>438</v>
      </c>
      <c r="C475" s="177">
        <v>0</v>
      </c>
      <c r="D475" s="130"/>
      <c r="E475" s="177">
        <v>0</v>
      </c>
      <c r="F475" s="115">
        <f t="shared" si="162"/>
        <v>44367</v>
      </c>
      <c r="G475" s="115">
        <f t="shared" si="163"/>
        <v>44380</v>
      </c>
      <c r="H475" s="42"/>
      <c r="I475" s="111"/>
      <c r="J475" s="42"/>
      <c r="K475" s="42"/>
      <c r="L475" s="130"/>
    </row>
    <row r="476" spans="1:12" x14ac:dyDescent="0.35">
      <c r="D476" s="130"/>
      <c r="L476" s="130"/>
    </row>
    <row r="477" spans="1:12" x14ac:dyDescent="0.35">
      <c r="D477" s="130"/>
      <c r="L477" s="130"/>
    </row>
    <row r="478" spans="1:12" x14ac:dyDescent="0.35">
      <c r="D478" s="130"/>
      <c r="L478" s="130"/>
    </row>
    <row r="479" spans="1:12" x14ac:dyDescent="0.35">
      <c r="D479" s="130"/>
      <c r="L479" s="130"/>
    </row>
    <row r="480" spans="1:12" x14ac:dyDescent="0.35">
      <c r="D480" s="130"/>
      <c r="L480" s="130"/>
    </row>
    <row r="481" spans="4:12" x14ac:dyDescent="0.35">
      <c r="D481" s="130"/>
      <c r="L481" s="130"/>
    </row>
    <row r="482" spans="4:12" x14ac:dyDescent="0.35">
      <c r="D482" s="130"/>
      <c r="L482" s="130"/>
    </row>
    <row r="483" spans="4:12" x14ac:dyDescent="0.35">
      <c r="D483" s="130"/>
      <c r="L483" s="130"/>
    </row>
    <row r="484" spans="4:12" x14ac:dyDescent="0.35">
      <c r="D484" s="130"/>
      <c r="L484" s="130"/>
    </row>
    <row r="485" spans="4:12" x14ac:dyDescent="0.35">
      <c r="D485" s="130"/>
      <c r="L485" s="130"/>
    </row>
    <row r="486" spans="4:12" x14ac:dyDescent="0.35">
      <c r="D486" s="130"/>
      <c r="L486" s="130"/>
    </row>
    <row r="487" spans="4:12" x14ac:dyDescent="0.35">
      <c r="D487" s="130"/>
      <c r="L487" s="130"/>
    </row>
    <row r="488" spans="4:12" x14ac:dyDescent="0.35">
      <c r="D488" s="130"/>
      <c r="L488" s="130"/>
    </row>
    <row r="489" spans="4:12" x14ac:dyDescent="0.35">
      <c r="D489" s="130"/>
      <c r="L489" s="130"/>
    </row>
    <row r="490" spans="4:12" x14ac:dyDescent="0.35">
      <c r="D490" s="130"/>
      <c r="L490" s="130"/>
    </row>
    <row r="491" spans="4:12" x14ac:dyDescent="0.35">
      <c r="D491" s="130"/>
      <c r="L491" s="130"/>
    </row>
    <row r="492" spans="4:12" x14ac:dyDescent="0.35">
      <c r="D492" s="130"/>
      <c r="L492" s="130"/>
    </row>
    <row r="493" spans="4:12" x14ac:dyDescent="0.35">
      <c r="D493" s="130"/>
      <c r="L493" s="130"/>
    </row>
    <row r="494" spans="4:12" x14ac:dyDescent="0.35">
      <c r="D494" s="130"/>
      <c r="L494" s="130"/>
    </row>
    <row r="495" spans="4:12" x14ac:dyDescent="0.35">
      <c r="D495" s="130"/>
      <c r="L495" s="130"/>
    </row>
    <row r="496" spans="4:12" x14ac:dyDescent="0.35">
      <c r="D496" s="130"/>
      <c r="L496" s="130"/>
    </row>
    <row r="497" spans="4:12" x14ac:dyDescent="0.35">
      <c r="D497" s="130"/>
      <c r="L497" s="130"/>
    </row>
    <row r="498" spans="4:12" x14ac:dyDescent="0.35">
      <c r="D498" s="130"/>
      <c r="L498" s="130"/>
    </row>
    <row r="499" spans="4:12" x14ac:dyDescent="0.35">
      <c r="D499" s="130"/>
      <c r="L499" s="130"/>
    </row>
    <row r="500" spans="4:12" x14ac:dyDescent="0.35">
      <c r="D500" s="130"/>
      <c r="L500" s="130"/>
    </row>
    <row r="501" spans="4:12" x14ac:dyDescent="0.35">
      <c r="D501" s="130"/>
      <c r="L501" s="130"/>
    </row>
    <row r="502" spans="4:12" x14ac:dyDescent="0.35">
      <c r="D502" s="130"/>
      <c r="L502" s="130"/>
    </row>
    <row r="503" spans="4:12" x14ac:dyDescent="0.35">
      <c r="D503" s="130"/>
      <c r="L503" s="130"/>
    </row>
    <row r="504" spans="4:12" x14ac:dyDescent="0.35">
      <c r="D504" s="130"/>
      <c r="L504" s="130"/>
    </row>
    <row r="505" spans="4:12" x14ac:dyDescent="0.35">
      <c r="D505" s="130"/>
      <c r="L505" s="130"/>
    </row>
    <row r="506" spans="4:12" x14ac:dyDescent="0.35">
      <c r="D506" s="130"/>
      <c r="L506" s="130"/>
    </row>
    <row r="507" spans="4:12" x14ac:dyDescent="0.35">
      <c r="D507" s="130"/>
      <c r="L507" s="130"/>
    </row>
    <row r="508" spans="4:12" x14ac:dyDescent="0.35">
      <c r="D508" s="130"/>
      <c r="L508" s="130"/>
    </row>
    <row r="509" spans="4:12" x14ac:dyDescent="0.35">
      <c r="D509" s="130"/>
      <c r="L509" s="130"/>
    </row>
    <row r="510" spans="4:12" x14ac:dyDescent="0.35">
      <c r="D510" s="130"/>
      <c r="L510" s="130"/>
    </row>
    <row r="511" spans="4:12" x14ac:dyDescent="0.35">
      <c r="D511" s="130"/>
      <c r="L511" s="130"/>
    </row>
    <row r="512" spans="4:12" x14ac:dyDescent="0.35">
      <c r="D512" s="130"/>
      <c r="L512" s="130"/>
    </row>
    <row r="513" spans="4:12" x14ac:dyDescent="0.35">
      <c r="D513" s="130"/>
      <c r="L513" s="130"/>
    </row>
    <row r="514" spans="4:12" x14ac:dyDescent="0.35">
      <c r="D514" s="130"/>
      <c r="L514" s="130"/>
    </row>
    <row r="515" spans="4:12" x14ac:dyDescent="0.35">
      <c r="D515" s="130"/>
      <c r="L515" s="130"/>
    </row>
    <row r="516" spans="4:12" x14ac:dyDescent="0.35">
      <c r="D516" s="130"/>
      <c r="L516" s="130"/>
    </row>
    <row r="517" spans="4:12" x14ac:dyDescent="0.35">
      <c r="D517" s="130"/>
      <c r="L517" s="130"/>
    </row>
    <row r="518" spans="4:12" x14ac:dyDescent="0.35">
      <c r="D518" s="130"/>
      <c r="L518" s="130"/>
    </row>
    <row r="519" spans="4:12" x14ac:dyDescent="0.35">
      <c r="D519" s="130"/>
      <c r="L519" s="130"/>
    </row>
    <row r="520" spans="4:12" x14ac:dyDescent="0.35">
      <c r="D520" s="130"/>
      <c r="L520" s="130"/>
    </row>
    <row r="521" spans="4:12" x14ac:dyDescent="0.35">
      <c r="D521" s="130"/>
      <c r="L521" s="130"/>
    </row>
    <row r="522" spans="4:12" x14ac:dyDescent="0.35">
      <c r="D522" s="130"/>
      <c r="L522" s="130"/>
    </row>
    <row r="523" spans="4:12" x14ac:dyDescent="0.35">
      <c r="D523" s="130"/>
      <c r="L523" s="130"/>
    </row>
    <row r="524" spans="4:12" x14ac:dyDescent="0.35">
      <c r="D524" s="130"/>
      <c r="L524" s="130"/>
    </row>
    <row r="525" spans="4:12" x14ac:dyDescent="0.35">
      <c r="D525" s="130"/>
      <c r="L525" s="130"/>
    </row>
    <row r="526" spans="4:12" x14ac:dyDescent="0.35">
      <c r="D526" s="130"/>
      <c r="L526" s="130"/>
    </row>
    <row r="527" spans="4:12" x14ac:dyDescent="0.35">
      <c r="D527" s="130"/>
      <c r="L527" s="130"/>
    </row>
    <row r="528" spans="4:12" x14ac:dyDescent="0.35">
      <c r="D528" s="130"/>
      <c r="L528" s="130"/>
    </row>
    <row r="529" spans="4:12" x14ac:dyDescent="0.35">
      <c r="D529" s="130"/>
      <c r="L529" s="130"/>
    </row>
    <row r="530" spans="4:12" x14ac:dyDescent="0.35">
      <c r="D530" s="130"/>
      <c r="L530" s="130"/>
    </row>
    <row r="531" spans="4:12" x14ac:dyDescent="0.35">
      <c r="D531" s="130"/>
      <c r="L531" s="130"/>
    </row>
    <row r="532" spans="4:12" x14ac:dyDescent="0.35">
      <c r="D532" s="130"/>
      <c r="L532" s="130"/>
    </row>
    <row r="533" spans="4:12" x14ac:dyDescent="0.35">
      <c r="D533" s="130"/>
      <c r="L533" s="130"/>
    </row>
    <row r="534" spans="4:12" x14ac:dyDescent="0.35">
      <c r="D534" s="130"/>
      <c r="L534" s="130"/>
    </row>
    <row r="535" spans="4:12" x14ac:dyDescent="0.35">
      <c r="D535" s="130"/>
      <c r="L535" s="130"/>
    </row>
    <row r="536" spans="4:12" x14ac:dyDescent="0.35">
      <c r="D536" s="130"/>
      <c r="L536" s="130"/>
    </row>
    <row r="537" spans="4:12" x14ac:dyDescent="0.35">
      <c r="D537" s="130"/>
      <c r="L537" s="130"/>
    </row>
    <row r="538" spans="4:12" x14ac:dyDescent="0.35">
      <c r="D538" s="130"/>
      <c r="L538" s="130"/>
    </row>
    <row r="539" spans="4:12" x14ac:dyDescent="0.35">
      <c r="D539" s="130"/>
      <c r="L539" s="130"/>
    </row>
    <row r="540" spans="4:12" x14ac:dyDescent="0.35">
      <c r="D540" s="130"/>
      <c r="L540" s="130"/>
    </row>
    <row r="541" spans="4:12" x14ac:dyDescent="0.35">
      <c r="D541" s="130"/>
      <c r="L541" s="130"/>
    </row>
    <row r="542" spans="4:12" x14ac:dyDescent="0.35">
      <c r="D542" s="130"/>
      <c r="L542" s="130"/>
    </row>
    <row r="543" spans="4:12" x14ac:dyDescent="0.35">
      <c r="D543" s="130"/>
      <c r="L543" s="130"/>
    </row>
    <row r="544" spans="4:12" x14ac:dyDescent="0.35">
      <c r="D544" s="130"/>
      <c r="L544" s="130"/>
    </row>
    <row r="545" spans="4:12" x14ac:dyDescent="0.35">
      <c r="D545" s="130"/>
      <c r="L545" s="130"/>
    </row>
    <row r="546" spans="4:12" x14ac:dyDescent="0.35">
      <c r="D546" s="130"/>
      <c r="L546" s="130"/>
    </row>
    <row r="547" spans="4:12" x14ac:dyDescent="0.35">
      <c r="D547" s="130"/>
      <c r="L547" s="130"/>
    </row>
    <row r="548" spans="4:12" x14ac:dyDescent="0.35">
      <c r="D548" s="130"/>
      <c r="L548" s="130"/>
    </row>
    <row r="549" spans="4:12" x14ac:dyDescent="0.35">
      <c r="D549" s="130"/>
      <c r="L549" s="130"/>
    </row>
    <row r="550" spans="4:12" x14ac:dyDescent="0.35">
      <c r="D550" s="130"/>
      <c r="L550" s="130"/>
    </row>
    <row r="551" spans="4:12" x14ac:dyDescent="0.35">
      <c r="D551" s="130"/>
      <c r="L551" s="130"/>
    </row>
    <row r="552" spans="4:12" x14ac:dyDescent="0.35">
      <c r="D552" s="130"/>
      <c r="L552" s="130"/>
    </row>
    <row r="553" spans="4:12" x14ac:dyDescent="0.35">
      <c r="D553" s="130"/>
      <c r="L553" s="130"/>
    </row>
    <row r="554" spans="4:12" x14ac:dyDescent="0.35">
      <c r="D554" s="130"/>
      <c r="L554" s="130"/>
    </row>
    <row r="555" spans="4:12" x14ac:dyDescent="0.35">
      <c r="D555" s="130"/>
      <c r="L555" s="130"/>
    </row>
    <row r="556" spans="4:12" x14ac:dyDescent="0.35">
      <c r="D556" s="130"/>
      <c r="L556" s="130"/>
    </row>
    <row r="557" spans="4:12" x14ac:dyDescent="0.35">
      <c r="D557" s="130"/>
      <c r="L557" s="130"/>
    </row>
    <row r="558" spans="4:12" x14ac:dyDescent="0.35">
      <c r="D558" s="130"/>
      <c r="L558" s="130"/>
    </row>
    <row r="559" spans="4:12" x14ac:dyDescent="0.35">
      <c r="D559" s="130"/>
      <c r="L559" s="130"/>
    </row>
    <row r="560" spans="4:12" x14ac:dyDescent="0.35">
      <c r="D560" s="130"/>
      <c r="L560" s="130"/>
    </row>
    <row r="561" spans="4:12" x14ac:dyDescent="0.35">
      <c r="D561" s="130"/>
      <c r="L561" s="130"/>
    </row>
    <row r="562" spans="4:12" x14ac:dyDescent="0.35">
      <c r="D562" s="130"/>
      <c r="L562" s="130"/>
    </row>
    <row r="563" spans="4:12" x14ac:dyDescent="0.35">
      <c r="D563" s="130"/>
      <c r="L563" s="130"/>
    </row>
    <row r="564" spans="4:12" x14ac:dyDescent="0.35">
      <c r="D564" s="130"/>
      <c r="L564" s="130"/>
    </row>
    <row r="565" spans="4:12" x14ac:dyDescent="0.35">
      <c r="D565" s="130"/>
      <c r="L565" s="130"/>
    </row>
    <row r="566" spans="4:12" x14ac:dyDescent="0.35">
      <c r="D566" s="130"/>
      <c r="L566" s="130"/>
    </row>
    <row r="567" spans="4:12" x14ac:dyDescent="0.35">
      <c r="D567" s="130"/>
      <c r="L567" s="130"/>
    </row>
    <row r="568" spans="4:12" x14ac:dyDescent="0.35">
      <c r="D568" s="130"/>
      <c r="L568" s="130"/>
    </row>
    <row r="569" spans="4:12" x14ac:dyDescent="0.35">
      <c r="D569" s="130"/>
      <c r="L569" s="130"/>
    </row>
    <row r="570" spans="4:12" x14ac:dyDescent="0.35">
      <c r="D570" s="130"/>
      <c r="L570" s="130"/>
    </row>
    <row r="571" spans="4:12" x14ac:dyDescent="0.35">
      <c r="D571" s="130"/>
      <c r="L571" s="130"/>
    </row>
    <row r="572" spans="4:12" x14ac:dyDescent="0.35">
      <c r="D572" s="130"/>
      <c r="L572" s="130"/>
    </row>
    <row r="573" spans="4:12" x14ac:dyDescent="0.35">
      <c r="D573" s="130"/>
      <c r="L573" s="130"/>
    </row>
    <row r="574" spans="4:12" x14ac:dyDescent="0.35">
      <c r="D574" s="130"/>
      <c r="L574" s="130"/>
    </row>
    <row r="575" spans="4:12" x14ac:dyDescent="0.35">
      <c r="D575" s="130"/>
      <c r="L575" s="130"/>
    </row>
    <row r="576" spans="4:12" x14ac:dyDescent="0.35">
      <c r="D576" s="130"/>
      <c r="L576" s="130"/>
    </row>
    <row r="577" spans="4:12" x14ac:dyDescent="0.35">
      <c r="D577" s="130"/>
      <c r="L577" s="130"/>
    </row>
    <row r="578" spans="4:12" x14ac:dyDescent="0.35">
      <c r="D578" s="130"/>
      <c r="L578" s="130"/>
    </row>
    <row r="579" spans="4:12" x14ac:dyDescent="0.35">
      <c r="D579" s="130"/>
      <c r="L579" s="130"/>
    </row>
    <row r="580" spans="4:12" x14ac:dyDescent="0.35">
      <c r="D580" s="130"/>
      <c r="L580" s="130"/>
    </row>
    <row r="581" spans="4:12" x14ac:dyDescent="0.35">
      <c r="D581" s="130"/>
      <c r="L581" s="130"/>
    </row>
    <row r="582" spans="4:12" x14ac:dyDescent="0.35">
      <c r="D582" s="130"/>
      <c r="L582" s="130"/>
    </row>
    <row r="583" spans="4:12" x14ac:dyDescent="0.35">
      <c r="D583" s="130"/>
      <c r="L583" s="130"/>
    </row>
    <row r="584" spans="4:12" x14ac:dyDescent="0.35">
      <c r="D584" s="130"/>
      <c r="L584" s="130"/>
    </row>
    <row r="585" spans="4:12" x14ac:dyDescent="0.35">
      <c r="D585" s="130"/>
      <c r="L585" s="130"/>
    </row>
    <row r="586" spans="4:12" x14ac:dyDescent="0.35">
      <c r="D586" s="130"/>
      <c r="L586" s="130"/>
    </row>
    <row r="587" spans="4:12" x14ac:dyDescent="0.35">
      <c r="D587" s="130"/>
      <c r="L587" s="130"/>
    </row>
    <row r="588" spans="4:12" x14ac:dyDescent="0.35">
      <c r="D588" s="130"/>
      <c r="L588" s="130"/>
    </row>
    <row r="589" spans="4:12" x14ac:dyDescent="0.35">
      <c r="D589" s="130"/>
      <c r="L589" s="130"/>
    </row>
    <row r="590" spans="4:12" x14ac:dyDescent="0.35">
      <c r="D590" s="130"/>
      <c r="L590" s="130"/>
    </row>
    <row r="591" spans="4:12" x14ac:dyDescent="0.35">
      <c r="D591" s="130"/>
      <c r="L591" s="130"/>
    </row>
    <row r="592" spans="4:12" x14ac:dyDescent="0.35">
      <c r="D592" s="130"/>
      <c r="L592" s="130"/>
    </row>
    <row r="593" spans="4:12" x14ac:dyDescent="0.35">
      <c r="D593" s="130"/>
      <c r="L593" s="130"/>
    </row>
    <row r="594" spans="4:12" x14ac:dyDescent="0.35">
      <c r="D594" s="130"/>
      <c r="L594" s="130"/>
    </row>
    <row r="595" spans="4:12" x14ac:dyDescent="0.35">
      <c r="D595" s="130"/>
      <c r="L595" s="130"/>
    </row>
    <row r="596" spans="4:12" x14ac:dyDescent="0.35">
      <c r="D596" s="130"/>
      <c r="L596" s="130"/>
    </row>
    <row r="597" spans="4:12" x14ac:dyDescent="0.35">
      <c r="D597" s="130"/>
      <c r="L597" s="130"/>
    </row>
    <row r="598" spans="4:12" x14ac:dyDescent="0.35">
      <c r="D598" s="130"/>
      <c r="L598"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zoomScale="99" zoomScaleNormal="99" workbookViewId="0">
      <pane ySplit="1" topLeftCell="A390" activePane="bottomLeft" state="frozen"/>
      <selection activeCell="F21" sqref="F21:G34"/>
      <selection pane="bottomLeft" activeCell="E400" sqref="E400"/>
    </sheetView>
  </sheetViews>
  <sheetFormatPr defaultColWidth="9.1796875" defaultRowHeight="14.5" x14ac:dyDescent="0.35"/>
  <cols>
    <col min="1" max="1" width="10.81640625" style="28" bestFit="1" customWidth="1"/>
    <col min="2" max="2" width="13.1796875" style="27" bestFit="1" customWidth="1"/>
    <col min="3" max="3" width="12.81640625" style="27" bestFit="1" customWidth="1"/>
    <col min="4" max="4" width="14" style="27" bestFit="1" customWidth="1"/>
    <col min="5" max="5" width="13.81640625" style="27" bestFit="1" customWidth="1"/>
    <col min="6" max="6" width="21" style="27" bestFit="1" customWidth="1"/>
    <col min="7" max="16384" width="9.179687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A395" s="115">
        <v>44385</v>
      </c>
      <c r="B395" s="27">
        <v>664406</v>
      </c>
      <c r="C395" s="27">
        <v>99</v>
      </c>
      <c r="D395" s="27">
        <v>46223</v>
      </c>
      <c r="E395" s="27">
        <v>11</v>
      </c>
      <c r="F395" s="130"/>
    </row>
    <row r="396" spans="1:6" x14ac:dyDescent="0.35">
      <c r="A396" s="115">
        <v>44386</v>
      </c>
      <c r="B396" s="27">
        <v>664575</v>
      </c>
      <c r="C396" s="27">
        <v>169</v>
      </c>
      <c r="D396" s="27">
        <v>46255</v>
      </c>
      <c r="E396" s="27">
        <v>32</v>
      </c>
      <c r="F396" s="130"/>
    </row>
    <row r="397" spans="1:6" x14ac:dyDescent="0.35">
      <c r="A397" s="115">
        <v>44389</v>
      </c>
      <c r="B397" s="27">
        <v>664897</v>
      </c>
      <c r="C397" s="27">
        <v>322</v>
      </c>
      <c r="D397" s="27">
        <v>46265</v>
      </c>
      <c r="E397" s="27">
        <v>10</v>
      </c>
      <c r="F397" s="130"/>
    </row>
    <row r="398" spans="1:6" x14ac:dyDescent="0.35">
      <c r="A398" s="115">
        <v>44390</v>
      </c>
      <c r="B398" s="27">
        <v>665088</v>
      </c>
      <c r="C398" s="27">
        <v>191</v>
      </c>
      <c r="D398" s="27">
        <v>46358</v>
      </c>
      <c r="E398" s="27">
        <v>93</v>
      </c>
      <c r="F398" s="130"/>
    </row>
    <row r="399" spans="1:6" x14ac:dyDescent="0.35">
      <c r="A399" s="115">
        <v>44391</v>
      </c>
      <c r="B399" s="27">
        <v>665296</v>
      </c>
      <c r="C399" s="27">
        <v>208</v>
      </c>
      <c r="D399" s="27">
        <v>46380</v>
      </c>
      <c r="E399" s="27">
        <v>22</v>
      </c>
      <c r="F399" s="130"/>
    </row>
    <row r="400" spans="1:6" x14ac:dyDescent="0.35">
      <c r="F400" s="130"/>
    </row>
    <row r="401" spans="6:6" x14ac:dyDescent="0.35">
      <c r="F401" s="130"/>
    </row>
    <row r="402" spans="6:6" x14ac:dyDescent="0.35">
      <c r="F402" s="130"/>
    </row>
    <row r="403" spans="6:6" x14ac:dyDescent="0.35">
      <c r="F403" s="130"/>
    </row>
    <row r="404" spans="6:6" x14ac:dyDescent="0.35">
      <c r="F404" s="130"/>
    </row>
    <row r="405" spans="6:6" x14ac:dyDescent="0.35">
      <c r="F405" s="130"/>
    </row>
    <row r="406" spans="6:6" x14ac:dyDescent="0.35">
      <c r="F406" s="130"/>
    </row>
    <row r="407" spans="6:6" x14ac:dyDescent="0.35">
      <c r="F407" s="130"/>
    </row>
    <row r="408" spans="6:6" x14ac:dyDescent="0.35">
      <c r="F408" s="130"/>
    </row>
    <row r="409" spans="6:6" x14ac:dyDescent="0.35">
      <c r="F409" s="130"/>
    </row>
    <row r="410" spans="6:6" x14ac:dyDescent="0.35">
      <c r="F410" s="130"/>
    </row>
    <row r="411" spans="6:6" x14ac:dyDescent="0.35">
      <c r="F411" s="130"/>
    </row>
    <row r="412" spans="6:6" x14ac:dyDescent="0.35">
      <c r="F412" s="130"/>
    </row>
    <row r="413" spans="6:6" x14ac:dyDescent="0.35">
      <c r="F413" s="130"/>
    </row>
    <row r="414" spans="6:6" x14ac:dyDescent="0.35">
      <c r="F414" s="130"/>
    </row>
    <row r="415" spans="6:6" x14ac:dyDescent="0.35">
      <c r="F415" s="130"/>
    </row>
    <row r="416" spans="6:6" x14ac:dyDescent="0.35">
      <c r="F416" s="130"/>
    </row>
    <row r="417" spans="6:6" x14ac:dyDescent="0.35">
      <c r="F417" s="130"/>
    </row>
    <row r="418" spans="6:6" x14ac:dyDescent="0.35">
      <c r="F418" s="130"/>
    </row>
    <row r="419" spans="6:6" x14ac:dyDescent="0.35">
      <c r="F419" s="130"/>
    </row>
    <row r="420" spans="6:6" x14ac:dyDescent="0.35">
      <c r="F420" s="130"/>
    </row>
    <row r="421" spans="6:6" x14ac:dyDescent="0.35">
      <c r="F421" s="130"/>
    </row>
    <row r="422" spans="6:6" x14ac:dyDescent="0.35">
      <c r="F422" s="130"/>
    </row>
    <row r="423" spans="6:6" x14ac:dyDescent="0.35">
      <c r="F423" s="130"/>
    </row>
    <row r="424" spans="6:6" x14ac:dyDescent="0.35">
      <c r="F424" s="130"/>
    </row>
    <row r="425" spans="6:6" x14ac:dyDescent="0.35">
      <c r="F425" s="130"/>
    </row>
    <row r="426" spans="6:6" x14ac:dyDescent="0.35">
      <c r="F426" s="130"/>
    </row>
    <row r="427" spans="6:6" x14ac:dyDescent="0.35">
      <c r="F427" s="130"/>
    </row>
    <row r="428" spans="6:6" x14ac:dyDescent="0.35">
      <c r="F428" s="130"/>
    </row>
    <row r="429" spans="6:6" x14ac:dyDescent="0.35">
      <c r="F429" s="130"/>
    </row>
    <row r="430" spans="6:6" x14ac:dyDescent="0.35">
      <c r="F430" s="130"/>
    </row>
    <row r="431" spans="6:6" x14ac:dyDescent="0.35">
      <c r="F431" s="130"/>
    </row>
    <row r="432" spans="6:6" x14ac:dyDescent="0.35">
      <c r="F432" s="130"/>
    </row>
    <row r="433" spans="6:6" x14ac:dyDescent="0.35">
      <c r="F433" s="130"/>
    </row>
    <row r="434" spans="6:6" x14ac:dyDescent="0.35">
      <c r="F434" s="130"/>
    </row>
    <row r="435" spans="6:6" x14ac:dyDescent="0.35">
      <c r="F435" s="130"/>
    </row>
    <row r="436" spans="6:6" x14ac:dyDescent="0.35">
      <c r="F436" s="130"/>
    </row>
    <row r="437" spans="6:6" x14ac:dyDescent="0.35">
      <c r="F437" s="130"/>
    </row>
    <row r="438" spans="6:6" x14ac:dyDescent="0.35">
      <c r="F438" s="130"/>
    </row>
    <row r="439" spans="6:6" x14ac:dyDescent="0.35">
      <c r="F439" s="130"/>
    </row>
    <row r="440" spans="6:6" x14ac:dyDescent="0.35">
      <c r="F440" s="130"/>
    </row>
    <row r="441" spans="6:6" x14ac:dyDescent="0.35">
      <c r="F441" s="130"/>
    </row>
    <row r="442" spans="6:6" x14ac:dyDescent="0.35">
      <c r="F442" s="130"/>
    </row>
    <row r="443" spans="6:6" x14ac:dyDescent="0.35">
      <c r="F443" s="130"/>
    </row>
    <row r="444" spans="6:6" x14ac:dyDescent="0.35">
      <c r="F444" s="130"/>
    </row>
    <row r="445" spans="6:6" x14ac:dyDescent="0.35">
      <c r="F445" s="130"/>
    </row>
    <row r="446" spans="6:6" x14ac:dyDescent="0.35">
      <c r="F446" s="130"/>
    </row>
    <row r="447" spans="6:6" x14ac:dyDescent="0.35">
      <c r="F447" s="130"/>
    </row>
    <row r="448" spans="6: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row r="496" spans="6:6" x14ac:dyDescent="0.35">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A39" sqref="A39"/>
    </sheetView>
  </sheetViews>
  <sheetFormatPr defaultColWidth="9.1796875" defaultRowHeight="14.5" x14ac:dyDescent="0.35"/>
  <cols>
    <col min="1" max="1" width="10.81640625" style="28" bestFit="1" customWidth="1"/>
    <col min="2" max="2" width="10.81640625" style="28" customWidth="1"/>
    <col min="3" max="3" width="10.54296875" style="28" bestFit="1" customWidth="1"/>
    <col min="4" max="6" width="10.81640625" style="28" customWidth="1"/>
    <col min="7" max="7" width="8.54296875"/>
    <col min="8" max="13" width="10.81640625" style="27" bestFit="1" customWidth="1"/>
    <col min="14" max="14" width="9.1796875" style="27"/>
    <col min="15" max="15" width="49.54296875" style="27" bestFit="1" customWidth="1"/>
    <col min="16" max="16" width="9.81640625" style="27" bestFit="1" customWidth="1"/>
    <col min="17" max="16384" width="9.1796875" style="27"/>
  </cols>
  <sheetData>
    <row r="1" spans="1:16" s="29" customFormat="1" x14ac:dyDescent="0.35">
      <c r="A1" s="4" t="s">
        <v>38</v>
      </c>
      <c r="B1" s="4" t="s">
        <v>53</v>
      </c>
      <c r="C1" s="4" t="s">
        <v>54</v>
      </c>
      <c r="D1" s="4" t="s">
        <v>942</v>
      </c>
      <c r="E1" s="4" t="s">
        <v>943</v>
      </c>
      <c r="F1" s="4" t="s">
        <v>945</v>
      </c>
      <c r="G1" s="29" t="s">
        <v>944</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5"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5"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5"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5"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5"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5" x14ac:dyDescent="0.35">
      <c r="A38" s="115">
        <v>44384</v>
      </c>
      <c r="B38" s="115">
        <f t="shared" ref="B38:B39" si="26">A38-17</f>
        <v>44367</v>
      </c>
      <c r="C38" s="115">
        <f t="shared" ref="C38:C39" si="27">A38-4</f>
        <v>44380</v>
      </c>
      <c r="D38" s="109">
        <v>52</v>
      </c>
      <c r="E38" s="109">
        <v>43</v>
      </c>
      <c r="F38" s="109">
        <v>53</v>
      </c>
      <c r="G38" s="109">
        <v>59</v>
      </c>
      <c r="H38" s="109">
        <v>193</v>
      </c>
      <c r="I38" s="109">
        <v>159</v>
      </c>
      <c r="J38" s="109">
        <v>127</v>
      </c>
      <c r="K38" s="109">
        <v>135</v>
      </c>
      <c r="L38" s="109">
        <v>89</v>
      </c>
      <c r="M38" s="109">
        <v>52</v>
      </c>
      <c r="N38" s="109">
        <v>39</v>
      </c>
      <c r="O38" s="130"/>
    </row>
    <row r="39" spans="1:15" x14ac:dyDescent="0.35">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row>
    <row r="40" spans="1:15" x14ac:dyDescent="0.35">
      <c r="O40" s="130"/>
    </row>
    <row r="41" spans="1:15" x14ac:dyDescent="0.35">
      <c r="O41" s="130"/>
    </row>
    <row r="42" spans="1:15" x14ac:dyDescent="0.35">
      <c r="O42" s="130"/>
    </row>
    <row r="43" spans="1:15" x14ac:dyDescent="0.35">
      <c r="O43" s="130"/>
    </row>
    <row r="44" spans="1:15" x14ac:dyDescent="0.35">
      <c r="O44" s="130"/>
    </row>
    <row r="45" spans="1:15" x14ac:dyDescent="0.35">
      <c r="O45" s="130"/>
    </row>
    <row r="46" spans="1:15" x14ac:dyDescent="0.35">
      <c r="O46" s="130"/>
    </row>
    <row r="47" spans="1:15" x14ac:dyDescent="0.35">
      <c r="O47" s="130"/>
    </row>
    <row r="48" spans="1:15" x14ac:dyDescent="0.35">
      <c r="O48" s="130"/>
    </row>
    <row r="49" spans="15:15" x14ac:dyDescent="0.35">
      <c r="O49" s="130"/>
    </row>
    <row r="50" spans="15:15" x14ac:dyDescent="0.35">
      <c r="O50" s="130"/>
    </row>
    <row r="51" spans="15:15" x14ac:dyDescent="0.35">
      <c r="O51" s="130"/>
    </row>
    <row r="52" spans="15:15" x14ac:dyDescent="0.35">
      <c r="O52" s="130"/>
    </row>
    <row r="53" spans="15:15" x14ac:dyDescent="0.35">
      <c r="O53" s="130"/>
    </row>
    <row r="54" spans="15:15" x14ac:dyDescent="0.35">
      <c r="O54" s="130"/>
    </row>
    <row r="55" spans="15:15" x14ac:dyDescent="0.35">
      <c r="O55" s="130"/>
    </row>
    <row r="56" spans="15:15" x14ac:dyDescent="0.35">
      <c r="O56" s="130"/>
    </row>
    <row r="57" spans="15:15" x14ac:dyDescent="0.35">
      <c r="O57" s="130"/>
    </row>
    <row r="58" spans="15:15" x14ac:dyDescent="0.35">
      <c r="O58" s="130"/>
    </row>
    <row r="59" spans="15:15" x14ac:dyDescent="0.35">
      <c r="O59" s="130"/>
    </row>
    <row r="60" spans="15:15" x14ac:dyDescent="0.35">
      <c r="O60" s="130"/>
    </row>
    <row r="61" spans="15:15" x14ac:dyDescent="0.35">
      <c r="O61" s="130"/>
    </row>
    <row r="62" spans="15:15" x14ac:dyDescent="0.35">
      <c r="O62" s="130"/>
    </row>
    <row r="63" spans="15:15" x14ac:dyDescent="0.35">
      <c r="O63" s="130"/>
    </row>
    <row r="64" spans="15:15" x14ac:dyDescent="0.35">
      <c r="O64" s="130"/>
    </row>
    <row r="65" spans="15:15" x14ac:dyDescent="0.35">
      <c r="O65" s="130"/>
    </row>
    <row r="66" spans="15:15" x14ac:dyDescent="0.35">
      <c r="O66" s="130"/>
    </row>
    <row r="67" spans="15:15" x14ac:dyDescent="0.35">
      <c r="O67" s="130"/>
    </row>
    <row r="68" spans="15:15" x14ac:dyDescent="0.35">
      <c r="O68" s="130"/>
    </row>
    <row r="69" spans="15:15" x14ac:dyDescent="0.35">
      <c r="O69" s="130"/>
    </row>
    <row r="70" spans="15:15" x14ac:dyDescent="0.35">
      <c r="O70" s="130"/>
    </row>
    <row r="71" spans="15:15" x14ac:dyDescent="0.35">
      <c r="O71" s="130"/>
    </row>
    <row r="72" spans="15:15" x14ac:dyDescent="0.35">
      <c r="O72" s="130"/>
    </row>
    <row r="73" spans="15:15" x14ac:dyDescent="0.35">
      <c r="O73" s="130"/>
    </row>
    <row r="74" spans="15:15" x14ac:dyDescent="0.35">
      <c r="O74" s="130"/>
    </row>
    <row r="75" spans="15:15" x14ac:dyDescent="0.35">
      <c r="O75" s="130"/>
    </row>
    <row r="76" spans="15:15" x14ac:dyDescent="0.35">
      <c r="O76" s="130"/>
    </row>
    <row r="77" spans="15:15" x14ac:dyDescent="0.35">
      <c r="O77" s="130"/>
    </row>
    <row r="78" spans="15:15" x14ac:dyDescent="0.35">
      <c r="O78" s="130"/>
    </row>
    <row r="79" spans="15:15" x14ac:dyDescent="0.35">
      <c r="O79" s="130"/>
    </row>
    <row r="80" spans="15:15" x14ac:dyDescent="0.35">
      <c r="O80" s="130"/>
    </row>
    <row r="81" spans="15:15" x14ac:dyDescent="0.35">
      <c r="O81" s="130"/>
    </row>
    <row r="82" spans="15:15" x14ac:dyDescent="0.35">
      <c r="O82" s="130"/>
    </row>
    <row r="83" spans="15:15" x14ac:dyDescent="0.35">
      <c r="O83" s="130"/>
    </row>
    <row r="84" spans="15:15" x14ac:dyDescent="0.35">
      <c r="O84" s="130"/>
    </row>
    <row r="85" spans="15:15" x14ac:dyDescent="0.35">
      <c r="O85" s="130"/>
    </row>
    <row r="86" spans="15:15" x14ac:dyDescent="0.35">
      <c r="O86" s="130"/>
    </row>
    <row r="87" spans="15:15" x14ac:dyDescent="0.35">
      <c r="O87" s="130"/>
    </row>
    <row r="88" spans="15:15" x14ac:dyDescent="0.35">
      <c r="O88" s="130"/>
    </row>
    <row r="89" spans="15:15" x14ac:dyDescent="0.35">
      <c r="O89" s="130"/>
    </row>
    <row r="90" spans="15:15" x14ac:dyDescent="0.35">
      <c r="O90" s="130"/>
    </row>
    <row r="91" spans="15:15" x14ac:dyDescent="0.35">
      <c r="O91" s="130"/>
    </row>
    <row r="92" spans="15:15" x14ac:dyDescent="0.35">
      <c r="O92" s="130"/>
    </row>
    <row r="93" spans="15:15" x14ac:dyDescent="0.35">
      <c r="O93" s="130"/>
    </row>
    <row r="94" spans="15:15" x14ac:dyDescent="0.35">
      <c r="O94" s="130"/>
    </row>
    <row r="95" spans="15:15" x14ac:dyDescent="0.35">
      <c r="O95" s="130"/>
    </row>
    <row r="96" spans="15:15" x14ac:dyDescent="0.35">
      <c r="O96" s="130"/>
    </row>
    <row r="97" spans="15:15" x14ac:dyDescent="0.35">
      <c r="O97" s="130"/>
    </row>
    <row r="98" spans="15:15" x14ac:dyDescent="0.35">
      <c r="O98" s="130"/>
    </row>
    <row r="99" spans="15:15" x14ac:dyDescent="0.35">
      <c r="O99" s="130"/>
    </row>
    <row r="100" spans="15:15" x14ac:dyDescent="0.35">
      <c r="O100" s="130"/>
    </row>
    <row r="101" spans="15:15" x14ac:dyDescent="0.35">
      <c r="O101" s="130"/>
    </row>
    <row r="102" spans="15:15" x14ac:dyDescent="0.35">
      <c r="O102" s="130"/>
    </row>
    <row r="103" spans="15:15" x14ac:dyDescent="0.35">
      <c r="O103" s="130"/>
    </row>
    <row r="104" spans="15:15" x14ac:dyDescent="0.35">
      <c r="O104" s="130"/>
    </row>
    <row r="105" spans="15:15" x14ac:dyDescent="0.35">
      <c r="O105" s="130"/>
    </row>
    <row r="106" spans="15:15" x14ac:dyDescent="0.35">
      <c r="O106" s="130"/>
    </row>
    <row r="107" spans="15:15" x14ac:dyDescent="0.35">
      <c r="O107" s="130"/>
    </row>
    <row r="108" spans="15:15" x14ac:dyDescent="0.35">
      <c r="O108" s="130"/>
    </row>
    <row r="109" spans="15:15" x14ac:dyDescent="0.35">
      <c r="O109" s="130"/>
    </row>
    <row r="110" spans="15:15" x14ac:dyDescent="0.35">
      <c r="O110" s="130"/>
    </row>
    <row r="111" spans="15:15" x14ac:dyDescent="0.35">
      <c r="O111" s="130"/>
    </row>
    <row r="112" spans="15:15" x14ac:dyDescent="0.35">
      <c r="O112" s="130"/>
    </row>
    <row r="113" spans="15:15" x14ac:dyDescent="0.35">
      <c r="O113" s="130"/>
    </row>
    <row r="114" spans="15:15" x14ac:dyDescent="0.35">
      <c r="O114" s="130"/>
    </row>
    <row r="115" spans="15:15" x14ac:dyDescent="0.35">
      <c r="O115" s="130"/>
    </row>
    <row r="116" spans="15:15" x14ac:dyDescent="0.35">
      <c r="O116" s="130"/>
    </row>
    <row r="117" spans="15:15" x14ac:dyDescent="0.35">
      <c r="O117" s="130"/>
    </row>
    <row r="118" spans="15:15" x14ac:dyDescent="0.35">
      <c r="O118" s="130"/>
    </row>
    <row r="119" spans="15:15" x14ac:dyDescent="0.35">
      <c r="O119" s="130"/>
    </row>
    <row r="120" spans="15:15" x14ac:dyDescent="0.35">
      <c r="O120" s="130"/>
    </row>
    <row r="121" spans="15:15" x14ac:dyDescent="0.35">
      <c r="O121" s="130"/>
    </row>
    <row r="122" spans="15:15" x14ac:dyDescent="0.35">
      <c r="O122" s="130"/>
    </row>
    <row r="123" spans="15:15" x14ac:dyDescent="0.35">
      <c r="O123" s="130"/>
    </row>
    <row r="124" spans="15:15" x14ac:dyDescent="0.35">
      <c r="O124" s="130"/>
    </row>
    <row r="125" spans="15:15" x14ac:dyDescent="0.35">
      <c r="O125" s="130"/>
    </row>
    <row r="126" spans="15:15" x14ac:dyDescent="0.35">
      <c r="O126" s="130"/>
    </row>
    <row r="127" spans="15:15" x14ac:dyDescent="0.35">
      <c r="O127" s="130"/>
    </row>
    <row r="128" spans="15:15" x14ac:dyDescent="0.35">
      <c r="O128" s="130"/>
    </row>
    <row r="129" spans="15:15" x14ac:dyDescent="0.35">
      <c r="O129" s="130"/>
    </row>
    <row r="130" spans="15:15" x14ac:dyDescent="0.35">
      <c r="O130" s="130"/>
    </row>
    <row r="131" spans="15:15" x14ac:dyDescent="0.35">
      <c r="O131" s="130"/>
    </row>
    <row r="132" spans="15:15" x14ac:dyDescent="0.35">
      <c r="O132" s="130"/>
    </row>
    <row r="133" spans="15:15" x14ac:dyDescent="0.35">
      <c r="O133" s="130"/>
    </row>
    <row r="134" spans="15:15" x14ac:dyDescent="0.35">
      <c r="O134" s="130"/>
    </row>
    <row r="135" spans="15:15" x14ac:dyDescent="0.35">
      <c r="O135" s="130"/>
    </row>
    <row r="136" spans="15:15" x14ac:dyDescent="0.35">
      <c r="O136" s="130"/>
    </row>
    <row r="137" spans="15:15" x14ac:dyDescent="0.35">
      <c r="O137" s="130"/>
    </row>
    <row r="138" spans="15:15" x14ac:dyDescent="0.35">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34"/>
  <sheetViews>
    <sheetView zoomScale="87" zoomScaleNormal="87" workbookViewId="0">
      <pane ySplit="1" topLeftCell="A521" activePane="bottomLeft" state="frozen"/>
      <selection activeCell="F21" sqref="F21:G34"/>
      <selection pane="bottomLeft" activeCell="H535" sqref="H535"/>
    </sheetView>
  </sheetViews>
  <sheetFormatPr defaultColWidth="9.1796875" defaultRowHeight="14.5" x14ac:dyDescent="0.35"/>
  <cols>
    <col min="1" max="1" width="11.54296875" style="28" bestFit="1" customWidth="1"/>
    <col min="2" max="2" width="13.1796875" style="27" bestFit="1" customWidth="1"/>
    <col min="3" max="3" width="12.81640625" style="27" bestFit="1" customWidth="1"/>
    <col min="4" max="4" width="27.81640625" style="26" bestFit="1" customWidth="1"/>
    <col min="5" max="16384" width="9.179687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177">
        <v>1</v>
      </c>
      <c r="D34" s="81">
        <v>0.14285714299999999</v>
      </c>
    </row>
    <row r="35" spans="1:4" s="170" customFormat="1" x14ac:dyDescent="0.35">
      <c r="A35" s="115">
        <v>43892</v>
      </c>
      <c r="B35" s="170">
        <v>3</v>
      </c>
      <c r="C35" s="177">
        <v>0</v>
      </c>
      <c r="D35" s="81">
        <v>0.14285714299999999</v>
      </c>
    </row>
    <row r="36" spans="1:4" s="170" customFormat="1" x14ac:dyDescent="0.35">
      <c r="A36" s="115">
        <v>43893</v>
      </c>
      <c r="B36" s="170">
        <f>(B35+C36)</f>
        <v>4</v>
      </c>
      <c r="C36" s="177">
        <v>1</v>
      </c>
      <c r="D36" s="81">
        <v>0.28571428599999998</v>
      </c>
    </row>
    <row r="37" spans="1:4" s="170" customFormat="1" x14ac:dyDescent="0.35">
      <c r="A37" s="115">
        <v>43894</v>
      </c>
      <c r="B37" s="170">
        <f t="shared" ref="B37:B100" si="0">(B36+C37)</f>
        <v>6</v>
      </c>
      <c r="C37" s="177">
        <v>2</v>
      </c>
      <c r="D37" s="81">
        <v>0.571428571</v>
      </c>
    </row>
    <row r="38" spans="1:4" s="170" customFormat="1" x14ac:dyDescent="0.35">
      <c r="A38" s="115">
        <v>43895</v>
      </c>
      <c r="B38" s="170">
        <f t="shared" si="0"/>
        <v>14</v>
      </c>
      <c r="C38" s="177">
        <v>8</v>
      </c>
      <c r="D38" s="81">
        <v>1.7142857140000001</v>
      </c>
    </row>
    <row r="39" spans="1:4" s="170" customFormat="1" x14ac:dyDescent="0.35">
      <c r="A39" s="115">
        <v>43896</v>
      </c>
      <c r="B39" s="170">
        <f t="shared" si="0"/>
        <v>28</v>
      </c>
      <c r="C39" s="177">
        <v>14</v>
      </c>
      <c r="D39" s="81">
        <v>3.7142857139999998</v>
      </c>
    </row>
    <row r="40" spans="1:4" s="170" customFormat="1" x14ac:dyDescent="0.35">
      <c r="A40" s="115">
        <v>43897</v>
      </c>
      <c r="B40" s="170">
        <f t="shared" si="0"/>
        <v>72</v>
      </c>
      <c r="C40" s="177">
        <v>44</v>
      </c>
      <c r="D40" s="81">
        <v>10</v>
      </c>
    </row>
    <row r="41" spans="1:4" s="170" customFormat="1" x14ac:dyDescent="0.35">
      <c r="A41" s="115">
        <v>43898</v>
      </c>
      <c r="B41" s="170">
        <f t="shared" si="0"/>
        <v>91</v>
      </c>
      <c r="C41" s="177">
        <v>19</v>
      </c>
      <c r="D41" s="81">
        <v>12.57142857</v>
      </c>
    </row>
    <row r="42" spans="1:4" s="170" customFormat="1" x14ac:dyDescent="0.35">
      <c r="A42" s="115">
        <v>43899</v>
      </c>
      <c r="B42" s="170">
        <f t="shared" si="0"/>
        <v>96</v>
      </c>
      <c r="C42" s="177">
        <v>5</v>
      </c>
      <c r="D42" s="81">
        <v>13.28571429</v>
      </c>
    </row>
    <row r="43" spans="1:4" s="170" customFormat="1" x14ac:dyDescent="0.35">
      <c r="A43" s="115">
        <v>43900</v>
      </c>
      <c r="B43" s="170">
        <f t="shared" si="0"/>
        <v>110</v>
      </c>
      <c r="C43" s="177">
        <v>14</v>
      </c>
      <c r="D43" s="81">
        <v>15.14285714</v>
      </c>
    </row>
    <row r="44" spans="1:4" s="170" customFormat="1" x14ac:dyDescent="0.35">
      <c r="A44" s="115">
        <v>43901</v>
      </c>
      <c r="B44" s="170">
        <f t="shared" si="0"/>
        <v>132</v>
      </c>
      <c r="C44" s="177">
        <v>22</v>
      </c>
      <c r="D44" s="81">
        <v>18</v>
      </c>
    </row>
    <row r="45" spans="1:4" s="170" customFormat="1" x14ac:dyDescent="0.35">
      <c r="A45" s="115">
        <v>43902</v>
      </c>
      <c r="B45" s="170">
        <f t="shared" si="0"/>
        <v>161</v>
      </c>
      <c r="C45" s="177">
        <v>29</v>
      </c>
      <c r="D45" s="81">
        <v>21</v>
      </c>
    </row>
    <row r="46" spans="1:4" s="170" customFormat="1" x14ac:dyDescent="0.35">
      <c r="A46" s="115">
        <v>43903</v>
      </c>
      <c r="B46" s="170">
        <f t="shared" si="0"/>
        <v>222</v>
      </c>
      <c r="C46" s="177">
        <v>61</v>
      </c>
      <c r="D46" s="81">
        <v>27.714285709999999</v>
      </c>
    </row>
    <row r="47" spans="1:4" s="170" customFormat="1" x14ac:dyDescent="0.35">
      <c r="A47" s="115">
        <v>43904</v>
      </c>
      <c r="B47" s="170">
        <f t="shared" si="0"/>
        <v>295</v>
      </c>
      <c r="C47" s="177">
        <v>73</v>
      </c>
      <c r="D47" s="81">
        <v>31.85714286</v>
      </c>
    </row>
    <row r="48" spans="1:4" s="170" customFormat="1" x14ac:dyDescent="0.35">
      <c r="A48" s="115">
        <v>43905</v>
      </c>
      <c r="B48" s="170">
        <f t="shared" si="0"/>
        <v>363</v>
      </c>
      <c r="C48" s="177">
        <v>68</v>
      </c>
      <c r="D48" s="81">
        <v>38.857142860000003</v>
      </c>
    </row>
    <row r="49" spans="1:4" s="170" customFormat="1" x14ac:dyDescent="0.35">
      <c r="A49" s="115">
        <v>43906</v>
      </c>
      <c r="B49" s="170">
        <f t="shared" si="0"/>
        <v>513</v>
      </c>
      <c r="C49" s="177">
        <v>150</v>
      </c>
      <c r="D49" s="81">
        <v>59.571428570000002</v>
      </c>
    </row>
    <row r="50" spans="1:4" s="170" customFormat="1" x14ac:dyDescent="0.35">
      <c r="A50" s="115">
        <v>43907</v>
      </c>
      <c r="B50" s="170">
        <f t="shared" si="0"/>
        <v>762</v>
      </c>
      <c r="C50" s="177">
        <v>249</v>
      </c>
      <c r="D50" s="81">
        <v>93.142857140000004</v>
      </c>
    </row>
    <row r="51" spans="1:4" s="170" customFormat="1" x14ac:dyDescent="0.35">
      <c r="A51" s="115">
        <v>43908</v>
      </c>
      <c r="B51" s="170">
        <f t="shared" si="0"/>
        <v>1021</v>
      </c>
      <c r="C51" s="177">
        <v>259</v>
      </c>
      <c r="D51" s="81">
        <v>127</v>
      </c>
    </row>
    <row r="52" spans="1:4" s="170" customFormat="1" x14ac:dyDescent="0.35">
      <c r="A52" s="115">
        <v>43909</v>
      </c>
      <c r="B52" s="170">
        <f t="shared" si="0"/>
        <v>1300</v>
      </c>
      <c r="C52" s="177">
        <v>279</v>
      </c>
      <c r="D52" s="81">
        <v>162.57142859999999</v>
      </c>
    </row>
    <row r="53" spans="1:4" s="170" customFormat="1" x14ac:dyDescent="0.35">
      <c r="A53" s="115">
        <v>43910</v>
      </c>
      <c r="B53" s="170">
        <f t="shared" si="0"/>
        <v>1688</v>
      </c>
      <c r="C53" s="177">
        <v>388</v>
      </c>
      <c r="D53" s="81">
        <v>209.2857143</v>
      </c>
    </row>
    <row r="54" spans="1:4" s="170" customFormat="1" x14ac:dyDescent="0.35">
      <c r="A54" s="115">
        <v>43911</v>
      </c>
      <c r="B54" s="170">
        <f t="shared" si="0"/>
        <v>2010</v>
      </c>
      <c r="C54" s="177">
        <v>322</v>
      </c>
      <c r="D54" s="81">
        <v>244.85714290000001</v>
      </c>
    </row>
    <row r="55" spans="1:4" s="170" customFormat="1" x14ac:dyDescent="0.35">
      <c r="A55" s="115">
        <v>43912</v>
      </c>
      <c r="B55" s="170">
        <f t="shared" si="0"/>
        <v>2296</v>
      </c>
      <c r="C55" s="177">
        <v>286</v>
      </c>
      <c r="D55" s="81">
        <v>276</v>
      </c>
    </row>
    <row r="56" spans="1:4" s="170" customFormat="1" x14ac:dyDescent="0.35">
      <c r="A56" s="115">
        <v>43913</v>
      </c>
      <c r="B56" s="170">
        <f t="shared" si="0"/>
        <v>2905</v>
      </c>
      <c r="C56" s="177">
        <v>609</v>
      </c>
      <c r="D56" s="81">
        <v>341.57142859999999</v>
      </c>
    </row>
    <row r="57" spans="1:4" s="170" customFormat="1" x14ac:dyDescent="0.35">
      <c r="A57" s="115">
        <v>43914</v>
      </c>
      <c r="B57" s="170">
        <f t="shared" si="0"/>
        <v>3623</v>
      </c>
      <c r="C57" s="177">
        <v>718</v>
      </c>
      <c r="D57" s="81">
        <v>408.57142859999999</v>
      </c>
    </row>
    <row r="58" spans="1:4" s="170" customFormat="1" x14ac:dyDescent="0.35">
      <c r="A58" s="115">
        <v>43915</v>
      </c>
      <c r="B58" s="170">
        <f t="shared" si="0"/>
        <v>4370</v>
      </c>
      <c r="C58" s="177">
        <v>747</v>
      </c>
      <c r="D58" s="81">
        <v>478.14285710000001</v>
      </c>
    </row>
    <row r="59" spans="1:4" s="170" customFormat="1" x14ac:dyDescent="0.35">
      <c r="A59" s="115">
        <v>43916</v>
      </c>
      <c r="B59" s="170">
        <f t="shared" si="0"/>
        <v>5305</v>
      </c>
      <c r="C59" s="177">
        <v>935</v>
      </c>
      <c r="D59" s="81">
        <v>572</v>
      </c>
    </row>
    <row r="60" spans="1:4" s="170" customFormat="1" x14ac:dyDescent="0.35">
      <c r="A60" s="115">
        <v>43917</v>
      </c>
      <c r="B60" s="170">
        <f t="shared" si="0"/>
        <v>6248</v>
      </c>
      <c r="C60" s="177">
        <v>943</v>
      </c>
      <c r="D60" s="81">
        <v>651.2857143</v>
      </c>
    </row>
    <row r="61" spans="1:4" s="170" customFormat="1" x14ac:dyDescent="0.35">
      <c r="A61" s="115">
        <v>43918</v>
      </c>
      <c r="B61" s="170">
        <f t="shared" si="0"/>
        <v>6902</v>
      </c>
      <c r="C61" s="177">
        <v>654</v>
      </c>
      <c r="D61" s="81">
        <v>698.7142857</v>
      </c>
    </row>
    <row r="62" spans="1:4" s="170" customFormat="1" x14ac:dyDescent="0.35">
      <c r="A62" s="115">
        <v>43919</v>
      </c>
      <c r="B62" s="170">
        <f t="shared" si="0"/>
        <v>7425</v>
      </c>
      <c r="C62" s="177">
        <v>523</v>
      </c>
      <c r="D62" s="81">
        <v>732.57142859999999</v>
      </c>
    </row>
    <row r="63" spans="1:4" s="170" customFormat="1" x14ac:dyDescent="0.35">
      <c r="A63" s="115">
        <v>43920</v>
      </c>
      <c r="B63" s="170">
        <f t="shared" si="0"/>
        <v>8663</v>
      </c>
      <c r="C63" s="177">
        <v>1238</v>
      </c>
      <c r="D63" s="81">
        <v>822.42857140000001</v>
      </c>
    </row>
    <row r="64" spans="1:4" s="170" customFormat="1" x14ac:dyDescent="0.35">
      <c r="A64" s="115">
        <v>43921</v>
      </c>
      <c r="B64" s="170">
        <f t="shared" si="0"/>
        <v>9929</v>
      </c>
      <c r="C64" s="177">
        <v>1266</v>
      </c>
      <c r="D64" s="81">
        <v>900.7142857</v>
      </c>
    </row>
    <row r="65" spans="1:4" s="170" customFormat="1" x14ac:dyDescent="0.35">
      <c r="A65" s="115">
        <v>43922</v>
      </c>
      <c r="B65" s="170">
        <f t="shared" si="0"/>
        <v>11267</v>
      </c>
      <c r="C65" s="177">
        <v>1338</v>
      </c>
      <c r="D65" s="81">
        <v>985.2857143</v>
      </c>
    </row>
    <row r="66" spans="1:4" s="170" customFormat="1" x14ac:dyDescent="0.35">
      <c r="A66" s="115">
        <v>43923</v>
      </c>
      <c r="B66" s="170">
        <f t="shared" si="0"/>
        <v>12543</v>
      </c>
      <c r="C66" s="177">
        <v>1276</v>
      </c>
      <c r="D66" s="81">
        <v>1033.857143</v>
      </c>
    </row>
    <row r="67" spans="1:4" s="170" customFormat="1" x14ac:dyDescent="0.35">
      <c r="A67" s="115">
        <v>43924</v>
      </c>
      <c r="B67" s="170">
        <f t="shared" si="0"/>
        <v>14022</v>
      </c>
      <c r="C67" s="177">
        <v>1479</v>
      </c>
      <c r="D67" s="81">
        <v>1110.5714290000001</v>
      </c>
    </row>
    <row r="68" spans="1:4" s="170" customFormat="1" x14ac:dyDescent="0.35">
      <c r="A68" s="115">
        <v>43925</v>
      </c>
      <c r="B68" s="170">
        <f t="shared" si="0"/>
        <v>15184</v>
      </c>
      <c r="C68" s="177">
        <v>1162</v>
      </c>
      <c r="D68" s="81">
        <v>1183.142857</v>
      </c>
    </row>
    <row r="69" spans="1:4" s="170" customFormat="1" x14ac:dyDescent="0.35">
      <c r="A69" s="115">
        <v>43926</v>
      </c>
      <c r="B69" s="170">
        <f t="shared" si="0"/>
        <v>16161</v>
      </c>
      <c r="C69" s="177">
        <v>977</v>
      </c>
      <c r="D69" s="81">
        <v>1248</v>
      </c>
    </row>
    <row r="70" spans="1:4" s="170" customFormat="1" x14ac:dyDescent="0.35">
      <c r="A70" s="115">
        <v>43927</v>
      </c>
      <c r="B70" s="170">
        <f t="shared" si="0"/>
        <v>18092</v>
      </c>
      <c r="C70" s="177">
        <v>1931</v>
      </c>
      <c r="D70" s="81">
        <v>1347.142857</v>
      </c>
    </row>
    <row r="71" spans="1:4" s="170" customFormat="1" x14ac:dyDescent="0.35">
      <c r="A71" s="115">
        <v>43928</v>
      </c>
      <c r="B71" s="170">
        <f t="shared" si="0"/>
        <v>20110</v>
      </c>
      <c r="C71" s="177">
        <v>2018</v>
      </c>
      <c r="D71" s="81">
        <v>1455</v>
      </c>
    </row>
    <row r="72" spans="1:4" s="170" customFormat="1" x14ac:dyDescent="0.35">
      <c r="A72" s="115">
        <v>43929</v>
      </c>
      <c r="B72" s="170">
        <f t="shared" si="0"/>
        <v>21974</v>
      </c>
      <c r="C72" s="177">
        <v>1864</v>
      </c>
      <c r="D72" s="81">
        <v>1530.142857</v>
      </c>
    </row>
    <row r="73" spans="1:4" s="170" customFormat="1" x14ac:dyDescent="0.35">
      <c r="A73" s="115">
        <v>43930</v>
      </c>
      <c r="B73" s="170">
        <f t="shared" si="0"/>
        <v>23950</v>
      </c>
      <c r="C73" s="177">
        <v>1976</v>
      </c>
      <c r="D73" s="81">
        <v>1630.5714290000001</v>
      </c>
    </row>
    <row r="74" spans="1:4" s="170" customFormat="1" x14ac:dyDescent="0.35">
      <c r="A74" s="115">
        <v>43931</v>
      </c>
      <c r="B74" s="170">
        <f t="shared" si="0"/>
        <v>26005</v>
      </c>
      <c r="C74" s="177">
        <v>2055</v>
      </c>
      <c r="D74" s="81">
        <v>1712.7142859999999</v>
      </c>
    </row>
    <row r="75" spans="1:4" s="170" customFormat="1" x14ac:dyDescent="0.35">
      <c r="A75" s="115">
        <v>43932</v>
      </c>
      <c r="B75" s="170">
        <f t="shared" si="0"/>
        <v>27333</v>
      </c>
      <c r="C75" s="177">
        <v>1328</v>
      </c>
      <c r="D75" s="81">
        <v>1736.5714290000001</v>
      </c>
    </row>
    <row r="76" spans="1:4" s="170" customFormat="1" x14ac:dyDescent="0.35">
      <c r="A76" s="115">
        <v>43933</v>
      </c>
      <c r="B76" s="170">
        <f t="shared" si="0"/>
        <v>28263</v>
      </c>
      <c r="C76" s="177">
        <v>930</v>
      </c>
      <c r="D76" s="81">
        <v>1729.857143</v>
      </c>
    </row>
    <row r="77" spans="1:4" s="170" customFormat="1" x14ac:dyDescent="0.35">
      <c r="A77" s="115">
        <v>43934</v>
      </c>
      <c r="B77" s="170">
        <f t="shared" si="0"/>
        <v>30249</v>
      </c>
      <c r="C77" s="177">
        <v>1986</v>
      </c>
      <c r="D77" s="81">
        <v>1737.5714290000001</v>
      </c>
    </row>
    <row r="78" spans="1:4" s="170" customFormat="1" x14ac:dyDescent="0.35">
      <c r="A78" s="115">
        <v>43935</v>
      </c>
      <c r="B78" s="170">
        <f t="shared" si="0"/>
        <v>33175</v>
      </c>
      <c r="C78" s="177">
        <v>2926</v>
      </c>
      <c r="D78" s="81">
        <v>1867</v>
      </c>
    </row>
    <row r="79" spans="1:4" s="170" customFormat="1" x14ac:dyDescent="0.35">
      <c r="A79" s="115">
        <v>43936</v>
      </c>
      <c r="B79" s="170">
        <f t="shared" si="0"/>
        <v>35715</v>
      </c>
      <c r="C79" s="177">
        <v>2540</v>
      </c>
      <c r="D79" s="81">
        <v>1963.5714290000001</v>
      </c>
    </row>
    <row r="80" spans="1:4" s="170" customFormat="1" x14ac:dyDescent="0.35">
      <c r="A80" s="115">
        <v>43937</v>
      </c>
      <c r="B80" s="170">
        <f t="shared" si="0"/>
        <v>38102</v>
      </c>
      <c r="C80" s="177">
        <v>2387</v>
      </c>
      <c r="D80" s="81">
        <v>2021.857143</v>
      </c>
    </row>
    <row r="81" spans="1:4" s="170" customFormat="1" x14ac:dyDescent="0.35">
      <c r="A81" s="115">
        <v>43938</v>
      </c>
      <c r="B81" s="170">
        <f t="shared" si="0"/>
        <v>41091</v>
      </c>
      <c r="C81" s="177">
        <v>2989</v>
      </c>
      <c r="D81" s="81">
        <v>2155.2857140000001</v>
      </c>
    </row>
    <row r="82" spans="1:4" s="170" customFormat="1" x14ac:dyDescent="0.35">
      <c r="A82" s="115">
        <v>43939</v>
      </c>
      <c r="B82" s="170">
        <f t="shared" si="0"/>
        <v>42571</v>
      </c>
      <c r="C82" s="177">
        <v>1480</v>
      </c>
      <c r="D82" s="81">
        <v>2176.8571430000002</v>
      </c>
    </row>
    <row r="83" spans="1:4" s="170" customFormat="1" x14ac:dyDescent="0.35">
      <c r="A83" s="115">
        <v>43940</v>
      </c>
      <c r="B83" s="170">
        <f t="shared" si="0"/>
        <v>43660</v>
      </c>
      <c r="C83" s="177">
        <v>1089</v>
      </c>
      <c r="D83" s="81">
        <v>2199.5714290000001</v>
      </c>
    </row>
    <row r="84" spans="1:4" s="170" customFormat="1" x14ac:dyDescent="0.35">
      <c r="A84" s="115">
        <v>43941</v>
      </c>
      <c r="B84" s="170">
        <f t="shared" si="0"/>
        <v>46345</v>
      </c>
      <c r="C84" s="177">
        <v>2685</v>
      </c>
      <c r="D84" s="81">
        <v>2299.4285709999999</v>
      </c>
    </row>
    <row r="85" spans="1:4" s="170" customFormat="1" x14ac:dyDescent="0.35">
      <c r="A85" s="115">
        <v>43942</v>
      </c>
      <c r="B85" s="170">
        <f t="shared" si="0"/>
        <v>48535</v>
      </c>
      <c r="C85" s="177">
        <v>2190</v>
      </c>
      <c r="D85" s="81">
        <v>2193.5714290000001</v>
      </c>
    </row>
    <row r="86" spans="1:4" s="170" customFormat="1" x14ac:dyDescent="0.35">
      <c r="A86" s="115">
        <v>43943</v>
      </c>
      <c r="B86" s="170">
        <f t="shared" si="0"/>
        <v>51234</v>
      </c>
      <c r="C86" s="177">
        <v>2699</v>
      </c>
      <c r="D86" s="81">
        <v>2216.8571430000002</v>
      </c>
    </row>
    <row r="87" spans="1:4" s="170" customFormat="1" x14ac:dyDescent="0.35">
      <c r="A87" s="115">
        <v>43944</v>
      </c>
      <c r="B87" s="170">
        <f t="shared" si="0"/>
        <v>53638</v>
      </c>
      <c r="C87" s="177">
        <v>2404</v>
      </c>
      <c r="D87" s="81">
        <v>2219.5714290000001</v>
      </c>
    </row>
    <row r="88" spans="1:4" s="170" customFormat="1" x14ac:dyDescent="0.35">
      <c r="A88" s="115">
        <v>43945</v>
      </c>
      <c r="B88" s="170">
        <f t="shared" si="0"/>
        <v>55909</v>
      </c>
      <c r="C88" s="177">
        <v>2271</v>
      </c>
      <c r="D88" s="81">
        <v>2117.4285709999999</v>
      </c>
    </row>
    <row r="89" spans="1:4" s="170" customFormat="1" x14ac:dyDescent="0.35">
      <c r="A89" s="115">
        <v>43946</v>
      </c>
      <c r="B89" s="170">
        <f t="shared" si="0"/>
        <v>57400</v>
      </c>
      <c r="C89" s="177">
        <v>1491</v>
      </c>
      <c r="D89" s="81">
        <v>2119.1428569999998</v>
      </c>
    </row>
    <row r="90" spans="1:4" s="170" customFormat="1" x14ac:dyDescent="0.35">
      <c r="A90" s="115">
        <v>43947</v>
      </c>
      <c r="B90" s="170">
        <f t="shared" si="0"/>
        <v>58244</v>
      </c>
      <c r="C90" s="177">
        <v>844</v>
      </c>
      <c r="D90" s="81">
        <v>2084.1428569999998</v>
      </c>
    </row>
    <row r="91" spans="1:4" s="170" customFormat="1" x14ac:dyDescent="0.35">
      <c r="A91" s="115">
        <v>43948</v>
      </c>
      <c r="B91" s="170">
        <f t="shared" si="0"/>
        <v>60370</v>
      </c>
      <c r="C91" s="177">
        <v>2126</v>
      </c>
      <c r="D91" s="81">
        <v>2004.5714290000001</v>
      </c>
    </row>
    <row r="92" spans="1:4" s="170" customFormat="1" x14ac:dyDescent="0.35">
      <c r="A92" s="115">
        <v>43949</v>
      </c>
      <c r="B92" s="170">
        <f t="shared" si="0"/>
        <v>62470</v>
      </c>
      <c r="C92" s="177">
        <v>2100</v>
      </c>
      <c r="D92" s="81">
        <v>1992.7142859999999</v>
      </c>
    </row>
    <row r="93" spans="1:4" s="170" customFormat="1" x14ac:dyDescent="0.35">
      <c r="A93" s="115">
        <v>43950</v>
      </c>
      <c r="B93" s="170">
        <f t="shared" si="0"/>
        <v>64654</v>
      </c>
      <c r="C93" s="177">
        <v>2184</v>
      </c>
      <c r="D93" s="81">
        <v>1918.7142859999999</v>
      </c>
    </row>
    <row r="94" spans="1:4" s="170" customFormat="1" x14ac:dyDescent="0.35">
      <c r="A94" s="115">
        <v>43951</v>
      </c>
      <c r="B94" s="170">
        <f t="shared" si="0"/>
        <v>66699</v>
      </c>
      <c r="C94" s="177">
        <v>2045</v>
      </c>
      <c r="D94" s="81">
        <v>1867.5714290000001</v>
      </c>
    </row>
    <row r="95" spans="1:4" s="170" customFormat="1" x14ac:dyDescent="0.35">
      <c r="A95" s="115">
        <v>43952</v>
      </c>
      <c r="B95" s="170">
        <f t="shared" si="0"/>
        <v>68776</v>
      </c>
      <c r="C95" s="177">
        <v>2077</v>
      </c>
      <c r="D95" s="81">
        <v>1840</v>
      </c>
    </row>
    <row r="96" spans="1:4" s="170" customFormat="1" x14ac:dyDescent="0.35">
      <c r="A96" s="115">
        <v>43953</v>
      </c>
      <c r="B96" s="170">
        <f t="shared" si="0"/>
        <v>69802</v>
      </c>
      <c r="C96" s="177">
        <v>1026</v>
      </c>
      <c r="D96" s="81">
        <v>1773.857143</v>
      </c>
    </row>
    <row r="97" spans="1:4" s="170" customFormat="1" x14ac:dyDescent="0.35">
      <c r="A97" s="115">
        <v>43954</v>
      </c>
      <c r="B97" s="170">
        <f t="shared" si="0"/>
        <v>70533</v>
      </c>
      <c r="C97" s="177">
        <v>731</v>
      </c>
      <c r="D97" s="81">
        <v>1758</v>
      </c>
    </row>
    <row r="98" spans="1:4" s="170" customFormat="1" x14ac:dyDescent="0.35">
      <c r="A98" s="115">
        <v>43955</v>
      </c>
      <c r="B98" s="170">
        <f t="shared" si="0"/>
        <v>72407</v>
      </c>
      <c r="C98" s="177">
        <v>1874</v>
      </c>
      <c r="D98" s="81">
        <v>1722.2857140000001</v>
      </c>
    </row>
    <row r="99" spans="1:4" s="170" customFormat="1" x14ac:dyDescent="0.35">
      <c r="A99" s="115">
        <v>43956</v>
      </c>
      <c r="B99" s="170">
        <f t="shared" si="0"/>
        <v>74138</v>
      </c>
      <c r="C99" s="177">
        <v>1731</v>
      </c>
      <c r="D99" s="81">
        <v>1669.4285709999999</v>
      </c>
    </row>
    <row r="100" spans="1:4" s="170" customFormat="1" x14ac:dyDescent="0.35">
      <c r="A100" s="115">
        <v>43957</v>
      </c>
      <c r="B100" s="170">
        <f t="shared" si="0"/>
        <v>75833</v>
      </c>
      <c r="C100" s="177">
        <v>1695</v>
      </c>
      <c r="D100" s="81">
        <v>1599.857143</v>
      </c>
    </row>
    <row r="101" spans="1:4" s="170" customFormat="1" x14ac:dyDescent="0.35">
      <c r="A101" s="115">
        <v>43958</v>
      </c>
      <c r="B101" s="170">
        <f t="shared" ref="B101:B164" si="1">(B100+C101)</f>
        <v>77504</v>
      </c>
      <c r="C101" s="177">
        <v>1671</v>
      </c>
      <c r="D101" s="81">
        <v>1547</v>
      </c>
    </row>
    <row r="102" spans="1:4" s="170" customFormat="1" x14ac:dyDescent="0.35">
      <c r="A102" s="115">
        <v>43959</v>
      </c>
      <c r="B102" s="170">
        <f t="shared" si="1"/>
        <v>78950</v>
      </c>
      <c r="C102" s="177">
        <v>1446</v>
      </c>
      <c r="D102" s="81">
        <v>1457.2857140000001</v>
      </c>
    </row>
    <row r="103" spans="1:4" s="170" customFormat="1" x14ac:dyDescent="0.35">
      <c r="A103" s="115">
        <v>43960</v>
      </c>
      <c r="B103" s="170">
        <f t="shared" si="1"/>
        <v>79632</v>
      </c>
      <c r="C103" s="177">
        <v>682</v>
      </c>
      <c r="D103" s="81">
        <v>1407.7142859999999</v>
      </c>
    </row>
    <row r="104" spans="1:4" s="170" customFormat="1" x14ac:dyDescent="0.35">
      <c r="A104" s="115">
        <v>43961</v>
      </c>
      <c r="B104" s="170">
        <f t="shared" si="1"/>
        <v>80016</v>
      </c>
      <c r="C104" s="177">
        <v>384</v>
      </c>
      <c r="D104" s="81">
        <v>1358</v>
      </c>
    </row>
    <row r="105" spans="1:4" s="170" customFormat="1" x14ac:dyDescent="0.35">
      <c r="A105" s="115">
        <v>43962</v>
      </c>
      <c r="B105" s="170">
        <f t="shared" si="1"/>
        <v>81319</v>
      </c>
      <c r="C105" s="177">
        <v>1303</v>
      </c>
      <c r="D105" s="81">
        <v>1276.142857</v>
      </c>
    </row>
    <row r="106" spans="1:4" s="170" customFormat="1" x14ac:dyDescent="0.35">
      <c r="A106" s="115">
        <v>43963</v>
      </c>
      <c r="B106" s="170">
        <f t="shared" si="1"/>
        <v>82765</v>
      </c>
      <c r="C106" s="177">
        <v>1446</v>
      </c>
      <c r="D106" s="81">
        <v>1235.7142859999999</v>
      </c>
    </row>
    <row r="107" spans="1:4" s="170" customFormat="1" x14ac:dyDescent="0.35">
      <c r="A107" s="115">
        <v>43964</v>
      </c>
      <c r="B107" s="170">
        <f t="shared" si="1"/>
        <v>84075</v>
      </c>
      <c r="C107" s="177">
        <v>1310</v>
      </c>
      <c r="D107" s="81">
        <v>1180.4285709999999</v>
      </c>
    </row>
    <row r="108" spans="1:4" s="170" customFormat="1" x14ac:dyDescent="0.35">
      <c r="A108" s="115">
        <v>43965</v>
      </c>
      <c r="B108" s="170">
        <f t="shared" si="1"/>
        <v>85389</v>
      </c>
      <c r="C108" s="177">
        <v>1314</v>
      </c>
      <c r="D108" s="81">
        <v>1128.7142859999999</v>
      </c>
    </row>
    <row r="109" spans="1:4" s="170" customFormat="1" x14ac:dyDescent="0.35">
      <c r="A109" s="115">
        <v>43966</v>
      </c>
      <c r="B109" s="170">
        <f t="shared" si="1"/>
        <v>86491</v>
      </c>
      <c r="C109" s="177">
        <v>1102</v>
      </c>
      <c r="D109" s="81">
        <v>1079</v>
      </c>
    </row>
    <row r="110" spans="1:4" s="170" customFormat="1" x14ac:dyDescent="0.35">
      <c r="A110" s="115">
        <v>43967</v>
      </c>
      <c r="B110" s="170">
        <f t="shared" si="1"/>
        <v>87135</v>
      </c>
      <c r="C110" s="177">
        <v>644</v>
      </c>
      <c r="D110" s="81">
        <v>1073.7142859999999</v>
      </c>
    </row>
    <row r="111" spans="1:4" s="170" customFormat="1" x14ac:dyDescent="0.35">
      <c r="A111" s="115">
        <v>43968</v>
      </c>
      <c r="B111" s="170">
        <f t="shared" si="1"/>
        <v>87498</v>
      </c>
      <c r="C111" s="177">
        <v>363</v>
      </c>
      <c r="D111" s="81">
        <v>1070.5714290000001</v>
      </c>
    </row>
    <row r="112" spans="1:4" s="170" customFormat="1" x14ac:dyDescent="0.35">
      <c r="A112" s="115">
        <v>43969</v>
      </c>
      <c r="B112" s="170">
        <f t="shared" si="1"/>
        <v>88808</v>
      </c>
      <c r="C112" s="177">
        <v>1310</v>
      </c>
      <c r="D112" s="81">
        <v>1071.4285709999999</v>
      </c>
    </row>
    <row r="113" spans="1:4" s="170" customFormat="1" x14ac:dyDescent="0.35">
      <c r="A113" s="115">
        <v>43970</v>
      </c>
      <c r="B113" s="170">
        <f t="shared" si="1"/>
        <v>89876</v>
      </c>
      <c r="C113" s="177">
        <v>1068</v>
      </c>
      <c r="D113" s="81">
        <v>1017.571429</v>
      </c>
    </row>
    <row r="114" spans="1:4" s="170" customFormat="1" x14ac:dyDescent="0.35">
      <c r="A114" s="115">
        <v>43971</v>
      </c>
      <c r="B114" s="170">
        <f t="shared" si="1"/>
        <v>90886</v>
      </c>
      <c r="C114" s="177">
        <v>1010</v>
      </c>
      <c r="D114" s="81">
        <v>974.7142857</v>
      </c>
    </row>
    <row r="115" spans="1:4" s="170" customFormat="1" x14ac:dyDescent="0.35">
      <c r="A115" s="115">
        <v>43972</v>
      </c>
      <c r="B115" s="170">
        <f t="shared" si="1"/>
        <v>91847</v>
      </c>
      <c r="C115" s="177">
        <v>961</v>
      </c>
      <c r="D115" s="81">
        <v>924.42857140000001</v>
      </c>
    </row>
    <row r="116" spans="1:4" s="170" customFormat="1" x14ac:dyDescent="0.35">
      <c r="A116" s="115">
        <v>43973</v>
      </c>
      <c r="B116" s="170">
        <f t="shared" si="1"/>
        <v>92710</v>
      </c>
      <c r="C116" s="177">
        <v>863</v>
      </c>
      <c r="D116" s="81">
        <v>889.7142857</v>
      </c>
    </row>
    <row r="117" spans="1:4" s="170" customFormat="1" x14ac:dyDescent="0.35">
      <c r="A117" s="115">
        <v>43974</v>
      </c>
      <c r="B117" s="170">
        <f t="shared" si="1"/>
        <v>93096</v>
      </c>
      <c r="C117" s="177">
        <v>386</v>
      </c>
      <c r="D117" s="81">
        <v>852.85714289999999</v>
      </c>
    </row>
    <row r="118" spans="1:4" s="170" customFormat="1" x14ac:dyDescent="0.35">
      <c r="A118" s="115">
        <v>43975</v>
      </c>
      <c r="B118" s="170">
        <f t="shared" si="1"/>
        <v>93396</v>
      </c>
      <c r="C118" s="177">
        <v>300</v>
      </c>
      <c r="D118" s="81">
        <v>844</v>
      </c>
    </row>
    <row r="119" spans="1:4" s="170" customFormat="1" x14ac:dyDescent="0.35">
      <c r="A119" s="115">
        <v>43976</v>
      </c>
      <c r="B119" s="170">
        <f t="shared" si="1"/>
        <v>93594</v>
      </c>
      <c r="C119" s="177">
        <v>198</v>
      </c>
      <c r="D119" s="81">
        <v>685</v>
      </c>
    </row>
    <row r="120" spans="1:4" s="170" customFormat="1" x14ac:dyDescent="0.35">
      <c r="A120" s="115">
        <v>43977</v>
      </c>
      <c r="B120" s="170">
        <f t="shared" si="1"/>
        <v>94458</v>
      </c>
      <c r="C120" s="177">
        <v>864</v>
      </c>
      <c r="D120" s="81">
        <v>655.14285710000001</v>
      </c>
    </row>
    <row r="121" spans="1:4" s="170" customFormat="1" x14ac:dyDescent="0.35">
      <c r="A121" s="115">
        <v>43978</v>
      </c>
      <c r="B121" s="170">
        <f t="shared" si="1"/>
        <v>95143</v>
      </c>
      <c r="C121" s="177">
        <v>685</v>
      </c>
      <c r="D121" s="81">
        <v>608.85714289999999</v>
      </c>
    </row>
    <row r="122" spans="1:4" s="170" customFormat="1" x14ac:dyDescent="0.35">
      <c r="A122" s="115">
        <v>43979</v>
      </c>
      <c r="B122" s="170">
        <f t="shared" si="1"/>
        <v>95782</v>
      </c>
      <c r="C122" s="177">
        <v>639</v>
      </c>
      <c r="D122" s="81">
        <v>562.57142859999999</v>
      </c>
    </row>
    <row r="123" spans="1:4" s="170" customFormat="1" x14ac:dyDescent="0.35">
      <c r="A123" s="115">
        <v>43980</v>
      </c>
      <c r="B123" s="170">
        <f t="shared" si="1"/>
        <v>96312</v>
      </c>
      <c r="C123" s="177">
        <v>530</v>
      </c>
      <c r="D123" s="81">
        <v>515.14285710000001</v>
      </c>
    </row>
    <row r="124" spans="1:4" s="170" customFormat="1" x14ac:dyDescent="0.35">
      <c r="A124" s="115">
        <v>43981</v>
      </c>
      <c r="B124" s="170">
        <f t="shared" si="1"/>
        <v>96582</v>
      </c>
      <c r="C124" s="177">
        <v>270</v>
      </c>
      <c r="D124" s="81">
        <v>498.57142859999999</v>
      </c>
    </row>
    <row r="125" spans="1:4" s="170" customFormat="1" x14ac:dyDescent="0.35">
      <c r="A125" s="115">
        <v>43982</v>
      </c>
      <c r="B125" s="170">
        <f t="shared" si="1"/>
        <v>96742</v>
      </c>
      <c r="C125" s="177">
        <v>160</v>
      </c>
      <c r="D125" s="81">
        <v>478.57142859999999</v>
      </c>
    </row>
    <row r="126" spans="1:4" s="170" customFormat="1" x14ac:dyDescent="0.35">
      <c r="A126" s="115">
        <v>43983</v>
      </c>
      <c r="B126" s="170">
        <f t="shared" si="1"/>
        <v>97251</v>
      </c>
      <c r="C126" s="177">
        <v>509</v>
      </c>
      <c r="D126" s="81">
        <v>522.85714289999999</v>
      </c>
    </row>
    <row r="127" spans="1:4" s="170" customFormat="1" x14ac:dyDescent="0.35">
      <c r="A127" s="115">
        <v>43984</v>
      </c>
      <c r="B127" s="170">
        <f t="shared" si="1"/>
        <v>97697</v>
      </c>
      <c r="C127" s="177">
        <v>446</v>
      </c>
      <c r="D127" s="81">
        <v>463.2857143</v>
      </c>
    </row>
    <row r="128" spans="1:4" s="170" customFormat="1" x14ac:dyDescent="0.35">
      <c r="A128" s="115">
        <v>43985</v>
      </c>
      <c r="B128" s="170">
        <f t="shared" si="1"/>
        <v>98155</v>
      </c>
      <c r="C128" s="177">
        <v>458</v>
      </c>
      <c r="D128" s="81">
        <v>430.7142857</v>
      </c>
    </row>
    <row r="129" spans="1:4" s="170" customFormat="1" x14ac:dyDescent="0.35">
      <c r="A129" s="115">
        <v>43986</v>
      </c>
      <c r="B129" s="170">
        <f t="shared" si="1"/>
        <v>98533</v>
      </c>
      <c r="C129" s="177">
        <v>378</v>
      </c>
      <c r="D129" s="81">
        <v>393.42857140000001</v>
      </c>
    </row>
    <row r="130" spans="1:4" s="170" customFormat="1" x14ac:dyDescent="0.35">
      <c r="A130" s="115">
        <v>43987</v>
      </c>
      <c r="B130" s="170">
        <f t="shared" si="1"/>
        <v>98869</v>
      </c>
      <c r="C130" s="177">
        <v>336</v>
      </c>
      <c r="D130" s="81">
        <v>365.85714289999999</v>
      </c>
    </row>
    <row r="131" spans="1:4" s="170" customFormat="1" x14ac:dyDescent="0.35">
      <c r="A131" s="115">
        <v>43988</v>
      </c>
      <c r="B131" s="170">
        <f t="shared" si="1"/>
        <v>99017</v>
      </c>
      <c r="C131" s="177">
        <v>148</v>
      </c>
      <c r="D131" s="81">
        <v>348.2857143</v>
      </c>
    </row>
    <row r="132" spans="1:4" s="170" customFormat="1" x14ac:dyDescent="0.35">
      <c r="A132" s="115">
        <v>43989</v>
      </c>
      <c r="B132" s="170">
        <f t="shared" si="1"/>
        <v>99168</v>
      </c>
      <c r="C132" s="177">
        <v>151</v>
      </c>
      <c r="D132" s="81">
        <v>346.85714289999999</v>
      </c>
    </row>
    <row r="133" spans="1:4" s="170" customFormat="1" x14ac:dyDescent="0.35">
      <c r="A133" s="115">
        <v>43990</v>
      </c>
      <c r="B133" s="170">
        <f t="shared" si="1"/>
        <v>99518</v>
      </c>
      <c r="C133" s="177">
        <v>350</v>
      </c>
      <c r="D133" s="81">
        <v>324.57142859999999</v>
      </c>
    </row>
    <row r="134" spans="1:4" s="170" customFormat="1" x14ac:dyDescent="0.35">
      <c r="A134" s="115">
        <v>43991</v>
      </c>
      <c r="B134" s="170">
        <f t="shared" si="1"/>
        <v>99859</v>
      </c>
      <c r="C134" s="177">
        <v>341</v>
      </c>
      <c r="D134" s="81">
        <v>309.7142857</v>
      </c>
    </row>
    <row r="135" spans="1:4" s="170" customFormat="1" x14ac:dyDescent="0.35">
      <c r="A135" s="115">
        <v>43992</v>
      </c>
      <c r="B135" s="170">
        <f t="shared" si="1"/>
        <v>100118</v>
      </c>
      <c r="C135" s="177">
        <v>259</v>
      </c>
      <c r="D135" s="81">
        <v>281.14285710000001</v>
      </c>
    </row>
    <row r="136" spans="1:4" s="170" customFormat="1" x14ac:dyDescent="0.35">
      <c r="A136" s="115">
        <v>43993</v>
      </c>
      <c r="B136" s="170">
        <f t="shared" si="1"/>
        <v>100344</v>
      </c>
      <c r="C136" s="177">
        <v>226</v>
      </c>
      <c r="D136" s="81">
        <v>259.42857140000001</v>
      </c>
    </row>
    <row r="137" spans="1:4" s="170" customFormat="1" x14ac:dyDescent="0.35">
      <c r="A137" s="115">
        <v>43994</v>
      </c>
      <c r="B137" s="170">
        <f t="shared" si="1"/>
        <v>100598</v>
      </c>
      <c r="C137" s="177">
        <v>254</v>
      </c>
      <c r="D137" s="81">
        <v>247.57142859999999</v>
      </c>
    </row>
    <row r="138" spans="1:4" s="170" customFormat="1" x14ac:dyDescent="0.35">
      <c r="A138" s="115">
        <v>43995</v>
      </c>
      <c r="B138" s="170">
        <f t="shared" si="1"/>
        <v>100694</v>
      </c>
      <c r="C138" s="177">
        <v>96</v>
      </c>
      <c r="D138" s="81">
        <v>240.2857143</v>
      </c>
    </row>
    <row r="139" spans="1:4" s="170" customFormat="1" x14ac:dyDescent="0.35">
      <c r="A139" s="115">
        <v>43996</v>
      </c>
      <c r="B139" s="170">
        <f t="shared" si="1"/>
        <v>100770</v>
      </c>
      <c r="C139" s="177">
        <v>76</v>
      </c>
      <c r="D139" s="81">
        <v>229.57142859999999</v>
      </c>
    </row>
    <row r="140" spans="1:4" s="170" customFormat="1" x14ac:dyDescent="0.35">
      <c r="A140" s="115">
        <v>43997</v>
      </c>
      <c r="B140" s="170">
        <f t="shared" si="1"/>
        <v>101006</v>
      </c>
      <c r="C140" s="177">
        <v>236</v>
      </c>
      <c r="D140" s="81">
        <v>212.85714290000001</v>
      </c>
    </row>
    <row r="141" spans="1:4" s="170" customFormat="1" x14ac:dyDescent="0.35">
      <c r="A141" s="115">
        <v>43998</v>
      </c>
      <c r="B141" s="170">
        <f t="shared" si="1"/>
        <v>101204</v>
      </c>
      <c r="C141" s="177">
        <v>198</v>
      </c>
      <c r="D141" s="81">
        <v>192.14285709999999</v>
      </c>
    </row>
    <row r="142" spans="1:4" s="170" customFormat="1" x14ac:dyDescent="0.35">
      <c r="A142" s="115">
        <v>43999</v>
      </c>
      <c r="B142" s="170">
        <f t="shared" si="1"/>
        <v>101452</v>
      </c>
      <c r="C142" s="177">
        <v>248</v>
      </c>
      <c r="D142" s="81">
        <v>190.57142859999999</v>
      </c>
    </row>
    <row r="143" spans="1:4" s="170" customFormat="1" x14ac:dyDescent="0.35">
      <c r="A143" s="115">
        <v>44000</v>
      </c>
      <c r="B143" s="170">
        <f t="shared" si="1"/>
        <v>101692</v>
      </c>
      <c r="C143" s="177">
        <v>240</v>
      </c>
      <c r="D143" s="81">
        <v>192.57142859999999</v>
      </c>
    </row>
    <row r="144" spans="1:4" s="170" customFormat="1" x14ac:dyDescent="0.35">
      <c r="A144" s="115">
        <v>44001</v>
      </c>
      <c r="B144" s="170">
        <f t="shared" si="1"/>
        <v>101866</v>
      </c>
      <c r="C144" s="177">
        <v>174</v>
      </c>
      <c r="D144" s="81">
        <v>181.2857143</v>
      </c>
    </row>
    <row r="145" spans="1:4" s="170" customFormat="1" x14ac:dyDescent="0.35">
      <c r="A145" s="115">
        <v>44002</v>
      </c>
      <c r="B145" s="170">
        <f t="shared" si="1"/>
        <v>101959</v>
      </c>
      <c r="C145" s="177">
        <v>93</v>
      </c>
      <c r="D145" s="81">
        <v>180.7142857</v>
      </c>
    </row>
    <row r="146" spans="1:4" s="170" customFormat="1" x14ac:dyDescent="0.35">
      <c r="A146" s="115">
        <v>44003</v>
      </c>
      <c r="B146" s="170">
        <f t="shared" si="1"/>
        <v>102038</v>
      </c>
      <c r="C146" s="177">
        <v>79</v>
      </c>
      <c r="D146" s="81">
        <v>181.14285709999999</v>
      </c>
    </row>
    <row r="147" spans="1:4" s="170" customFormat="1" x14ac:dyDescent="0.35">
      <c r="A147" s="115">
        <v>44004</v>
      </c>
      <c r="B147" s="170">
        <f t="shared" si="1"/>
        <v>102262</v>
      </c>
      <c r="C147" s="177">
        <v>224</v>
      </c>
      <c r="D147" s="81">
        <v>179.57142859999999</v>
      </c>
    </row>
    <row r="148" spans="1:4" s="170" customFormat="1" x14ac:dyDescent="0.35">
      <c r="A148" s="115">
        <v>44005</v>
      </c>
      <c r="B148" s="170">
        <f t="shared" si="1"/>
        <v>102450</v>
      </c>
      <c r="C148" s="177">
        <v>188</v>
      </c>
      <c r="D148" s="81">
        <v>178.2857143</v>
      </c>
    </row>
    <row r="149" spans="1:4" s="170" customFormat="1" x14ac:dyDescent="0.35">
      <c r="A149" s="115">
        <v>44006</v>
      </c>
      <c r="B149" s="170">
        <f t="shared" si="1"/>
        <v>102660</v>
      </c>
      <c r="C149" s="177">
        <v>210</v>
      </c>
      <c r="D149" s="81">
        <v>172.85714290000001</v>
      </c>
    </row>
    <row r="150" spans="1:4" s="170" customFormat="1" x14ac:dyDescent="0.35">
      <c r="A150" s="115">
        <v>44007</v>
      </c>
      <c r="B150" s="170">
        <f t="shared" si="1"/>
        <v>102866</v>
      </c>
      <c r="C150" s="177">
        <v>206</v>
      </c>
      <c r="D150" s="81">
        <v>168</v>
      </c>
    </row>
    <row r="151" spans="1:4" s="170" customFormat="1" x14ac:dyDescent="0.35">
      <c r="A151" s="115">
        <v>44008</v>
      </c>
      <c r="B151" s="170">
        <f t="shared" si="1"/>
        <v>103064</v>
      </c>
      <c r="C151" s="177">
        <v>198</v>
      </c>
      <c r="D151" s="81">
        <v>171.2857143</v>
      </c>
    </row>
    <row r="152" spans="1:4" s="170" customFormat="1" x14ac:dyDescent="0.35">
      <c r="A152" s="115">
        <v>44009</v>
      </c>
      <c r="B152" s="170">
        <f t="shared" si="1"/>
        <v>103198</v>
      </c>
      <c r="C152" s="177">
        <v>134</v>
      </c>
      <c r="D152" s="81">
        <v>177.14285709999999</v>
      </c>
    </row>
    <row r="153" spans="1:4" s="170" customFormat="1" x14ac:dyDescent="0.35">
      <c r="A153" s="115">
        <v>44010</v>
      </c>
      <c r="B153" s="170">
        <f t="shared" si="1"/>
        <v>103269</v>
      </c>
      <c r="C153" s="177">
        <v>71</v>
      </c>
      <c r="D153" s="81">
        <v>176</v>
      </c>
    </row>
    <row r="154" spans="1:4" s="170" customFormat="1" x14ac:dyDescent="0.35">
      <c r="A154" s="115">
        <v>44011</v>
      </c>
      <c r="B154" s="170">
        <f t="shared" si="1"/>
        <v>103473</v>
      </c>
      <c r="C154" s="177">
        <v>204</v>
      </c>
      <c r="D154" s="81">
        <v>173.2857143</v>
      </c>
    </row>
    <row r="155" spans="1:4" s="170" customFormat="1" x14ac:dyDescent="0.35">
      <c r="A155" s="115">
        <v>44012</v>
      </c>
      <c r="B155" s="170">
        <f t="shared" si="1"/>
        <v>103693</v>
      </c>
      <c r="C155" s="177">
        <v>220</v>
      </c>
      <c r="D155" s="81">
        <v>177.7142857</v>
      </c>
    </row>
    <row r="156" spans="1:4" s="170" customFormat="1" x14ac:dyDescent="0.35">
      <c r="A156" s="115">
        <v>44013</v>
      </c>
      <c r="B156" s="170">
        <f t="shared" si="1"/>
        <v>103909</v>
      </c>
      <c r="C156" s="177">
        <v>216</v>
      </c>
      <c r="D156" s="81">
        <v>178.57142859999999</v>
      </c>
    </row>
    <row r="157" spans="1:4" s="170" customFormat="1" x14ac:dyDescent="0.35">
      <c r="A157" s="115">
        <v>44014</v>
      </c>
      <c r="B157" s="170">
        <f t="shared" si="1"/>
        <v>104135</v>
      </c>
      <c r="C157" s="177">
        <v>226</v>
      </c>
      <c r="D157" s="81">
        <v>181.42857140000001</v>
      </c>
    </row>
    <row r="158" spans="1:4" s="170" customFormat="1" x14ac:dyDescent="0.35">
      <c r="A158" s="115">
        <v>44015</v>
      </c>
      <c r="B158" s="170">
        <f t="shared" si="1"/>
        <v>104234</v>
      </c>
      <c r="C158" s="177">
        <v>99</v>
      </c>
      <c r="D158" s="81">
        <v>167.2857143</v>
      </c>
    </row>
    <row r="159" spans="1:4" s="170" customFormat="1" x14ac:dyDescent="0.35">
      <c r="A159" s="115">
        <v>44016</v>
      </c>
      <c r="B159" s="170">
        <f t="shared" si="1"/>
        <v>104294</v>
      </c>
      <c r="C159" s="177">
        <v>60</v>
      </c>
      <c r="D159" s="81">
        <v>156.7142857</v>
      </c>
    </row>
    <row r="160" spans="1:4" s="170" customFormat="1" x14ac:dyDescent="0.35">
      <c r="A160" s="115">
        <v>44017</v>
      </c>
      <c r="B160" s="170">
        <f t="shared" si="1"/>
        <v>104395</v>
      </c>
      <c r="C160" s="177">
        <v>101</v>
      </c>
      <c r="D160" s="81">
        <v>161</v>
      </c>
    </row>
    <row r="161" spans="1:4" s="170" customFormat="1" x14ac:dyDescent="0.35">
      <c r="A161" s="115">
        <v>44018</v>
      </c>
      <c r="B161" s="170">
        <f t="shared" si="1"/>
        <v>104632</v>
      </c>
      <c r="C161" s="177">
        <v>237</v>
      </c>
      <c r="D161" s="81">
        <v>165.57142859999999</v>
      </c>
    </row>
    <row r="162" spans="1:4" s="170" customFormat="1" x14ac:dyDescent="0.35">
      <c r="A162" s="115">
        <v>44019</v>
      </c>
      <c r="B162" s="170">
        <f t="shared" si="1"/>
        <v>104873</v>
      </c>
      <c r="C162" s="177">
        <v>241</v>
      </c>
      <c r="D162" s="81">
        <v>168.57142859999999</v>
      </c>
    </row>
    <row r="163" spans="1:4" s="170" customFormat="1" x14ac:dyDescent="0.35">
      <c r="A163" s="115">
        <v>44020</v>
      </c>
      <c r="B163" s="170">
        <f t="shared" si="1"/>
        <v>105089</v>
      </c>
      <c r="C163" s="177">
        <v>216</v>
      </c>
      <c r="D163" s="81">
        <v>168.57142859999999</v>
      </c>
    </row>
    <row r="164" spans="1:4" s="170" customFormat="1" x14ac:dyDescent="0.35">
      <c r="A164" s="115">
        <v>44021</v>
      </c>
      <c r="B164" s="170">
        <f t="shared" si="1"/>
        <v>105343</v>
      </c>
      <c r="C164" s="177">
        <v>254</v>
      </c>
      <c r="D164" s="81">
        <v>172.57142859999999</v>
      </c>
    </row>
    <row r="165" spans="1:4" s="170" customFormat="1" x14ac:dyDescent="0.35">
      <c r="A165" s="115">
        <v>44022</v>
      </c>
      <c r="B165" s="170">
        <f t="shared" ref="B165:B228" si="2">(B164+C165)</f>
        <v>105571</v>
      </c>
      <c r="C165" s="177">
        <v>228</v>
      </c>
      <c r="D165" s="81">
        <v>191</v>
      </c>
    </row>
    <row r="166" spans="1:4" s="170" customFormat="1" x14ac:dyDescent="0.35">
      <c r="A166" s="115">
        <v>44023</v>
      </c>
      <c r="B166" s="170">
        <f t="shared" si="2"/>
        <v>105688</v>
      </c>
      <c r="C166" s="177">
        <v>117</v>
      </c>
      <c r="D166" s="81">
        <v>199.14285709999999</v>
      </c>
    </row>
    <row r="167" spans="1:4" s="170" customFormat="1" x14ac:dyDescent="0.35">
      <c r="A167" s="115">
        <v>44024</v>
      </c>
      <c r="B167" s="170">
        <f t="shared" si="2"/>
        <v>105775</v>
      </c>
      <c r="C167" s="177">
        <v>87</v>
      </c>
      <c r="D167" s="81">
        <v>197.14285709999999</v>
      </c>
    </row>
    <row r="168" spans="1:4" s="170" customFormat="1" x14ac:dyDescent="0.35">
      <c r="A168" s="115">
        <v>44025</v>
      </c>
      <c r="B168" s="170">
        <f t="shared" si="2"/>
        <v>106041</v>
      </c>
      <c r="C168" s="177">
        <v>266</v>
      </c>
      <c r="D168" s="81">
        <v>201.2857143</v>
      </c>
    </row>
    <row r="169" spans="1:4" s="170" customFormat="1" x14ac:dyDescent="0.35">
      <c r="A169" s="115">
        <v>44026</v>
      </c>
      <c r="B169" s="170">
        <f t="shared" si="2"/>
        <v>106273</v>
      </c>
      <c r="C169" s="177">
        <v>232</v>
      </c>
      <c r="D169" s="81">
        <v>200</v>
      </c>
    </row>
    <row r="170" spans="1:4" s="170" customFormat="1" x14ac:dyDescent="0.35">
      <c r="A170" s="115">
        <v>44027</v>
      </c>
      <c r="B170" s="170">
        <f t="shared" si="2"/>
        <v>106571</v>
      </c>
      <c r="C170" s="177">
        <v>298</v>
      </c>
      <c r="D170" s="81">
        <v>211.7142857</v>
      </c>
    </row>
    <row r="171" spans="1:4" s="170" customFormat="1" x14ac:dyDescent="0.35">
      <c r="A171" s="115">
        <v>44028</v>
      </c>
      <c r="B171" s="170">
        <f t="shared" si="2"/>
        <v>106816</v>
      </c>
      <c r="C171" s="177">
        <v>245</v>
      </c>
      <c r="D171" s="81">
        <v>210.2857143</v>
      </c>
    </row>
    <row r="172" spans="1:4" s="170" customFormat="1" x14ac:dyDescent="0.35">
      <c r="A172" s="115">
        <v>44029</v>
      </c>
      <c r="B172" s="170">
        <f t="shared" si="2"/>
        <v>107043</v>
      </c>
      <c r="C172" s="177">
        <v>227</v>
      </c>
      <c r="D172" s="81">
        <v>210.14285709999999</v>
      </c>
    </row>
    <row r="173" spans="1:4" s="170" customFormat="1" x14ac:dyDescent="0.35">
      <c r="A173" s="115">
        <v>44030</v>
      </c>
      <c r="B173" s="170">
        <f t="shared" si="2"/>
        <v>107171</v>
      </c>
      <c r="C173" s="177">
        <v>128</v>
      </c>
      <c r="D173" s="81">
        <v>211.7142857</v>
      </c>
    </row>
    <row r="174" spans="1:4" s="170" customFormat="1" x14ac:dyDescent="0.35">
      <c r="A174" s="115">
        <v>44031</v>
      </c>
      <c r="B174" s="170">
        <f t="shared" si="2"/>
        <v>107245</v>
      </c>
      <c r="C174" s="177">
        <v>74</v>
      </c>
      <c r="D174" s="81">
        <v>209.85714290000001</v>
      </c>
    </row>
    <row r="175" spans="1:4" s="170" customFormat="1" x14ac:dyDescent="0.35">
      <c r="A175" s="115">
        <v>44032</v>
      </c>
      <c r="B175" s="170">
        <f t="shared" si="2"/>
        <v>107524</v>
      </c>
      <c r="C175" s="177">
        <v>279</v>
      </c>
      <c r="D175" s="81">
        <v>211.7142857</v>
      </c>
    </row>
    <row r="176" spans="1:4" s="170" customFormat="1" x14ac:dyDescent="0.35">
      <c r="A176" s="115">
        <v>44033</v>
      </c>
      <c r="B176" s="170">
        <f t="shared" si="2"/>
        <v>107779</v>
      </c>
      <c r="C176" s="177">
        <v>255</v>
      </c>
      <c r="D176" s="81">
        <v>215</v>
      </c>
    </row>
    <row r="177" spans="1:4" s="170" customFormat="1" x14ac:dyDescent="0.35">
      <c r="A177" s="115">
        <v>44034</v>
      </c>
      <c r="B177" s="170">
        <f t="shared" si="2"/>
        <v>108037</v>
      </c>
      <c r="C177" s="177">
        <v>258</v>
      </c>
      <c r="D177" s="81">
        <v>209.2857143</v>
      </c>
    </row>
    <row r="178" spans="1:4" s="170" customFormat="1" x14ac:dyDescent="0.35">
      <c r="A178" s="115">
        <v>44035</v>
      </c>
      <c r="B178" s="170">
        <f t="shared" si="2"/>
        <v>108295</v>
      </c>
      <c r="C178" s="177">
        <v>258</v>
      </c>
      <c r="D178" s="81">
        <v>211.2857143</v>
      </c>
    </row>
    <row r="179" spans="1:4" s="170" customFormat="1" x14ac:dyDescent="0.35">
      <c r="A179" s="115">
        <v>44036</v>
      </c>
      <c r="B179" s="170">
        <f t="shared" si="2"/>
        <v>108552</v>
      </c>
      <c r="C179" s="177">
        <v>257</v>
      </c>
      <c r="D179" s="81">
        <v>215.57142859999999</v>
      </c>
    </row>
    <row r="180" spans="1:4" s="170" customFormat="1" x14ac:dyDescent="0.35">
      <c r="A180" s="115">
        <v>44037</v>
      </c>
      <c r="B180" s="170">
        <f t="shared" si="2"/>
        <v>108712</v>
      </c>
      <c r="C180" s="177">
        <v>160</v>
      </c>
      <c r="D180" s="81">
        <v>220</v>
      </c>
    </row>
    <row r="181" spans="1:4" s="170" customFormat="1" x14ac:dyDescent="0.35">
      <c r="A181" s="115">
        <v>44038</v>
      </c>
      <c r="B181" s="170">
        <f t="shared" si="2"/>
        <v>108812</v>
      </c>
      <c r="C181" s="177">
        <v>100</v>
      </c>
      <c r="D181" s="81">
        <v>223.85714290000001</v>
      </c>
    </row>
    <row r="182" spans="1:4" s="170" customFormat="1" x14ac:dyDescent="0.35">
      <c r="A182" s="115">
        <v>44039</v>
      </c>
      <c r="B182" s="170">
        <f t="shared" si="2"/>
        <v>109173</v>
      </c>
      <c r="C182" s="177">
        <v>361</v>
      </c>
      <c r="D182" s="81">
        <v>235.57142859999999</v>
      </c>
    </row>
    <row r="183" spans="1:4" s="170" customFormat="1" x14ac:dyDescent="0.35">
      <c r="A183" s="115">
        <v>44040</v>
      </c>
      <c r="B183" s="170">
        <f t="shared" si="2"/>
        <v>109493</v>
      </c>
      <c r="C183" s="177">
        <v>320</v>
      </c>
      <c r="D183" s="81">
        <v>244.85714290000001</v>
      </c>
    </row>
    <row r="184" spans="1:4" s="170" customFormat="1" x14ac:dyDescent="0.35">
      <c r="A184" s="115">
        <v>44041</v>
      </c>
      <c r="B184" s="170">
        <f t="shared" si="2"/>
        <v>109811</v>
      </c>
      <c r="C184" s="177">
        <v>318</v>
      </c>
      <c r="D184" s="81">
        <v>253.57142859999999</v>
      </c>
    </row>
    <row r="185" spans="1:4" s="170" customFormat="1" x14ac:dyDescent="0.35">
      <c r="A185" s="115">
        <v>44042</v>
      </c>
      <c r="B185" s="170">
        <f t="shared" si="2"/>
        <v>110147</v>
      </c>
      <c r="C185" s="177">
        <v>336</v>
      </c>
      <c r="D185" s="81">
        <v>264.7142857</v>
      </c>
    </row>
    <row r="186" spans="1:4" s="170" customFormat="1" x14ac:dyDescent="0.35">
      <c r="A186" s="115">
        <v>44043</v>
      </c>
      <c r="B186" s="170">
        <f t="shared" si="2"/>
        <v>110466</v>
      </c>
      <c r="C186" s="177">
        <v>319</v>
      </c>
      <c r="D186" s="81">
        <v>273.57142859999999</v>
      </c>
    </row>
    <row r="187" spans="1:4" s="170" customFormat="1" x14ac:dyDescent="0.35">
      <c r="A187" s="115">
        <v>44044</v>
      </c>
      <c r="B187" s="170">
        <f t="shared" si="2"/>
        <v>110614</v>
      </c>
      <c r="C187" s="177">
        <v>148</v>
      </c>
      <c r="D187" s="81">
        <v>271.85714289999999</v>
      </c>
    </row>
    <row r="188" spans="1:4" s="170" customFormat="1" x14ac:dyDescent="0.35">
      <c r="A188" s="115">
        <v>44045</v>
      </c>
      <c r="B188" s="170">
        <f t="shared" si="2"/>
        <v>110721</v>
      </c>
      <c r="C188" s="177">
        <v>107</v>
      </c>
      <c r="D188" s="81">
        <v>273</v>
      </c>
    </row>
    <row r="189" spans="1:4" s="170" customFormat="1" x14ac:dyDescent="0.35">
      <c r="A189" s="115">
        <v>44046</v>
      </c>
      <c r="B189" s="170">
        <f t="shared" si="2"/>
        <v>111079</v>
      </c>
      <c r="C189" s="177">
        <v>358</v>
      </c>
      <c r="D189" s="81">
        <v>272.57142859999999</v>
      </c>
    </row>
    <row r="190" spans="1:4" s="170" customFormat="1" x14ac:dyDescent="0.35">
      <c r="A190" s="115">
        <v>44047</v>
      </c>
      <c r="B190" s="170">
        <f t="shared" si="2"/>
        <v>111386</v>
      </c>
      <c r="C190" s="177">
        <v>307</v>
      </c>
      <c r="D190" s="81">
        <v>270.85714289999999</v>
      </c>
    </row>
    <row r="191" spans="1:4" s="170" customFormat="1" x14ac:dyDescent="0.35">
      <c r="A191" s="115">
        <v>44048</v>
      </c>
      <c r="B191" s="170">
        <f t="shared" si="2"/>
        <v>111719</v>
      </c>
      <c r="C191" s="177">
        <v>333</v>
      </c>
      <c r="D191" s="81">
        <v>272.85714289999999</v>
      </c>
    </row>
    <row r="192" spans="1:4" s="170" customFormat="1" x14ac:dyDescent="0.35">
      <c r="A192" s="115">
        <v>44049</v>
      </c>
      <c r="B192" s="170">
        <f t="shared" si="2"/>
        <v>112073</v>
      </c>
      <c r="C192" s="177">
        <v>354</v>
      </c>
      <c r="D192" s="81">
        <v>275.42857140000001</v>
      </c>
    </row>
    <row r="193" spans="1:4" s="170" customFormat="1" x14ac:dyDescent="0.35">
      <c r="A193" s="115">
        <v>44050</v>
      </c>
      <c r="B193" s="170">
        <f t="shared" si="2"/>
        <v>112372</v>
      </c>
      <c r="C193" s="177">
        <v>299</v>
      </c>
      <c r="D193" s="81">
        <v>272.57142859999999</v>
      </c>
    </row>
    <row r="194" spans="1:4" s="170" customFormat="1" x14ac:dyDescent="0.35">
      <c r="A194" s="115">
        <v>44051</v>
      </c>
      <c r="B194" s="170">
        <f t="shared" si="2"/>
        <v>112541</v>
      </c>
      <c r="C194" s="177">
        <v>169</v>
      </c>
      <c r="D194" s="81">
        <v>275.7142857</v>
      </c>
    </row>
    <row r="195" spans="1:4" s="170" customFormat="1" x14ac:dyDescent="0.35">
      <c r="A195" s="115">
        <v>44052</v>
      </c>
      <c r="B195" s="170">
        <f t="shared" si="2"/>
        <v>112626</v>
      </c>
      <c r="C195" s="177">
        <v>85</v>
      </c>
      <c r="D195" s="81">
        <v>272.2857143</v>
      </c>
    </row>
    <row r="196" spans="1:4" s="170" customFormat="1" x14ac:dyDescent="0.35">
      <c r="A196" s="115">
        <v>44053</v>
      </c>
      <c r="B196" s="170">
        <f t="shared" si="2"/>
        <v>112997</v>
      </c>
      <c r="C196" s="177">
        <v>371</v>
      </c>
      <c r="D196" s="81">
        <v>274.57142859999999</v>
      </c>
    </row>
    <row r="197" spans="1:4" s="170" customFormat="1" x14ac:dyDescent="0.35">
      <c r="A197" s="115">
        <v>44054</v>
      </c>
      <c r="B197" s="170">
        <f t="shared" si="2"/>
        <v>113281</v>
      </c>
      <c r="C197" s="177">
        <v>284</v>
      </c>
      <c r="D197" s="81">
        <v>271.14285710000001</v>
      </c>
    </row>
    <row r="198" spans="1:4" s="170" customFormat="1" x14ac:dyDescent="0.35">
      <c r="A198" s="115">
        <v>44055</v>
      </c>
      <c r="B198" s="170">
        <f t="shared" si="2"/>
        <v>113585</v>
      </c>
      <c r="C198" s="177">
        <v>304</v>
      </c>
      <c r="D198" s="81">
        <v>267</v>
      </c>
    </row>
    <row r="199" spans="1:4" s="170" customFormat="1" x14ac:dyDescent="0.35">
      <c r="A199" s="115">
        <v>44056</v>
      </c>
      <c r="B199" s="170">
        <f t="shared" si="2"/>
        <v>113934</v>
      </c>
      <c r="C199" s="177">
        <v>349</v>
      </c>
      <c r="D199" s="81">
        <v>266.2857143</v>
      </c>
    </row>
    <row r="200" spans="1:4" s="170" customFormat="1" x14ac:dyDescent="0.35">
      <c r="A200" s="115">
        <v>44057</v>
      </c>
      <c r="B200" s="170">
        <f t="shared" si="2"/>
        <v>114276</v>
      </c>
      <c r="C200" s="177">
        <v>342</v>
      </c>
      <c r="D200" s="81">
        <v>272.42857140000001</v>
      </c>
    </row>
    <row r="201" spans="1:4" s="170" customFormat="1" x14ac:dyDescent="0.35">
      <c r="A201" s="115">
        <v>44058</v>
      </c>
      <c r="B201" s="170">
        <f t="shared" si="2"/>
        <v>114427</v>
      </c>
      <c r="C201" s="177">
        <v>151</v>
      </c>
      <c r="D201" s="81">
        <v>269.85714289999999</v>
      </c>
    </row>
    <row r="202" spans="1:4" s="170" customFormat="1" x14ac:dyDescent="0.35">
      <c r="A202" s="115">
        <v>44059</v>
      </c>
      <c r="B202" s="170">
        <f t="shared" si="2"/>
        <v>114547</v>
      </c>
      <c r="C202" s="177">
        <v>120</v>
      </c>
      <c r="D202" s="81">
        <v>274.85714289999999</v>
      </c>
    </row>
    <row r="203" spans="1:4" s="170" customFormat="1" x14ac:dyDescent="0.35">
      <c r="A203" s="115">
        <v>44060</v>
      </c>
      <c r="B203" s="170">
        <f t="shared" si="2"/>
        <v>114916</v>
      </c>
      <c r="C203" s="177">
        <v>369</v>
      </c>
      <c r="D203" s="81">
        <v>274.14285710000001</v>
      </c>
    </row>
    <row r="204" spans="1:4" s="170" customFormat="1" x14ac:dyDescent="0.35">
      <c r="A204" s="115">
        <v>44061</v>
      </c>
      <c r="B204" s="170">
        <f t="shared" si="2"/>
        <v>115296</v>
      </c>
      <c r="C204" s="177">
        <v>380</v>
      </c>
      <c r="D204" s="81">
        <v>288</v>
      </c>
    </row>
    <row r="205" spans="1:4" s="170" customFormat="1" x14ac:dyDescent="0.35">
      <c r="A205" s="115">
        <v>44062</v>
      </c>
      <c r="B205" s="170">
        <f t="shared" si="2"/>
        <v>115632</v>
      </c>
      <c r="C205" s="177">
        <v>336</v>
      </c>
      <c r="D205" s="81">
        <v>292.7142857</v>
      </c>
    </row>
    <row r="206" spans="1:4" s="170" customFormat="1" x14ac:dyDescent="0.35">
      <c r="A206" s="115">
        <v>44063</v>
      </c>
      <c r="B206" s="170">
        <f t="shared" si="2"/>
        <v>115989</v>
      </c>
      <c r="C206" s="177">
        <v>357</v>
      </c>
      <c r="D206" s="81">
        <v>293.7142857</v>
      </c>
    </row>
    <row r="207" spans="1:4" s="170" customFormat="1" x14ac:dyDescent="0.35">
      <c r="A207" s="115">
        <v>44064</v>
      </c>
      <c r="B207" s="170">
        <f t="shared" si="2"/>
        <v>116272</v>
      </c>
      <c r="C207" s="177">
        <v>283</v>
      </c>
      <c r="D207" s="81">
        <v>285.2857143</v>
      </c>
    </row>
    <row r="208" spans="1:4" s="170" customFormat="1" x14ac:dyDescent="0.35">
      <c r="A208" s="115">
        <v>44065</v>
      </c>
      <c r="B208" s="170">
        <f t="shared" si="2"/>
        <v>116420</v>
      </c>
      <c r="C208" s="177">
        <v>148</v>
      </c>
      <c r="D208" s="81">
        <v>284.85714289999999</v>
      </c>
    </row>
    <row r="209" spans="1:4" s="170" customFormat="1" x14ac:dyDescent="0.35">
      <c r="A209" s="115">
        <v>44066</v>
      </c>
      <c r="B209" s="170">
        <f t="shared" si="2"/>
        <v>116512</v>
      </c>
      <c r="C209" s="177">
        <v>92</v>
      </c>
      <c r="D209" s="81">
        <v>280.85714289999999</v>
      </c>
    </row>
    <row r="210" spans="1:4" s="170" customFormat="1" x14ac:dyDescent="0.35">
      <c r="A210" s="115">
        <v>44067</v>
      </c>
      <c r="B210" s="170">
        <f t="shared" si="2"/>
        <v>116907</v>
      </c>
      <c r="C210" s="177">
        <v>395</v>
      </c>
      <c r="D210" s="81">
        <v>284.7142857</v>
      </c>
    </row>
    <row r="211" spans="1:4" s="170" customFormat="1" x14ac:dyDescent="0.35">
      <c r="A211" s="115">
        <v>44068</v>
      </c>
      <c r="B211" s="170">
        <f t="shared" si="2"/>
        <v>117285</v>
      </c>
      <c r="C211" s="177">
        <v>378</v>
      </c>
      <c r="D211" s="81">
        <v>284.42857140000001</v>
      </c>
    </row>
    <row r="212" spans="1:4" s="170" customFormat="1" x14ac:dyDescent="0.35">
      <c r="A212" s="115">
        <v>44069</v>
      </c>
      <c r="B212" s="170">
        <f t="shared" si="2"/>
        <v>117665</v>
      </c>
      <c r="C212" s="177">
        <v>380</v>
      </c>
      <c r="D212" s="81">
        <v>290.42857140000001</v>
      </c>
    </row>
    <row r="213" spans="1:4" s="170" customFormat="1" x14ac:dyDescent="0.35">
      <c r="A213" s="115">
        <v>44070</v>
      </c>
      <c r="B213" s="170">
        <f t="shared" si="2"/>
        <v>118009</v>
      </c>
      <c r="C213" s="177">
        <v>344</v>
      </c>
      <c r="D213" s="81">
        <v>288.7142857</v>
      </c>
    </row>
    <row r="214" spans="1:4" s="170" customFormat="1" x14ac:dyDescent="0.35">
      <c r="A214" s="115">
        <v>44071</v>
      </c>
      <c r="B214" s="170">
        <f t="shared" si="2"/>
        <v>118372</v>
      </c>
      <c r="C214" s="177">
        <v>363</v>
      </c>
      <c r="D214" s="81">
        <v>300.14285710000001</v>
      </c>
    </row>
    <row r="215" spans="1:4" s="170" customFormat="1" x14ac:dyDescent="0.35">
      <c r="A215" s="115">
        <v>44072</v>
      </c>
      <c r="B215" s="170">
        <f t="shared" si="2"/>
        <v>118544</v>
      </c>
      <c r="C215" s="177">
        <v>172</v>
      </c>
      <c r="D215" s="81">
        <v>303.57142859999999</v>
      </c>
    </row>
    <row r="216" spans="1:4" s="170" customFormat="1" x14ac:dyDescent="0.35">
      <c r="A216" s="115">
        <v>44073</v>
      </c>
      <c r="B216" s="170">
        <f t="shared" si="2"/>
        <v>118683</v>
      </c>
      <c r="C216" s="177">
        <v>139</v>
      </c>
      <c r="D216" s="81">
        <v>310.2857143</v>
      </c>
    </row>
    <row r="217" spans="1:4" s="170" customFormat="1" x14ac:dyDescent="0.35">
      <c r="A217" s="115">
        <v>44074</v>
      </c>
      <c r="B217" s="170">
        <f t="shared" si="2"/>
        <v>119122</v>
      </c>
      <c r="C217" s="177">
        <v>439</v>
      </c>
      <c r="D217" s="81">
        <v>316.2857143</v>
      </c>
    </row>
    <row r="218" spans="1:4" s="170" customFormat="1" x14ac:dyDescent="0.35">
      <c r="A218" s="115">
        <v>44075</v>
      </c>
      <c r="B218" s="170">
        <f t="shared" si="2"/>
        <v>119518</v>
      </c>
      <c r="C218" s="177">
        <v>396</v>
      </c>
      <c r="D218" s="81">
        <v>318.57142859999999</v>
      </c>
    </row>
    <row r="219" spans="1:4" s="170" customFormat="1" x14ac:dyDescent="0.35">
      <c r="A219" s="115">
        <v>44076</v>
      </c>
      <c r="B219" s="170">
        <f t="shared" si="2"/>
        <v>119902</v>
      </c>
      <c r="C219" s="177">
        <v>384</v>
      </c>
      <c r="D219" s="81">
        <v>319.2857143</v>
      </c>
    </row>
    <row r="220" spans="1:4" s="170" customFormat="1" x14ac:dyDescent="0.35">
      <c r="A220" s="115">
        <v>44077</v>
      </c>
      <c r="B220" s="170">
        <f t="shared" si="2"/>
        <v>120366</v>
      </c>
      <c r="C220" s="177">
        <v>464</v>
      </c>
      <c r="D220" s="81">
        <v>336.42857140000001</v>
      </c>
    </row>
    <row r="221" spans="1:4" s="170" customFormat="1" x14ac:dyDescent="0.35">
      <c r="A221" s="115">
        <v>44078</v>
      </c>
      <c r="B221" s="170">
        <f t="shared" si="2"/>
        <v>120712</v>
      </c>
      <c r="C221" s="177">
        <v>346</v>
      </c>
      <c r="D221" s="81">
        <v>334.2857143</v>
      </c>
    </row>
    <row r="222" spans="1:4" s="170" customFormat="1" x14ac:dyDescent="0.35">
      <c r="A222" s="115">
        <v>44079</v>
      </c>
      <c r="B222" s="170">
        <f t="shared" si="2"/>
        <v>120910</v>
      </c>
      <c r="C222" s="177">
        <v>198</v>
      </c>
      <c r="D222" s="81">
        <v>338</v>
      </c>
    </row>
    <row r="223" spans="1:4" s="170" customFormat="1" x14ac:dyDescent="0.35">
      <c r="A223" s="115">
        <v>44080</v>
      </c>
      <c r="B223" s="170">
        <f t="shared" si="2"/>
        <v>121022</v>
      </c>
      <c r="C223" s="177">
        <v>112</v>
      </c>
      <c r="D223" s="81">
        <v>334.14285710000001</v>
      </c>
    </row>
    <row r="224" spans="1:4" s="170" customFormat="1" x14ac:dyDescent="0.35">
      <c r="A224" s="115">
        <v>44081</v>
      </c>
      <c r="B224" s="170">
        <f t="shared" si="2"/>
        <v>121182</v>
      </c>
      <c r="C224" s="177">
        <v>160</v>
      </c>
      <c r="D224" s="81">
        <v>294.57142859999999</v>
      </c>
    </row>
    <row r="225" spans="1:4" s="170" customFormat="1" x14ac:dyDescent="0.35">
      <c r="A225" s="115">
        <v>44082</v>
      </c>
      <c r="B225" s="170">
        <f t="shared" si="2"/>
        <v>121728</v>
      </c>
      <c r="C225" s="177">
        <v>546</v>
      </c>
      <c r="D225" s="81">
        <v>316.2857143</v>
      </c>
    </row>
    <row r="226" spans="1:4" s="170" customFormat="1" x14ac:dyDescent="0.35">
      <c r="A226" s="115">
        <v>44083</v>
      </c>
      <c r="B226" s="170">
        <f t="shared" si="2"/>
        <v>122203</v>
      </c>
      <c r="C226" s="177">
        <v>475</v>
      </c>
      <c r="D226" s="81">
        <v>329.14285710000001</v>
      </c>
    </row>
    <row r="227" spans="1:4" s="170" customFormat="1" x14ac:dyDescent="0.35">
      <c r="A227" s="115">
        <v>44084</v>
      </c>
      <c r="B227" s="170">
        <f t="shared" si="2"/>
        <v>122615</v>
      </c>
      <c r="C227" s="177">
        <v>412</v>
      </c>
      <c r="D227" s="81">
        <v>321.2857143</v>
      </c>
    </row>
    <row r="228" spans="1:4" s="170" customFormat="1" x14ac:dyDescent="0.35">
      <c r="A228" s="115">
        <v>44085</v>
      </c>
      <c r="B228" s="170">
        <f t="shared" si="2"/>
        <v>123024</v>
      </c>
      <c r="C228" s="177">
        <v>409</v>
      </c>
      <c r="D228" s="81">
        <v>330</v>
      </c>
    </row>
    <row r="229" spans="1:4" s="170" customFormat="1" x14ac:dyDescent="0.35">
      <c r="A229" s="115">
        <v>44086</v>
      </c>
      <c r="B229" s="170">
        <f t="shared" ref="B229:B292" si="3">(B228+C229)</f>
        <v>123213</v>
      </c>
      <c r="C229" s="177">
        <v>189</v>
      </c>
      <c r="D229" s="81">
        <v>328.7142857</v>
      </c>
    </row>
    <row r="230" spans="1:4" s="170" customFormat="1" x14ac:dyDescent="0.35">
      <c r="A230" s="115">
        <v>44087</v>
      </c>
      <c r="B230" s="170">
        <f t="shared" si="3"/>
        <v>123374</v>
      </c>
      <c r="C230" s="177">
        <v>161</v>
      </c>
      <c r="D230" s="81">
        <v>335.7142857</v>
      </c>
    </row>
    <row r="231" spans="1:4" s="170" customFormat="1" x14ac:dyDescent="0.35">
      <c r="A231" s="115">
        <v>44088</v>
      </c>
      <c r="B231" s="170">
        <f t="shared" si="3"/>
        <v>123877</v>
      </c>
      <c r="C231" s="177">
        <v>503</v>
      </c>
      <c r="D231" s="81">
        <v>384.57142859999999</v>
      </c>
    </row>
    <row r="232" spans="1:4" s="170" customFormat="1" x14ac:dyDescent="0.35">
      <c r="A232" s="115">
        <v>44089</v>
      </c>
      <c r="B232" s="170">
        <f t="shared" si="3"/>
        <v>124300</v>
      </c>
      <c r="C232" s="177">
        <v>423</v>
      </c>
      <c r="D232" s="81">
        <v>367</v>
      </c>
    </row>
    <row r="233" spans="1:4" s="170" customFormat="1" x14ac:dyDescent="0.35">
      <c r="A233" s="115">
        <v>44090</v>
      </c>
      <c r="B233" s="170">
        <f t="shared" si="3"/>
        <v>124713</v>
      </c>
      <c r="C233" s="177">
        <v>413</v>
      </c>
      <c r="D233" s="81">
        <v>358.2857143</v>
      </c>
    </row>
    <row r="234" spans="1:4" s="170" customFormat="1" x14ac:dyDescent="0.35">
      <c r="A234" s="115">
        <v>44091</v>
      </c>
      <c r="B234" s="170">
        <f t="shared" si="3"/>
        <v>125067</v>
      </c>
      <c r="C234" s="177">
        <v>354</v>
      </c>
      <c r="D234" s="81">
        <v>350.57142859999999</v>
      </c>
    </row>
    <row r="235" spans="1:4" s="170" customFormat="1" x14ac:dyDescent="0.35">
      <c r="A235" s="115">
        <v>44092</v>
      </c>
      <c r="B235" s="170">
        <f t="shared" si="3"/>
        <v>125503</v>
      </c>
      <c r="C235" s="177">
        <v>436</v>
      </c>
      <c r="D235" s="81">
        <v>354.42857140000001</v>
      </c>
    </row>
    <row r="236" spans="1:4" s="170" customFormat="1" x14ac:dyDescent="0.35">
      <c r="A236" s="115">
        <v>44093</v>
      </c>
      <c r="B236" s="170">
        <f t="shared" si="3"/>
        <v>125705</v>
      </c>
      <c r="C236" s="177">
        <v>202</v>
      </c>
      <c r="D236" s="81">
        <v>356.2857143</v>
      </c>
    </row>
    <row r="237" spans="1:4" s="170" customFormat="1" x14ac:dyDescent="0.35">
      <c r="A237" s="115">
        <v>44094</v>
      </c>
      <c r="B237" s="170">
        <f t="shared" si="3"/>
        <v>125846</v>
      </c>
      <c r="C237" s="177">
        <v>141</v>
      </c>
      <c r="D237" s="81">
        <v>353.42857140000001</v>
      </c>
    </row>
    <row r="238" spans="1:4" s="170" customFormat="1" x14ac:dyDescent="0.35">
      <c r="A238" s="115">
        <v>44095</v>
      </c>
      <c r="B238" s="170">
        <f t="shared" si="3"/>
        <v>126273</v>
      </c>
      <c r="C238" s="177">
        <v>427</v>
      </c>
      <c r="D238" s="81">
        <v>342.57142859999999</v>
      </c>
    </row>
    <row r="239" spans="1:4" s="170" customFormat="1" x14ac:dyDescent="0.35">
      <c r="A239" s="115">
        <v>44096</v>
      </c>
      <c r="B239" s="170">
        <f t="shared" si="3"/>
        <v>126781</v>
      </c>
      <c r="C239" s="177">
        <v>508</v>
      </c>
      <c r="D239" s="81">
        <v>354.57142859999999</v>
      </c>
    </row>
    <row r="240" spans="1:4" s="170" customFormat="1" x14ac:dyDescent="0.35">
      <c r="A240" s="115">
        <v>44097</v>
      </c>
      <c r="B240" s="170">
        <f t="shared" si="3"/>
        <v>127341</v>
      </c>
      <c r="C240" s="177">
        <v>560</v>
      </c>
      <c r="D240" s="81">
        <v>375.57142859999999</v>
      </c>
    </row>
    <row r="241" spans="1:4" s="170" customFormat="1" x14ac:dyDescent="0.35">
      <c r="A241" s="115">
        <v>44098</v>
      </c>
      <c r="B241" s="170">
        <f t="shared" si="3"/>
        <v>127938</v>
      </c>
      <c r="C241" s="177">
        <v>597</v>
      </c>
      <c r="D241" s="81">
        <v>410.14285710000001</v>
      </c>
    </row>
    <row r="242" spans="1:4" s="170" customFormat="1" x14ac:dyDescent="0.35">
      <c r="A242" s="115">
        <v>44099</v>
      </c>
      <c r="B242" s="170">
        <f t="shared" si="3"/>
        <v>128491</v>
      </c>
      <c r="C242" s="177">
        <v>553</v>
      </c>
      <c r="D242" s="81">
        <v>426.85714289999999</v>
      </c>
    </row>
    <row r="243" spans="1:4" s="170" customFormat="1" x14ac:dyDescent="0.35">
      <c r="A243" s="115">
        <v>44100</v>
      </c>
      <c r="B243" s="170">
        <f t="shared" si="3"/>
        <v>128854</v>
      </c>
      <c r="C243" s="177">
        <v>363</v>
      </c>
      <c r="D243" s="81">
        <v>450</v>
      </c>
    </row>
    <row r="244" spans="1:4" s="170" customFormat="1" x14ac:dyDescent="0.35">
      <c r="A244" s="115">
        <v>44101</v>
      </c>
      <c r="B244" s="170">
        <f t="shared" si="3"/>
        <v>129079</v>
      </c>
      <c r="C244" s="177">
        <v>225</v>
      </c>
      <c r="D244" s="81">
        <v>461.85714289999999</v>
      </c>
    </row>
    <row r="245" spans="1:4" s="170" customFormat="1" x14ac:dyDescent="0.35">
      <c r="A245" s="115">
        <v>44102</v>
      </c>
      <c r="B245" s="170">
        <f t="shared" si="3"/>
        <v>129944</v>
      </c>
      <c r="C245" s="177">
        <v>865</v>
      </c>
      <c r="D245" s="81">
        <v>524.7142857</v>
      </c>
    </row>
    <row r="246" spans="1:4" s="170" customFormat="1" x14ac:dyDescent="0.35">
      <c r="A246" s="115">
        <v>44103</v>
      </c>
      <c r="B246" s="170">
        <f t="shared" si="3"/>
        <v>130664</v>
      </c>
      <c r="C246" s="177">
        <v>720</v>
      </c>
      <c r="D246" s="81">
        <v>555</v>
      </c>
    </row>
    <row r="247" spans="1:4" s="170" customFormat="1" x14ac:dyDescent="0.35">
      <c r="A247" s="115">
        <v>44104</v>
      </c>
      <c r="B247" s="170">
        <f t="shared" si="3"/>
        <v>131277</v>
      </c>
      <c r="C247" s="177">
        <v>613</v>
      </c>
      <c r="D247" s="81">
        <v>562.57142859999999</v>
      </c>
    </row>
    <row r="248" spans="1:4" s="170" customFormat="1" x14ac:dyDescent="0.35">
      <c r="A248" s="115">
        <v>44105</v>
      </c>
      <c r="B248" s="170">
        <f t="shared" si="3"/>
        <v>131961</v>
      </c>
      <c r="C248" s="177">
        <v>684</v>
      </c>
      <c r="D248" s="81">
        <v>574.85714289999999</v>
      </c>
    </row>
    <row r="249" spans="1:4" s="170" customFormat="1" x14ac:dyDescent="0.35">
      <c r="A249" s="115">
        <v>44106</v>
      </c>
      <c r="B249" s="170">
        <f t="shared" si="3"/>
        <v>132526</v>
      </c>
      <c r="C249" s="177">
        <v>565</v>
      </c>
      <c r="D249" s="81">
        <v>576.57142859999999</v>
      </c>
    </row>
    <row r="250" spans="1:4" s="170" customFormat="1" x14ac:dyDescent="0.35">
      <c r="A250" s="115">
        <v>44107</v>
      </c>
      <c r="B250" s="170">
        <f t="shared" si="3"/>
        <v>132934</v>
      </c>
      <c r="C250" s="177">
        <v>408</v>
      </c>
      <c r="D250" s="81">
        <v>582.85714289999999</v>
      </c>
    </row>
    <row r="251" spans="1:4" s="170" customFormat="1" x14ac:dyDescent="0.35">
      <c r="A251" s="115">
        <v>44108</v>
      </c>
      <c r="B251" s="170">
        <f t="shared" si="3"/>
        <v>133226</v>
      </c>
      <c r="C251" s="177">
        <v>292</v>
      </c>
      <c r="D251" s="81">
        <v>592.57142859999999</v>
      </c>
    </row>
    <row r="252" spans="1:4" s="170" customFormat="1" x14ac:dyDescent="0.35">
      <c r="A252" s="115">
        <v>44109</v>
      </c>
      <c r="B252" s="170">
        <f t="shared" si="3"/>
        <v>133975</v>
      </c>
      <c r="C252" s="177">
        <v>749</v>
      </c>
      <c r="D252" s="81">
        <v>575.85714289999999</v>
      </c>
    </row>
    <row r="253" spans="1:4" s="170" customFormat="1" x14ac:dyDescent="0.35">
      <c r="A253" s="115">
        <v>44110</v>
      </c>
      <c r="B253" s="170">
        <f t="shared" si="3"/>
        <v>134710</v>
      </c>
      <c r="C253" s="177">
        <v>735</v>
      </c>
      <c r="D253" s="81">
        <v>577.85714289999999</v>
      </c>
    </row>
    <row r="254" spans="1:4" s="170" customFormat="1" x14ac:dyDescent="0.35">
      <c r="A254" s="115">
        <v>44111</v>
      </c>
      <c r="B254" s="170">
        <f t="shared" si="3"/>
        <v>135432</v>
      </c>
      <c r="C254" s="177">
        <v>722</v>
      </c>
      <c r="D254" s="81">
        <v>593.2857143</v>
      </c>
    </row>
    <row r="255" spans="1:4" s="170" customFormat="1" x14ac:dyDescent="0.35">
      <c r="A255" s="115">
        <v>44112</v>
      </c>
      <c r="B255" s="170">
        <f t="shared" si="3"/>
        <v>136267</v>
      </c>
      <c r="C255" s="177">
        <v>835</v>
      </c>
      <c r="D255" s="81">
        <v>614.85714289999999</v>
      </c>
    </row>
    <row r="256" spans="1:4" s="170" customFormat="1" x14ac:dyDescent="0.35">
      <c r="A256" s="115">
        <v>44113</v>
      </c>
      <c r="B256" s="170">
        <f t="shared" si="3"/>
        <v>136955</v>
      </c>
      <c r="C256" s="177">
        <v>688</v>
      </c>
      <c r="D256" s="81">
        <v>632.57142859999999</v>
      </c>
    </row>
    <row r="257" spans="1:4" s="170" customFormat="1" x14ac:dyDescent="0.35">
      <c r="A257" s="115">
        <v>44114</v>
      </c>
      <c r="B257" s="170">
        <f t="shared" si="3"/>
        <v>137367</v>
      </c>
      <c r="C257" s="177">
        <v>412</v>
      </c>
      <c r="D257" s="81">
        <v>633.2857143</v>
      </c>
    </row>
    <row r="258" spans="1:4" s="170" customFormat="1" x14ac:dyDescent="0.35">
      <c r="A258" s="115">
        <v>44115</v>
      </c>
      <c r="B258" s="170">
        <f t="shared" si="3"/>
        <v>137631</v>
      </c>
      <c r="C258" s="177">
        <v>264</v>
      </c>
      <c r="D258" s="81">
        <v>629.2857143</v>
      </c>
    </row>
    <row r="259" spans="1:4" s="170" customFormat="1" x14ac:dyDescent="0.35">
      <c r="A259" s="115">
        <v>44116</v>
      </c>
      <c r="B259" s="170">
        <f t="shared" si="3"/>
        <v>138225</v>
      </c>
      <c r="C259" s="177">
        <v>594</v>
      </c>
      <c r="D259" s="81">
        <v>606.85714289999999</v>
      </c>
    </row>
    <row r="260" spans="1:4" s="170" customFormat="1" x14ac:dyDescent="0.35">
      <c r="A260" s="115">
        <v>44117</v>
      </c>
      <c r="B260" s="170">
        <f t="shared" si="3"/>
        <v>139010</v>
      </c>
      <c r="C260" s="177">
        <v>785</v>
      </c>
      <c r="D260" s="81">
        <v>614.2857143</v>
      </c>
    </row>
    <row r="261" spans="1:4" s="170" customFormat="1" x14ac:dyDescent="0.35">
      <c r="A261" s="115">
        <v>44118</v>
      </c>
      <c r="B261" s="170">
        <f t="shared" si="3"/>
        <v>139907</v>
      </c>
      <c r="C261" s="177">
        <v>897</v>
      </c>
      <c r="D261" s="81">
        <v>639.7142857</v>
      </c>
    </row>
    <row r="262" spans="1:4" s="170" customFormat="1" x14ac:dyDescent="0.35">
      <c r="A262" s="115">
        <v>44119</v>
      </c>
      <c r="B262" s="170">
        <f t="shared" si="3"/>
        <v>140857</v>
      </c>
      <c r="C262" s="177">
        <v>950</v>
      </c>
      <c r="D262" s="81">
        <v>656.2857143</v>
      </c>
    </row>
    <row r="263" spans="1:4" s="170" customFormat="1" x14ac:dyDescent="0.35">
      <c r="A263" s="115">
        <v>44120</v>
      </c>
      <c r="B263" s="170">
        <f t="shared" si="3"/>
        <v>141722</v>
      </c>
      <c r="C263" s="177">
        <v>865</v>
      </c>
      <c r="D263" s="81">
        <v>681.57142859999999</v>
      </c>
    </row>
    <row r="264" spans="1:4" s="170" customFormat="1" x14ac:dyDescent="0.35">
      <c r="A264" s="115">
        <v>44121</v>
      </c>
      <c r="B264" s="170">
        <f t="shared" si="3"/>
        <v>142265</v>
      </c>
      <c r="C264" s="177">
        <v>543</v>
      </c>
      <c r="D264" s="81">
        <v>700.2857143</v>
      </c>
    </row>
    <row r="265" spans="1:4" s="170" customFormat="1" x14ac:dyDescent="0.35">
      <c r="A265" s="115">
        <v>44122</v>
      </c>
      <c r="B265" s="170">
        <f t="shared" si="3"/>
        <v>142596</v>
      </c>
      <c r="C265" s="177">
        <v>331</v>
      </c>
      <c r="D265" s="81">
        <v>709.85714289999999</v>
      </c>
    </row>
    <row r="266" spans="1:4" s="170" customFormat="1" x14ac:dyDescent="0.35">
      <c r="A266" s="115">
        <v>44123</v>
      </c>
      <c r="B266" s="170">
        <f t="shared" si="3"/>
        <v>143674</v>
      </c>
      <c r="C266" s="177">
        <v>1078</v>
      </c>
      <c r="D266" s="81">
        <v>779.2857143</v>
      </c>
    </row>
    <row r="267" spans="1:4" s="170" customFormat="1" x14ac:dyDescent="0.35">
      <c r="A267" s="115">
        <v>44124</v>
      </c>
      <c r="B267" s="170">
        <f t="shared" si="3"/>
        <v>144792</v>
      </c>
      <c r="C267" s="177">
        <v>1118</v>
      </c>
      <c r="D267" s="81">
        <v>826.85714289999999</v>
      </c>
    </row>
    <row r="268" spans="1:4" s="170" customFormat="1" x14ac:dyDescent="0.35">
      <c r="A268" s="115">
        <v>44125</v>
      </c>
      <c r="B268" s="170">
        <f t="shared" si="3"/>
        <v>145991</v>
      </c>
      <c r="C268" s="177">
        <v>1199</v>
      </c>
      <c r="D268" s="81">
        <v>869.85714289999999</v>
      </c>
    </row>
    <row r="269" spans="1:4" s="170" customFormat="1" x14ac:dyDescent="0.35">
      <c r="A269" s="115">
        <v>44126</v>
      </c>
      <c r="B269" s="170">
        <f t="shared" si="3"/>
        <v>147365</v>
      </c>
      <c r="C269" s="177">
        <v>1374</v>
      </c>
      <c r="D269" s="81">
        <v>930.7142857</v>
      </c>
    </row>
    <row r="270" spans="1:4" s="170" customFormat="1" x14ac:dyDescent="0.35">
      <c r="A270" s="115">
        <v>44127</v>
      </c>
      <c r="B270" s="170">
        <f t="shared" si="3"/>
        <v>148586</v>
      </c>
      <c r="C270" s="177">
        <v>1221</v>
      </c>
      <c r="D270" s="81">
        <v>981.85714289999999</v>
      </c>
    </row>
    <row r="271" spans="1:4" s="170" customFormat="1" x14ac:dyDescent="0.35">
      <c r="A271" s="115">
        <v>44128</v>
      </c>
      <c r="B271" s="170">
        <f t="shared" si="3"/>
        <v>149375</v>
      </c>
      <c r="C271" s="177">
        <v>789</v>
      </c>
      <c r="D271" s="81">
        <v>1016.857143</v>
      </c>
    </row>
    <row r="272" spans="1:4" s="170" customFormat="1" x14ac:dyDescent="0.35">
      <c r="A272" s="115">
        <v>44129</v>
      </c>
      <c r="B272" s="170">
        <f t="shared" si="3"/>
        <v>149858</v>
      </c>
      <c r="C272" s="177">
        <v>483</v>
      </c>
      <c r="D272" s="81">
        <v>1038.7142859999999</v>
      </c>
    </row>
    <row r="273" spans="1:4" s="170" customFormat="1" x14ac:dyDescent="0.35">
      <c r="A273" s="115">
        <v>44130</v>
      </c>
      <c r="B273" s="170">
        <f t="shared" si="3"/>
        <v>151380</v>
      </c>
      <c r="C273" s="177">
        <v>1522</v>
      </c>
      <c r="D273" s="81">
        <v>1102.4285709999999</v>
      </c>
    </row>
    <row r="274" spans="1:4" s="170" customFormat="1" x14ac:dyDescent="0.35">
      <c r="A274" s="115">
        <v>44131</v>
      </c>
      <c r="B274" s="170">
        <f t="shared" si="3"/>
        <v>152724</v>
      </c>
      <c r="C274" s="177">
        <v>1344</v>
      </c>
      <c r="D274" s="81">
        <v>1134.7142859999999</v>
      </c>
    </row>
    <row r="275" spans="1:4" s="170" customFormat="1" x14ac:dyDescent="0.35">
      <c r="A275" s="115">
        <v>44132</v>
      </c>
      <c r="B275" s="170">
        <f t="shared" si="3"/>
        <v>154162</v>
      </c>
      <c r="C275" s="177">
        <v>1438</v>
      </c>
      <c r="D275" s="81">
        <v>1169</v>
      </c>
    </row>
    <row r="276" spans="1:4" s="170" customFormat="1" x14ac:dyDescent="0.35">
      <c r="A276" s="115">
        <v>44133</v>
      </c>
      <c r="B276" s="170">
        <f t="shared" si="3"/>
        <v>155546</v>
      </c>
      <c r="C276" s="177">
        <v>1384</v>
      </c>
      <c r="D276" s="81">
        <v>1170.2857140000001</v>
      </c>
    </row>
    <row r="277" spans="1:4" s="170" customFormat="1" x14ac:dyDescent="0.35">
      <c r="A277" s="115">
        <v>44134</v>
      </c>
      <c r="B277" s="170">
        <f t="shared" si="3"/>
        <v>156670</v>
      </c>
      <c r="C277" s="177">
        <v>1124</v>
      </c>
      <c r="D277" s="81">
        <v>1156.142857</v>
      </c>
    </row>
    <row r="278" spans="1:4" s="170" customFormat="1" x14ac:dyDescent="0.35">
      <c r="A278" s="115">
        <v>44135</v>
      </c>
      <c r="B278" s="170">
        <f t="shared" si="3"/>
        <v>157540</v>
      </c>
      <c r="C278" s="177">
        <v>870</v>
      </c>
      <c r="D278" s="81">
        <v>1167.857143</v>
      </c>
    </row>
    <row r="279" spans="1:4" s="170" customFormat="1" x14ac:dyDescent="0.35">
      <c r="A279" s="115">
        <v>44136</v>
      </c>
      <c r="B279" s="170">
        <f t="shared" si="3"/>
        <v>158061</v>
      </c>
      <c r="C279" s="177">
        <v>521</v>
      </c>
      <c r="D279" s="81">
        <v>1173.2857140000001</v>
      </c>
    </row>
    <row r="280" spans="1:4" s="170" customFormat="1" x14ac:dyDescent="0.35">
      <c r="A280" s="115">
        <v>44137</v>
      </c>
      <c r="B280" s="170">
        <f t="shared" si="3"/>
        <v>159894</v>
      </c>
      <c r="C280" s="177">
        <v>1833</v>
      </c>
      <c r="D280" s="81">
        <v>1218</v>
      </c>
    </row>
    <row r="281" spans="1:4" s="170" customFormat="1" x14ac:dyDescent="0.35">
      <c r="A281" s="115">
        <v>44138</v>
      </c>
      <c r="B281" s="170">
        <f t="shared" si="3"/>
        <v>161799</v>
      </c>
      <c r="C281" s="177">
        <v>1905</v>
      </c>
      <c r="D281" s="81">
        <v>1298</v>
      </c>
    </row>
    <row r="282" spans="1:4" s="170" customFormat="1" x14ac:dyDescent="0.35">
      <c r="A282" s="115">
        <v>44139</v>
      </c>
      <c r="B282" s="170">
        <f t="shared" si="3"/>
        <v>163971</v>
      </c>
      <c r="C282" s="177">
        <v>2172</v>
      </c>
      <c r="D282" s="81">
        <v>1402.857143</v>
      </c>
    </row>
    <row r="283" spans="1:4" s="170" customFormat="1" x14ac:dyDescent="0.35">
      <c r="A283" s="115">
        <v>44140</v>
      </c>
      <c r="B283" s="170">
        <f t="shared" si="3"/>
        <v>166385</v>
      </c>
      <c r="C283" s="177">
        <v>2414</v>
      </c>
      <c r="D283" s="81">
        <v>1550.142857</v>
      </c>
    </row>
    <row r="284" spans="1:4" s="170" customFormat="1" x14ac:dyDescent="0.35">
      <c r="A284" s="115">
        <v>44141</v>
      </c>
      <c r="B284" s="170">
        <f t="shared" si="3"/>
        <v>168622</v>
      </c>
      <c r="C284" s="177">
        <v>2237</v>
      </c>
      <c r="D284" s="81">
        <v>1709</v>
      </c>
    </row>
    <row r="285" spans="1:4" s="170" customFormat="1" x14ac:dyDescent="0.35">
      <c r="A285" s="115">
        <v>44142</v>
      </c>
      <c r="B285" s="170">
        <f t="shared" si="3"/>
        <v>169950</v>
      </c>
      <c r="C285" s="177">
        <v>1328</v>
      </c>
      <c r="D285" s="81">
        <v>1774</v>
      </c>
    </row>
    <row r="286" spans="1:4" s="170" customFormat="1" x14ac:dyDescent="0.35">
      <c r="A286" s="115">
        <v>44143</v>
      </c>
      <c r="B286" s="170">
        <f t="shared" si="3"/>
        <v>170894</v>
      </c>
      <c r="C286" s="177">
        <v>944</v>
      </c>
      <c r="D286" s="81">
        <v>1834.142857</v>
      </c>
    </row>
    <row r="287" spans="1:4" s="170" customFormat="1" x14ac:dyDescent="0.35">
      <c r="A287" s="115">
        <v>44144</v>
      </c>
      <c r="B287" s="170">
        <f t="shared" si="3"/>
        <v>174069</v>
      </c>
      <c r="C287" s="177">
        <v>3175</v>
      </c>
      <c r="D287" s="81">
        <v>2025.4285709999999</v>
      </c>
    </row>
    <row r="288" spans="1:4" s="170" customFormat="1" x14ac:dyDescent="0.35">
      <c r="A288" s="115">
        <v>44145</v>
      </c>
      <c r="B288" s="170">
        <f t="shared" si="3"/>
        <v>176887</v>
      </c>
      <c r="C288" s="177">
        <v>2818</v>
      </c>
      <c r="D288" s="81">
        <v>2156.2857140000001</v>
      </c>
    </row>
    <row r="289" spans="1:4" s="170" customFormat="1" x14ac:dyDescent="0.35">
      <c r="A289" s="115">
        <v>44146</v>
      </c>
      <c r="B289" s="170">
        <f t="shared" si="3"/>
        <v>179550</v>
      </c>
      <c r="C289" s="177">
        <v>2663</v>
      </c>
      <c r="D289" s="81">
        <v>2225.7142859999999</v>
      </c>
    </row>
    <row r="290" spans="1:4" s="170" customFormat="1" x14ac:dyDescent="0.35">
      <c r="A290" s="115">
        <v>44147</v>
      </c>
      <c r="B290" s="170">
        <f t="shared" si="3"/>
        <v>182531</v>
      </c>
      <c r="C290" s="177">
        <v>2981</v>
      </c>
      <c r="D290" s="81">
        <v>2307</v>
      </c>
    </row>
    <row r="291" spans="1:4" s="170" customFormat="1" x14ac:dyDescent="0.35">
      <c r="A291" s="115">
        <v>44148</v>
      </c>
      <c r="B291" s="170">
        <f t="shared" si="3"/>
        <v>185133</v>
      </c>
      <c r="C291" s="177">
        <v>2602</v>
      </c>
      <c r="D291" s="81">
        <v>2359.7142859999999</v>
      </c>
    </row>
    <row r="292" spans="1:4" s="170" customFormat="1" x14ac:dyDescent="0.35">
      <c r="A292" s="115">
        <v>44149</v>
      </c>
      <c r="B292" s="170">
        <f t="shared" si="3"/>
        <v>186844</v>
      </c>
      <c r="C292" s="177">
        <v>1711</v>
      </c>
      <c r="D292" s="81">
        <v>2414.5714290000001</v>
      </c>
    </row>
    <row r="293" spans="1:4" s="170" customFormat="1" x14ac:dyDescent="0.35">
      <c r="A293" s="115">
        <v>44150</v>
      </c>
      <c r="B293" s="170">
        <f t="shared" ref="B293:B356" si="4">(B292+C293)</f>
        <v>188035</v>
      </c>
      <c r="C293" s="177">
        <v>1191</v>
      </c>
      <c r="D293" s="81">
        <v>2450.1428569999998</v>
      </c>
    </row>
    <row r="294" spans="1:4" s="170" customFormat="1" x14ac:dyDescent="0.35">
      <c r="A294" s="115">
        <v>44151</v>
      </c>
      <c r="B294" s="170">
        <f t="shared" si="4"/>
        <v>191558</v>
      </c>
      <c r="C294" s="177">
        <v>3523</v>
      </c>
      <c r="D294" s="81">
        <v>2499.8571430000002</v>
      </c>
    </row>
    <row r="295" spans="1:4" s="170" customFormat="1" x14ac:dyDescent="0.35">
      <c r="A295" s="115">
        <v>44152</v>
      </c>
      <c r="B295" s="170">
        <f t="shared" si="4"/>
        <v>194693</v>
      </c>
      <c r="C295" s="177">
        <v>3135</v>
      </c>
      <c r="D295" s="81">
        <v>2544.7142859999999</v>
      </c>
    </row>
    <row r="296" spans="1:4" s="170" customFormat="1" x14ac:dyDescent="0.35">
      <c r="A296" s="115">
        <v>44153</v>
      </c>
      <c r="B296" s="170">
        <f t="shared" si="4"/>
        <v>197612</v>
      </c>
      <c r="C296" s="177">
        <v>2919</v>
      </c>
      <c r="D296" s="81">
        <v>2582.4285709999999</v>
      </c>
    </row>
    <row r="297" spans="1:4" s="170" customFormat="1" x14ac:dyDescent="0.35">
      <c r="A297" s="115">
        <v>44154</v>
      </c>
      <c r="B297" s="170">
        <f t="shared" si="4"/>
        <v>200607</v>
      </c>
      <c r="C297" s="177">
        <v>2995</v>
      </c>
      <c r="D297" s="81">
        <v>2584.5714290000001</v>
      </c>
    </row>
    <row r="298" spans="1:4" s="170" customFormat="1" x14ac:dyDescent="0.35">
      <c r="A298" s="115">
        <v>44155</v>
      </c>
      <c r="B298" s="170">
        <f t="shared" si="4"/>
        <v>203456</v>
      </c>
      <c r="C298" s="177">
        <v>2849</v>
      </c>
      <c r="D298" s="81">
        <v>2619.1428569999998</v>
      </c>
    </row>
    <row r="299" spans="1:4" s="170" customFormat="1" x14ac:dyDescent="0.35">
      <c r="A299" s="115">
        <v>44156</v>
      </c>
      <c r="B299" s="170">
        <f t="shared" si="4"/>
        <v>205219</v>
      </c>
      <c r="C299" s="177">
        <v>1763</v>
      </c>
      <c r="D299" s="81">
        <v>2627.4285709999999</v>
      </c>
    </row>
    <row r="300" spans="1:4" s="170" customFormat="1" x14ac:dyDescent="0.35">
      <c r="A300" s="115">
        <v>44157</v>
      </c>
      <c r="B300" s="170">
        <f t="shared" si="4"/>
        <v>206412</v>
      </c>
      <c r="C300" s="177">
        <v>1193</v>
      </c>
      <c r="D300" s="81">
        <v>2627.2857140000001</v>
      </c>
    </row>
    <row r="301" spans="1:4" s="170" customFormat="1" x14ac:dyDescent="0.35">
      <c r="A301" s="115">
        <v>44158</v>
      </c>
      <c r="B301" s="170">
        <f t="shared" si="4"/>
        <v>209999</v>
      </c>
      <c r="C301" s="177">
        <v>3587</v>
      </c>
      <c r="D301" s="81">
        <v>2636.7142859999999</v>
      </c>
    </row>
    <row r="302" spans="1:4" s="170" customFormat="1" x14ac:dyDescent="0.35">
      <c r="A302" s="115">
        <v>44159</v>
      </c>
      <c r="B302" s="170">
        <f t="shared" si="4"/>
        <v>213790</v>
      </c>
      <c r="C302" s="177">
        <v>3791</v>
      </c>
      <c r="D302" s="81">
        <v>2729.7142859999999</v>
      </c>
    </row>
    <row r="303" spans="1:4" s="170" customFormat="1" x14ac:dyDescent="0.35">
      <c r="A303" s="115">
        <v>44160</v>
      </c>
      <c r="B303" s="170">
        <f t="shared" si="4"/>
        <v>216733</v>
      </c>
      <c r="C303" s="177">
        <v>2943</v>
      </c>
      <c r="D303" s="81">
        <v>2732</v>
      </c>
    </row>
    <row r="304" spans="1:4" s="170" customFormat="1" x14ac:dyDescent="0.35">
      <c r="A304" s="115">
        <v>44161</v>
      </c>
      <c r="B304" s="170">
        <f t="shared" si="4"/>
        <v>217178</v>
      </c>
      <c r="C304" s="177">
        <v>445</v>
      </c>
      <c r="D304" s="81">
        <v>2367</v>
      </c>
    </row>
    <row r="305" spans="1:4" s="170" customFormat="1" x14ac:dyDescent="0.35">
      <c r="A305" s="115">
        <v>44162</v>
      </c>
      <c r="B305" s="170">
        <f t="shared" si="4"/>
        <v>220556</v>
      </c>
      <c r="C305" s="177">
        <v>3378</v>
      </c>
      <c r="D305" s="81">
        <v>2443.2857140000001</v>
      </c>
    </row>
    <row r="306" spans="1:4" s="170" customFormat="1" x14ac:dyDescent="0.35">
      <c r="A306" s="115">
        <v>44163</v>
      </c>
      <c r="B306" s="170">
        <f t="shared" si="4"/>
        <v>223463</v>
      </c>
      <c r="C306" s="177">
        <v>2907</v>
      </c>
      <c r="D306" s="81">
        <v>2605.7142859999999</v>
      </c>
    </row>
    <row r="307" spans="1:4" s="170" customFormat="1" x14ac:dyDescent="0.35">
      <c r="A307" s="115">
        <v>44164</v>
      </c>
      <c r="B307" s="170">
        <f t="shared" si="4"/>
        <v>225224</v>
      </c>
      <c r="C307" s="177">
        <v>1761</v>
      </c>
      <c r="D307" s="81">
        <v>2686.7142859999999</v>
      </c>
    </row>
    <row r="308" spans="1:4" s="170" customFormat="1" x14ac:dyDescent="0.35">
      <c r="A308" s="115">
        <v>44165</v>
      </c>
      <c r="B308" s="170">
        <f t="shared" si="4"/>
        <v>230729</v>
      </c>
      <c r="C308" s="177">
        <v>5505</v>
      </c>
      <c r="D308" s="81">
        <v>2959.5714290000001</v>
      </c>
    </row>
    <row r="309" spans="1:4" s="170" customFormat="1" x14ac:dyDescent="0.35">
      <c r="A309" s="115">
        <v>44166</v>
      </c>
      <c r="B309" s="170">
        <f t="shared" si="4"/>
        <v>236596</v>
      </c>
      <c r="C309" s="177">
        <v>5867</v>
      </c>
      <c r="D309" s="81">
        <v>3255.2857140000001</v>
      </c>
    </row>
    <row r="310" spans="1:4" s="170" customFormat="1" x14ac:dyDescent="0.35">
      <c r="A310" s="115">
        <v>44167</v>
      </c>
      <c r="B310" s="170">
        <f t="shared" si="4"/>
        <v>242684</v>
      </c>
      <c r="C310" s="177">
        <v>6088</v>
      </c>
      <c r="D310" s="81">
        <v>3703</v>
      </c>
    </row>
    <row r="311" spans="1:4" s="170" customFormat="1" x14ac:dyDescent="0.35">
      <c r="A311" s="115">
        <v>44168</v>
      </c>
      <c r="B311" s="170">
        <f t="shared" si="4"/>
        <v>248509</v>
      </c>
      <c r="C311" s="177">
        <v>5825</v>
      </c>
      <c r="D311" s="81">
        <v>4462.1428569999998</v>
      </c>
    </row>
    <row r="312" spans="1:4" s="170" customFormat="1" x14ac:dyDescent="0.35">
      <c r="A312" s="115">
        <v>44169</v>
      </c>
      <c r="B312" s="170">
        <f t="shared" si="4"/>
        <v>253815</v>
      </c>
      <c r="C312" s="177">
        <v>5306</v>
      </c>
      <c r="D312" s="81">
        <v>4732.8571430000002</v>
      </c>
    </row>
    <row r="313" spans="1:4" s="170" customFormat="1" x14ac:dyDescent="0.35">
      <c r="A313" s="115">
        <v>44170</v>
      </c>
      <c r="B313" s="170">
        <f t="shared" si="4"/>
        <v>256002</v>
      </c>
      <c r="C313" s="177">
        <v>2187</v>
      </c>
      <c r="D313" s="81">
        <v>4629.1428569999998</v>
      </c>
    </row>
    <row r="314" spans="1:4" s="170" customFormat="1" x14ac:dyDescent="0.35">
      <c r="A314" s="115">
        <v>44171</v>
      </c>
      <c r="B314" s="170">
        <f t="shared" si="4"/>
        <v>258100</v>
      </c>
      <c r="C314" s="177">
        <v>2098</v>
      </c>
      <c r="D314" s="81">
        <v>4678.1428569999998</v>
      </c>
    </row>
    <row r="315" spans="1:4" s="170" customFormat="1" x14ac:dyDescent="0.35">
      <c r="A315" s="115">
        <v>44172</v>
      </c>
      <c r="B315" s="170">
        <f t="shared" si="4"/>
        <v>264311</v>
      </c>
      <c r="C315" s="177">
        <v>6211</v>
      </c>
      <c r="D315" s="81">
        <v>4778.4285710000004</v>
      </c>
    </row>
    <row r="316" spans="1:4" s="170" customFormat="1" x14ac:dyDescent="0.35">
      <c r="A316" s="115">
        <v>44173</v>
      </c>
      <c r="B316" s="170">
        <f t="shared" si="4"/>
        <v>269712</v>
      </c>
      <c r="C316" s="177">
        <v>5401</v>
      </c>
      <c r="D316" s="81">
        <v>4712.1428569999998</v>
      </c>
    </row>
    <row r="317" spans="1:4" s="170" customFormat="1" x14ac:dyDescent="0.35">
      <c r="A317" s="115">
        <v>44174</v>
      </c>
      <c r="B317" s="170">
        <f t="shared" si="4"/>
        <v>275132</v>
      </c>
      <c r="C317" s="177">
        <v>5420</v>
      </c>
      <c r="D317" s="81">
        <v>4615.4285710000004</v>
      </c>
    </row>
    <row r="318" spans="1:4" s="170" customFormat="1" x14ac:dyDescent="0.35">
      <c r="A318" s="115">
        <v>44175</v>
      </c>
      <c r="B318" s="170">
        <f t="shared" si="4"/>
        <v>280594</v>
      </c>
      <c r="C318" s="177">
        <v>5462</v>
      </c>
      <c r="D318" s="81">
        <v>4571.8571430000002</v>
      </c>
    </row>
    <row r="319" spans="1:4" s="170" customFormat="1" x14ac:dyDescent="0.35">
      <c r="A319" s="115">
        <v>44176</v>
      </c>
      <c r="B319" s="170">
        <f t="shared" si="4"/>
        <v>285533</v>
      </c>
      <c r="C319" s="177">
        <v>4939</v>
      </c>
      <c r="D319" s="81">
        <v>4523</v>
      </c>
    </row>
    <row r="320" spans="1:4" s="170" customFormat="1" x14ac:dyDescent="0.35">
      <c r="A320" s="115">
        <v>44177</v>
      </c>
      <c r="B320" s="170">
        <f t="shared" si="4"/>
        <v>288399</v>
      </c>
      <c r="C320" s="177">
        <v>2866</v>
      </c>
      <c r="D320" s="81">
        <v>4621.5714289999996</v>
      </c>
    </row>
    <row r="321" spans="1:4" s="170" customFormat="1" x14ac:dyDescent="0.35">
      <c r="A321" s="115">
        <v>44178</v>
      </c>
      <c r="B321" s="170">
        <f t="shared" si="4"/>
        <v>290602</v>
      </c>
      <c r="C321" s="177">
        <v>2203</v>
      </c>
      <c r="D321" s="81">
        <v>4635.1428569999998</v>
      </c>
    </row>
    <row r="322" spans="1:4" s="170" customFormat="1" x14ac:dyDescent="0.35">
      <c r="A322" s="115">
        <v>44179</v>
      </c>
      <c r="B322" s="170">
        <f t="shared" si="4"/>
        <v>296871</v>
      </c>
      <c r="C322" s="177">
        <v>6269</v>
      </c>
      <c r="D322" s="81">
        <v>4642.1428569999998</v>
      </c>
    </row>
    <row r="323" spans="1:4" s="170" customFormat="1" x14ac:dyDescent="0.35">
      <c r="A323" s="115">
        <v>44180</v>
      </c>
      <c r="B323" s="170">
        <f t="shared" si="4"/>
        <v>302862</v>
      </c>
      <c r="C323" s="177">
        <v>5991</v>
      </c>
      <c r="D323" s="81">
        <v>4727.7142860000004</v>
      </c>
    </row>
    <row r="324" spans="1:4" s="170" customFormat="1" x14ac:dyDescent="0.35">
      <c r="A324" s="115">
        <v>44181</v>
      </c>
      <c r="B324" s="170">
        <f t="shared" si="4"/>
        <v>308510</v>
      </c>
      <c r="C324" s="177">
        <v>5648</v>
      </c>
      <c r="D324" s="81">
        <v>4760.4285710000004</v>
      </c>
    </row>
    <row r="325" spans="1:4" s="170" customFormat="1" x14ac:dyDescent="0.35">
      <c r="A325" s="115">
        <v>44182</v>
      </c>
      <c r="B325" s="170">
        <f t="shared" si="4"/>
        <v>310082</v>
      </c>
      <c r="C325" s="177">
        <v>1572</v>
      </c>
      <c r="D325" s="81">
        <v>4204.1428569999998</v>
      </c>
    </row>
    <row r="326" spans="1:4" s="170" customFormat="1" x14ac:dyDescent="0.35">
      <c r="A326" s="115">
        <v>44183</v>
      </c>
      <c r="B326" s="170">
        <f t="shared" si="4"/>
        <v>315772</v>
      </c>
      <c r="C326" s="177">
        <v>5690</v>
      </c>
      <c r="D326" s="81">
        <v>4304.4285710000004</v>
      </c>
    </row>
    <row r="327" spans="1:4" s="170" customFormat="1" x14ac:dyDescent="0.35">
      <c r="A327" s="115">
        <v>44184</v>
      </c>
      <c r="B327" s="170">
        <f t="shared" si="4"/>
        <v>319422</v>
      </c>
      <c r="C327" s="177">
        <v>3650</v>
      </c>
      <c r="D327" s="81">
        <v>4410.8571430000002</v>
      </c>
    </row>
    <row r="328" spans="1:4" s="170" customFormat="1" x14ac:dyDescent="0.35">
      <c r="A328" s="115">
        <v>44185</v>
      </c>
      <c r="B328" s="170">
        <f t="shared" si="4"/>
        <v>321751</v>
      </c>
      <c r="C328" s="177">
        <v>2329</v>
      </c>
      <c r="D328" s="81">
        <v>4423.1428569999998</v>
      </c>
    </row>
    <row r="329" spans="1:4" s="170" customFormat="1" x14ac:dyDescent="0.35">
      <c r="A329" s="115">
        <v>44186</v>
      </c>
      <c r="B329" s="170">
        <f t="shared" si="4"/>
        <v>328222</v>
      </c>
      <c r="C329" s="177">
        <v>6471</v>
      </c>
      <c r="D329" s="81">
        <v>4441.1428569999998</v>
      </c>
    </row>
    <row r="330" spans="1:4" s="170" customFormat="1" x14ac:dyDescent="0.35">
      <c r="A330" s="115">
        <v>44187</v>
      </c>
      <c r="B330" s="170">
        <f t="shared" si="4"/>
        <v>334162</v>
      </c>
      <c r="C330" s="177">
        <v>5940</v>
      </c>
      <c r="D330" s="81">
        <v>4404.2857139999996</v>
      </c>
    </row>
    <row r="331" spans="1:4" s="170" customFormat="1" x14ac:dyDescent="0.35">
      <c r="A331" s="115">
        <v>44188</v>
      </c>
      <c r="B331" s="170">
        <f t="shared" si="4"/>
        <v>338627</v>
      </c>
      <c r="C331" s="177">
        <v>4465</v>
      </c>
      <c r="D331" s="81">
        <v>4166.7142860000004</v>
      </c>
    </row>
    <row r="332" spans="1:4" s="170" customFormat="1" x14ac:dyDescent="0.35">
      <c r="A332" s="115">
        <v>44189</v>
      </c>
      <c r="B332" s="170">
        <f t="shared" si="4"/>
        <v>341271</v>
      </c>
      <c r="C332" s="177">
        <v>2644</v>
      </c>
      <c r="D332" s="81">
        <v>4235.4285710000004</v>
      </c>
    </row>
    <row r="333" spans="1:4" s="170" customFormat="1" x14ac:dyDescent="0.35">
      <c r="A333" s="115">
        <v>44190</v>
      </c>
      <c r="B333" s="170">
        <f t="shared" si="4"/>
        <v>341743</v>
      </c>
      <c r="C333" s="177">
        <v>472</v>
      </c>
      <c r="D333" s="81">
        <v>3485.1428569999998</v>
      </c>
    </row>
    <row r="334" spans="1:4" s="170" customFormat="1" x14ac:dyDescent="0.35">
      <c r="A334" s="115">
        <v>44191</v>
      </c>
      <c r="B334" s="170">
        <f t="shared" si="4"/>
        <v>345927</v>
      </c>
      <c r="C334" s="177">
        <v>4184</v>
      </c>
      <c r="D334" s="81">
        <v>3335.8571430000002</v>
      </c>
    </row>
    <row r="335" spans="1:4" s="170" customFormat="1" x14ac:dyDescent="0.35">
      <c r="A335" s="115">
        <v>44192</v>
      </c>
      <c r="B335" s="170">
        <f t="shared" si="4"/>
        <v>348591</v>
      </c>
      <c r="C335" s="177">
        <v>2664</v>
      </c>
      <c r="D335" s="81">
        <v>3034.8571430000002</v>
      </c>
    </row>
    <row r="336" spans="1:4" s="170" customFormat="1" x14ac:dyDescent="0.35">
      <c r="A336" s="115">
        <v>44193</v>
      </c>
      <c r="B336" s="170">
        <f t="shared" si="4"/>
        <v>356970</v>
      </c>
      <c r="C336" s="177">
        <v>8379</v>
      </c>
      <c r="D336" s="81">
        <v>2635</v>
      </c>
    </row>
    <row r="337" spans="1:4" s="170" customFormat="1" x14ac:dyDescent="0.35">
      <c r="A337" s="115">
        <v>44194</v>
      </c>
      <c r="B337" s="170">
        <f t="shared" si="4"/>
        <v>364148</v>
      </c>
      <c r="C337" s="177">
        <v>7178</v>
      </c>
      <c r="D337" s="81">
        <f>AVERAGE(C331:C337)</f>
        <v>4283.7142857142853</v>
      </c>
    </row>
    <row r="338" spans="1:4" s="170" customFormat="1" x14ac:dyDescent="0.35">
      <c r="A338" s="115">
        <v>44195</v>
      </c>
      <c r="B338" s="170">
        <f t="shared" si="4"/>
        <v>369855</v>
      </c>
      <c r="C338" s="177">
        <v>5707</v>
      </c>
      <c r="D338" s="81">
        <f t="shared" ref="D338:D401" si="5">AVERAGE(C332:C338)</f>
        <v>4461.1428571428569</v>
      </c>
    </row>
    <row r="339" spans="1:4" s="170" customFormat="1" x14ac:dyDescent="0.35">
      <c r="A339" s="115">
        <v>44196</v>
      </c>
      <c r="B339" s="170">
        <f t="shared" si="4"/>
        <v>374016</v>
      </c>
      <c r="C339" s="177">
        <v>4161</v>
      </c>
      <c r="D339" s="81">
        <f t="shared" si="5"/>
        <v>4677.8571428571431</v>
      </c>
    </row>
    <row r="340" spans="1:4" s="170" customFormat="1" x14ac:dyDescent="0.35">
      <c r="A340" s="115">
        <v>44197</v>
      </c>
      <c r="B340" s="170">
        <f t="shared" si="4"/>
        <v>375367</v>
      </c>
      <c r="C340" s="177">
        <v>1351</v>
      </c>
      <c r="D340" s="81">
        <f t="shared" si="5"/>
        <v>4803.4285714285716</v>
      </c>
    </row>
    <row r="341" spans="1:4" s="170" customFormat="1" x14ac:dyDescent="0.35">
      <c r="A341" s="115">
        <v>44198</v>
      </c>
      <c r="B341" s="170">
        <f t="shared" si="4"/>
        <v>380048</v>
      </c>
      <c r="C341" s="177">
        <v>4681</v>
      </c>
      <c r="D341" s="81">
        <f t="shared" si="5"/>
        <v>4874.4285714285716</v>
      </c>
    </row>
    <row r="342" spans="1:4" s="170" customFormat="1" x14ac:dyDescent="0.35">
      <c r="A342" s="115">
        <v>44199</v>
      </c>
      <c r="B342" s="170">
        <f t="shared" si="4"/>
        <v>383029</v>
      </c>
      <c r="C342" s="177">
        <v>2981</v>
      </c>
      <c r="D342" s="81">
        <f t="shared" si="5"/>
        <v>4919.7142857142853</v>
      </c>
    </row>
    <row r="343" spans="1:4" s="170" customFormat="1" x14ac:dyDescent="0.35">
      <c r="A343" s="115">
        <v>44200</v>
      </c>
      <c r="B343" s="170">
        <f t="shared" si="4"/>
        <v>392070</v>
      </c>
      <c r="C343" s="177">
        <v>9041</v>
      </c>
      <c r="D343" s="81">
        <f t="shared" si="5"/>
        <v>5014.2857142857147</v>
      </c>
    </row>
    <row r="344" spans="1:4" s="170" customFormat="1" x14ac:dyDescent="0.35">
      <c r="A344" s="115">
        <v>44201</v>
      </c>
      <c r="B344" s="170">
        <f t="shared" si="4"/>
        <v>399780</v>
      </c>
      <c r="C344" s="177">
        <v>7710</v>
      </c>
      <c r="D344" s="81">
        <f t="shared" si="5"/>
        <v>5090.2857142857147</v>
      </c>
    </row>
    <row r="345" spans="1:4" s="170" customFormat="1" x14ac:dyDescent="0.35">
      <c r="A345" s="115">
        <v>44202</v>
      </c>
      <c r="B345" s="170">
        <f t="shared" si="4"/>
        <v>406830</v>
      </c>
      <c r="C345" s="177">
        <v>7050</v>
      </c>
      <c r="D345" s="81">
        <f t="shared" si="5"/>
        <v>5282.1428571428569</v>
      </c>
    </row>
    <row r="346" spans="1:4" s="170" customFormat="1" x14ac:dyDescent="0.35">
      <c r="A346" s="115">
        <v>44203</v>
      </c>
      <c r="B346" s="170">
        <f t="shared" si="4"/>
        <v>413280</v>
      </c>
      <c r="C346" s="177">
        <v>6450</v>
      </c>
      <c r="D346" s="81">
        <f t="shared" si="5"/>
        <v>5609.1428571428569</v>
      </c>
    </row>
    <row r="347" spans="1:4" s="170" customFormat="1" x14ac:dyDescent="0.35">
      <c r="A347" s="115">
        <v>44204</v>
      </c>
      <c r="B347" s="170">
        <f t="shared" si="4"/>
        <v>419015</v>
      </c>
      <c r="C347" s="177">
        <v>5735</v>
      </c>
      <c r="D347" s="81">
        <f t="shared" si="5"/>
        <v>6235.4285714285716</v>
      </c>
    </row>
    <row r="348" spans="1:4" s="170" customFormat="1" x14ac:dyDescent="0.35">
      <c r="A348" s="115">
        <v>44205</v>
      </c>
      <c r="B348" s="170">
        <f t="shared" si="4"/>
        <v>422607</v>
      </c>
      <c r="C348" s="177">
        <v>3592</v>
      </c>
      <c r="D348" s="81">
        <f t="shared" si="5"/>
        <v>6079.8571428571431</v>
      </c>
    </row>
    <row r="349" spans="1:4" s="170" customFormat="1" x14ac:dyDescent="0.35">
      <c r="A349" s="115">
        <v>44206</v>
      </c>
      <c r="B349" s="170">
        <f t="shared" si="4"/>
        <v>424982</v>
      </c>
      <c r="C349" s="177">
        <v>2375</v>
      </c>
      <c r="D349" s="81">
        <f t="shared" si="5"/>
        <v>5993.2857142857147</v>
      </c>
    </row>
    <row r="350" spans="1:4" s="170" customFormat="1" x14ac:dyDescent="0.35">
      <c r="A350" s="115">
        <v>44207</v>
      </c>
      <c r="B350" s="170">
        <f t="shared" si="4"/>
        <v>431444</v>
      </c>
      <c r="C350" s="177">
        <v>6462</v>
      </c>
      <c r="D350" s="81">
        <f t="shared" si="5"/>
        <v>5624.8571428571431</v>
      </c>
    </row>
    <row r="351" spans="1:4" s="170" customFormat="1" x14ac:dyDescent="0.35">
      <c r="A351" s="115">
        <v>44208</v>
      </c>
      <c r="B351" s="170">
        <f t="shared" si="4"/>
        <v>436978</v>
      </c>
      <c r="C351" s="177">
        <v>5534</v>
      </c>
      <c r="D351" s="81">
        <f t="shared" si="5"/>
        <v>5314</v>
      </c>
    </row>
    <row r="352" spans="1:4" s="170" customFormat="1" x14ac:dyDescent="0.35">
      <c r="A352" s="115">
        <v>44209</v>
      </c>
      <c r="B352" s="170">
        <f t="shared" si="4"/>
        <v>441861</v>
      </c>
      <c r="C352" s="177">
        <v>4883</v>
      </c>
      <c r="D352" s="81">
        <f t="shared" si="5"/>
        <v>5004.4285714285716</v>
      </c>
    </row>
    <row r="353" spans="1:4" s="170" customFormat="1" x14ac:dyDescent="0.35">
      <c r="A353" s="115">
        <v>44210</v>
      </c>
      <c r="B353" s="170">
        <f t="shared" si="4"/>
        <v>446856</v>
      </c>
      <c r="C353" s="177">
        <v>4995</v>
      </c>
      <c r="D353" s="81">
        <f t="shared" si="5"/>
        <v>4796.5714285714284</v>
      </c>
    </row>
    <row r="354" spans="1:4" s="170" customFormat="1" x14ac:dyDescent="0.35">
      <c r="A354" s="115">
        <v>44211</v>
      </c>
      <c r="B354" s="170">
        <f t="shared" si="4"/>
        <v>451248</v>
      </c>
      <c r="C354" s="177">
        <v>4392</v>
      </c>
      <c r="D354" s="81">
        <f t="shared" si="5"/>
        <v>4604.7142857142853</v>
      </c>
    </row>
    <row r="355" spans="1:4" s="170" customFormat="1" x14ac:dyDescent="0.35">
      <c r="A355" s="115">
        <v>44212</v>
      </c>
      <c r="B355" s="170">
        <f t="shared" si="4"/>
        <v>453914</v>
      </c>
      <c r="C355" s="177">
        <v>2666</v>
      </c>
      <c r="D355" s="81">
        <f t="shared" si="5"/>
        <v>4472.4285714285716</v>
      </c>
    </row>
    <row r="356" spans="1:4" s="170" customFormat="1" x14ac:dyDescent="0.35">
      <c r="A356" s="115">
        <v>44213</v>
      </c>
      <c r="B356" s="170">
        <f t="shared" si="4"/>
        <v>455899</v>
      </c>
      <c r="C356" s="177">
        <v>1985</v>
      </c>
      <c r="D356" s="81">
        <f t="shared" si="5"/>
        <v>4416.7142857142853</v>
      </c>
    </row>
    <row r="357" spans="1:4" s="170" customFormat="1" x14ac:dyDescent="0.35">
      <c r="A357" s="115">
        <v>44214</v>
      </c>
      <c r="B357" s="170">
        <f t="shared" ref="B357:B420" si="6">(B356+C357)</f>
        <v>460211</v>
      </c>
      <c r="C357" s="177">
        <v>4312</v>
      </c>
      <c r="D357" s="81">
        <f t="shared" si="5"/>
        <v>4109.5714285714284</v>
      </c>
    </row>
    <row r="358" spans="1:4" s="170" customFormat="1" x14ac:dyDescent="0.35">
      <c r="A358" s="115">
        <v>44215</v>
      </c>
      <c r="B358" s="170">
        <f t="shared" si="6"/>
        <v>465590</v>
      </c>
      <c r="C358" s="177">
        <v>5379</v>
      </c>
      <c r="D358" s="81">
        <f t="shared" si="5"/>
        <v>4087.4285714285716</v>
      </c>
    </row>
    <row r="359" spans="1:4" s="170" customFormat="1" x14ac:dyDescent="0.35">
      <c r="A359" s="115">
        <v>44216</v>
      </c>
      <c r="B359" s="170">
        <f t="shared" si="6"/>
        <v>470021</v>
      </c>
      <c r="C359" s="177">
        <v>4431</v>
      </c>
      <c r="D359" s="81">
        <f t="shared" si="5"/>
        <v>4022.8571428571427</v>
      </c>
    </row>
    <row r="360" spans="1:4" s="170" customFormat="1" x14ac:dyDescent="0.35">
      <c r="A360" s="115">
        <v>44217</v>
      </c>
      <c r="B360" s="170">
        <f t="shared" si="6"/>
        <v>474360</v>
      </c>
      <c r="C360" s="177">
        <v>4339</v>
      </c>
      <c r="D360" s="81">
        <f t="shared" si="5"/>
        <v>3929.1428571428573</v>
      </c>
    </row>
    <row r="361" spans="1:4" s="170" customFormat="1" x14ac:dyDescent="0.35">
      <c r="A361" s="115">
        <v>44218</v>
      </c>
      <c r="B361" s="170">
        <f t="shared" si="6"/>
        <v>478304</v>
      </c>
      <c r="C361" s="177">
        <v>3944</v>
      </c>
      <c r="D361" s="81">
        <f t="shared" si="5"/>
        <v>3865.1428571428573</v>
      </c>
    </row>
    <row r="362" spans="1:4" s="170" customFormat="1" x14ac:dyDescent="0.35">
      <c r="A362" s="115">
        <v>44219</v>
      </c>
      <c r="B362" s="170">
        <f t="shared" si="6"/>
        <v>480740</v>
      </c>
      <c r="C362" s="177">
        <v>2436</v>
      </c>
      <c r="D362" s="81">
        <f t="shared" si="5"/>
        <v>3832.2857142857142</v>
      </c>
    </row>
    <row r="363" spans="1:4" s="170" customFormat="1" x14ac:dyDescent="0.35">
      <c r="A363" s="115">
        <v>44220</v>
      </c>
      <c r="B363" s="170">
        <f t="shared" si="6"/>
        <v>482326</v>
      </c>
      <c r="C363" s="177">
        <v>1586</v>
      </c>
      <c r="D363" s="81">
        <f t="shared" si="5"/>
        <v>3775.2857142857142</v>
      </c>
    </row>
    <row r="364" spans="1:4" s="170" customFormat="1" x14ac:dyDescent="0.35">
      <c r="A364" s="115">
        <v>44221</v>
      </c>
      <c r="B364" s="170">
        <f t="shared" si="6"/>
        <v>486672</v>
      </c>
      <c r="C364" s="177">
        <v>4346</v>
      </c>
      <c r="D364" s="81">
        <f t="shared" si="5"/>
        <v>3780.1428571428573</v>
      </c>
    </row>
    <row r="365" spans="1:4" s="170" customFormat="1" x14ac:dyDescent="0.35">
      <c r="A365" s="115">
        <v>44222</v>
      </c>
      <c r="B365" s="170">
        <f t="shared" si="6"/>
        <v>490434</v>
      </c>
      <c r="C365" s="177">
        <v>3762</v>
      </c>
      <c r="D365" s="81">
        <f t="shared" si="5"/>
        <v>3549.1428571428573</v>
      </c>
    </row>
    <row r="366" spans="1:4" s="170" customFormat="1" x14ac:dyDescent="0.35">
      <c r="A366" s="115">
        <v>44223</v>
      </c>
      <c r="B366" s="170">
        <f t="shared" si="6"/>
        <v>493521</v>
      </c>
      <c r="C366" s="177">
        <v>3087</v>
      </c>
      <c r="D366" s="81">
        <f t="shared" si="5"/>
        <v>3357.1428571428573</v>
      </c>
    </row>
    <row r="367" spans="1:4" s="170" customFormat="1" x14ac:dyDescent="0.35">
      <c r="A367" s="115">
        <v>44224</v>
      </c>
      <c r="B367" s="170">
        <f t="shared" si="6"/>
        <v>496620</v>
      </c>
      <c r="C367" s="177">
        <v>3099</v>
      </c>
      <c r="D367" s="81">
        <f t="shared" si="5"/>
        <v>3180</v>
      </c>
    </row>
    <row r="368" spans="1:4" s="170" customFormat="1" x14ac:dyDescent="0.35">
      <c r="A368" s="115">
        <v>44225</v>
      </c>
      <c r="B368" s="170">
        <f t="shared" si="6"/>
        <v>499265</v>
      </c>
      <c r="C368" s="177">
        <v>2645</v>
      </c>
      <c r="D368" s="81">
        <f t="shared" si="5"/>
        <v>2994.4285714285716</v>
      </c>
    </row>
    <row r="369" spans="1:4" s="170" customFormat="1" x14ac:dyDescent="0.35">
      <c r="A369" s="115">
        <v>44226</v>
      </c>
      <c r="B369" s="170">
        <f t="shared" si="6"/>
        <v>500958</v>
      </c>
      <c r="C369" s="177">
        <v>1693</v>
      </c>
      <c r="D369" s="81">
        <f t="shared" si="5"/>
        <v>2888.2857142857142</v>
      </c>
    </row>
    <row r="370" spans="1:4" s="170" customFormat="1" x14ac:dyDescent="0.35">
      <c r="A370" s="115">
        <v>44227</v>
      </c>
      <c r="B370" s="170">
        <f t="shared" si="6"/>
        <v>502295</v>
      </c>
      <c r="C370" s="177">
        <v>1337</v>
      </c>
      <c r="D370" s="81">
        <f t="shared" si="5"/>
        <v>2852.7142857142858</v>
      </c>
    </row>
    <row r="371" spans="1:4" s="170" customFormat="1" x14ac:dyDescent="0.35">
      <c r="A371" s="115">
        <v>44228</v>
      </c>
      <c r="B371" s="170">
        <f t="shared" si="6"/>
        <v>505000</v>
      </c>
      <c r="C371" s="177">
        <v>2705</v>
      </c>
      <c r="D371" s="81">
        <f t="shared" si="5"/>
        <v>2618.2857142857142</v>
      </c>
    </row>
    <row r="372" spans="1:4" s="170" customFormat="1" x14ac:dyDescent="0.35">
      <c r="A372" s="115">
        <v>44229</v>
      </c>
      <c r="B372" s="170">
        <f t="shared" si="6"/>
        <v>507364</v>
      </c>
      <c r="C372" s="177">
        <v>2364</v>
      </c>
      <c r="D372" s="81">
        <f t="shared" si="5"/>
        <v>2418.5714285714284</v>
      </c>
    </row>
    <row r="373" spans="1:4" s="170" customFormat="1" x14ac:dyDescent="0.35">
      <c r="A373" s="115">
        <v>44230</v>
      </c>
      <c r="B373" s="170">
        <f t="shared" si="6"/>
        <v>510626</v>
      </c>
      <c r="C373" s="177">
        <v>3262</v>
      </c>
      <c r="D373" s="81">
        <f t="shared" si="5"/>
        <v>2443.5714285714284</v>
      </c>
    </row>
    <row r="374" spans="1:4" s="170" customFormat="1" x14ac:dyDescent="0.35">
      <c r="A374" s="115">
        <v>44231</v>
      </c>
      <c r="B374" s="170">
        <f t="shared" si="6"/>
        <v>513532</v>
      </c>
      <c r="C374" s="177">
        <v>2906</v>
      </c>
      <c r="D374" s="81">
        <f t="shared" si="5"/>
        <v>2416</v>
      </c>
    </row>
    <row r="375" spans="1:4" s="170" customFormat="1" x14ac:dyDescent="0.35">
      <c r="A375" s="115">
        <v>44232</v>
      </c>
      <c r="B375" s="170">
        <f t="shared" si="6"/>
        <v>516028</v>
      </c>
      <c r="C375" s="177">
        <v>2496</v>
      </c>
      <c r="D375" s="81">
        <f t="shared" si="5"/>
        <v>2394.7142857142858</v>
      </c>
    </row>
    <row r="376" spans="1:4" s="170" customFormat="1" x14ac:dyDescent="0.35">
      <c r="A376" s="115">
        <v>44233</v>
      </c>
      <c r="B376" s="170">
        <f t="shared" si="6"/>
        <v>517515</v>
      </c>
      <c r="C376" s="177">
        <v>1487</v>
      </c>
      <c r="D376" s="81">
        <f t="shared" si="5"/>
        <v>2365.2857142857142</v>
      </c>
    </row>
    <row r="377" spans="1:4" s="170" customFormat="1" x14ac:dyDescent="0.35">
      <c r="A377" s="115">
        <v>44234</v>
      </c>
      <c r="B377" s="170">
        <f t="shared" si="6"/>
        <v>518336</v>
      </c>
      <c r="C377" s="177">
        <v>821</v>
      </c>
      <c r="D377" s="81">
        <f t="shared" si="5"/>
        <v>2291.5714285714284</v>
      </c>
    </row>
    <row r="378" spans="1:4" s="170" customFormat="1" x14ac:dyDescent="0.35">
      <c r="A378" s="115">
        <v>44235</v>
      </c>
      <c r="B378" s="170">
        <f t="shared" si="6"/>
        <v>520978</v>
      </c>
      <c r="C378" s="177">
        <v>2642</v>
      </c>
      <c r="D378" s="81">
        <f t="shared" si="5"/>
        <v>2282.5714285714284</v>
      </c>
    </row>
    <row r="379" spans="1:4" s="170" customFormat="1" x14ac:dyDescent="0.35">
      <c r="A379" s="115">
        <v>44236</v>
      </c>
      <c r="B379" s="170">
        <f t="shared" si="6"/>
        <v>522914</v>
      </c>
      <c r="C379" s="177">
        <v>1936</v>
      </c>
      <c r="D379" s="81">
        <f t="shared" si="5"/>
        <v>2221.4285714285716</v>
      </c>
    </row>
    <row r="380" spans="1:4" s="170" customFormat="1" x14ac:dyDescent="0.35">
      <c r="A380" s="115">
        <v>44237</v>
      </c>
      <c r="B380" s="170">
        <f t="shared" si="6"/>
        <v>525164</v>
      </c>
      <c r="C380" s="177">
        <v>2250</v>
      </c>
      <c r="D380" s="81">
        <f t="shared" si="5"/>
        <v>2076.8571428571427</v>
      </c>
    </row>
    <row r="381" spans="1:4" s="170" customFormat="1" x14ac:dyDescent="0.35">
      <c r="A381" s="115">
        <v>44238</v>
      </c>
      <c r="B381" s="170">
        <f t="shared" si="6"/>
        <v>527252</v>
      </c>
      <c r="C381" s="177">
        <v>2088</v>
      </c>
      <c r="D381" s="81">
        <f t="shared" si="5"/>
        <v>1960</v>
      </c>
    </row>
    <row r="382" spans="1:4" s="170" customFormat="1" x14ac:dyDescent="0.35">
      <c r="A382" s="115">
        <v>44239</v>
      </c>
      <c r="B382" s="170">
        <f t="shared" si="6"/>
        <v>528941</v>
      </c>
      <c r="C382" s="177">
        <v>1689</v>
      </c>
      <c r="D382" s="81">
        <f t="shared" si="5"/>
        <v>1844.7142857142858</v>
      </c>
    </row>
    <row r="383" spans="1:4" s="170" customFormat="1" x14ac:dyDescent="0.35">
      <c r="A383" s="115">
        <v>44240</v>
      </c>
      <c r="B383" s="170">
        <f t="shared" si="6"/>
        <v>530048</v>
      </c>
      <c r="C383" s="177">
        <v>1107</v>
      </c>
      <c r="D383" s="81">
        <f t="shared" si="5"/>
        <v>1790.4285714285713</v>
      </c>
    </row>
    <row r="384" spans="1:4" s="170" customFormat="1" x14ac:dyDescent="0.35">
      <c r="A384" s="115">
        <v>44241</v>
      </c>
      <c r="B384" s="170">
        <f t="shared" si="6"/>
        <v>530854</v>
      </c>
      <c r="C384" s="177">
        <v>806</v>
      </c>
      <c r="D384" s="81">
        <f t="shared" si="5"/>
        <v>1788.2857142857142</v>
      </c>
    </row>
    <row r="385" spans="1:4" s="170" customFormat="1" x14ac:dyDescent="0.35">
      <c r="A385" s="115">
        <v>44242</v>
      </c>
      <c r="B385" s="170">
        <f t="shared" si="6"/>
        <v>532492</v>
      </c>
      <c r="C385" s="177">
        <v>1638</v>
      </c>
      <c r="D385" s="81">
        <f t="shared" si="5"/>
        <v>1644.8571428571429</v>
      </c>
    </row>
    <row r="386" spans="1:4" s="170" customFormat="1" x14ac:dyDescent="0.35">
      <c r="A386" s="115">
        <v>44243</v>
      </c>
      <c r="B386" s="170">
        <f t="shared" si="6"/>
        <v>534412</v>
      </c>
      <c r="C386" s="177">
        <v>1920</v>
      </c>
      <c r="D386" s="81">
        <f t="shared" si="5"/>
        <v>1642.5714285714287</v>
      </c>
    </row>
    <row r="387" spans="1:4" s="170" customFormat="1" x14ac:dyDescent="0.35">
      <c r="A387" s="115">
        <v>44244</v>
      </c>
      <c r="B387" s="170">
        <f t="shared" si="6"/>
        <v>536278</v>
      </c>
      <c r="C387" s="177">
        <v>1866</v>
      </c>
      <c r="D387" s="81">
        <f t="shared" si="5"/>
        <v>1587.7142857142858</v>
      </c>
    </row>
    <row r="388" spans="1:4" s="170" customFormat="1" x14ac:dyDescent="0.35">
      <c r="A388" s="115">
        <v>44245</v>
      </c>
      <c r="B388" s="170">
        <f t="shared" si="6"/>
        <v>537976</v>
      </c>
      <c r="C388" s="177">
        <v>1698</v>
      </c>
      <c r="D388" s="81">
        <f t="shared" si="5"/>
        <v>1532</v>
      </c>
    </row>
    <row r="389" spans="1:4" s="170" customFormat="1" x14ac:dyDescent="0.35">
      <c r="A389" s="115">
        <v>44246</v>
      </c>
      <c r="B389" s="170">
        <f t="shared" si="6"/>
        <v>539409</v>
      </c>
      <c r="C389" s="177">
        <v>1433</v>
      </c>
      <c r="D389" s="81">
        <f t="shared" si="5"/>
        <v>1495.4285714285713</v>
      </c>
    </row>
    <row r="390" spans="1:4" s="170" customFormat="1" x14ac:dyDescent="0.35">
      <c r="A390" s="115">
        <v>44247</v>
      </c>
      <c r="B390" s="170">
        <f t="shared" si="6"/>
        <v>540439</v>
      </c>
      <c r="C390" s="177">
        <v>1030</v>
      </c>
      <c r="D390" s="81">
        <f t="shared" si="5"/>
        <v>1484.4285714285713</v>
      </c>
    </row>
    <row r="391" spans="1:4" s="170" customFormat="1" x14ac:dyDescent="0.35">
      <c r="A391" s="115">
        <v>44248</v>
      </c>
      <c r="B391" s="170">
        <f t="shared" si="6"/>
        <v>541364</v>
      </c>
      <c r="C391" s="177">
        <v>925</v>
      </c>
      <c r="D391" s="81">
        <f t="shared" si="5"/>
        <v>1501.4285714285713</v>
      </c>
    </row>
    <row r="392" spans="1:4" s="170" customFormat="1" x14ac:dyDescent="0.35">
      <c r="A392" s="115">
        <v>44249</v>
      </c>
      <c r="B392" s="170">
        <f t="shared" si="6"/>
        <v>543464</v>
      </c>
      <c r="C392" s="177">
        <v>2100</v>
      </c>
      <c r="D392" s="81">
        <f t="shared" si="5"/>
        <v>1567.4285714285713</v>
      </c>
    </row>
    <row r="393" spans="1:4" s="170" customFormat="1" x14ac:dyDescent="0.35">
      <c r="A393" s="115">
        <v>44250</v>
      </c>
      <c r="B393" s="170">
        <f t="shared" si="6"/>
        <v>545284</v>
      </c>
      <c r="C393" s="177">
        <v>1820</v>
      </c>
      <c r="D393" s="81">
        <f t="shared" si="5"/>
        <v>1553.1428571428571</v>
      </c>
    </row>
    <row r="394" spans="1:4" s="170" customFormat="1" x14ac:dyDescent="0.35">
      <c r="A394" s="115">
        <v>44251</v>
      </c>
      <c r="B394" s="170">
        <f t="shared" si="6"/>
        <v>546962</v>
      </c>
      <c r="C394" s="177">
        <v>1678</v>
      </c>
      <c r="D394" s="81">
        <f t="shared" si="5"/>
        <v>1526.2857142857142</v>
      </c>
    </row>
    <row r="395" spans="1:4" s="170" customFormat="1" x14ac:dyDescent="0.35">
      <c r="A395" s="115">
        <v>44252</v>
      </c>
      <c r="B395" s="170">
        <f t="shared" si="6"/>
        <v>548545</v>
      </c>
      <c r="C395" s="177">
        <v>1583</v>
      </c>
      <c r="D395" s="81">
        <f t="shared" si="5"/>
        <v>1509.8571428571429</v>
      </c>
    </row>
    <row r="396" spans="1:4" s="170" customFormat="1" x14ac:dyDescent="0.35">
      <c r="A396" s="115">
        <v>44253</v>
      </c>
      <c r="B396" s="170">
        <f t="shared" si="6"/>
        <v>549975</v>
      </c>
      <c r="C396" s="177">
        <v>1430</v>
      </c>
      <c r="D396" s="81">
        <f t="shared" si="5"/>
        <v>1509.4285714285713</v>
      </c>
    </row>
    <row r="397" spans="1:4" s="170" customFormat="1" x14ac:dyDescent="0.35">
      <c r="A397" s="115">
        <v>44254</v>
      </c>
      <c r="B397" s="170">
        <f t="shared" si="6"/>
        <v>550939</v>
      </c>
      <c r="C397" s="177">
        <v>964</v>
      </c>
      <c r="D397" s="81">
        <f t="shared" si="5"/>
        <v>1500</v>
      </c>
    </row>
    <row r="398" spans="1:4" s="170" customFormat="1" x14ac:dyDescent="0.35">
      <c r="A398" s="115">
        <v>44255</v>
      </c>
      <c r="B398" s="170">
        <f t="shared" si="6"/>
        <v>551792</v>
      </c>
      <c r="C398" s="177">
        <v>853</v>
      </c>
      <c r="D398" s="81">
        <f t="shared" si="5"/>
        <v>1489.7142857142858</v>
      </c>
    </row>
    <row r="399" spans="1:4" s="170" customFormat="1" x14ac:dyDescent="0.35">
      <c r="A399" s="115">
        <v>44256</v>
      </c>
      <c r="B399" s="170">
        <f t="shared" si="6"/>
        <v>553575</v>
      </c>
      <c r="C399" s="177">
        <v>1783</v>
      </c>
      <c r="D399" s="81">
        <f t="shared" si="5"/>
        <v>1444.4285714285713</v>
      </c>
    </row>
    <row r="400" spans="1:4" s="170" customFormat="1" x14ac:dyDescent="0.35">
      <c r="A400" s="115">
        <v>44257</v>
      </c>
      <c r="B400" s="170">
        <f t="shared" si="6"/>
        <v>555004</v>
      </c>
      <c r="C400" s="177">
        <v>1429</v>
      </c>
      <c r="D400" s="81">
        <f t="shared" si="5"/>
        <v>1388.5714285714287</v>
      </c>
    </row>
    <row r="401" spans="1:4" s="170" customFormat="1" x14ac:dyDescent="0.35">
      <c r="A401" s="115">
        <v>44258</v>
      </c>
      <c r="B401" s="170">
        <f t="shared" si="6"/>
        <v>556573</v>
      </c>
      <c r="C401" s="177">
        <v>1569</v>
      </c>
      <c r="D401" s="81">
        <f t="shared" si="5"/>
        <v>1373</v>
      </c>
    </row>
    <row r="402" spans="1:4" s="170" customFormat="1" x14ac:dyDescent="0.35">
      <c r="A402" s="115">
        <v>44259</v>
      </c>
      <c r="B402" s="170">
        <f t="shared" si="6"/>
        <v>558100</v>
      </c>
      <c r="C402" s="177">
        <v>1527</v>
      </c>
      <c r="D402" s="81">
        <f t="shared" ref="D402:D505" si="7">AVERAGE(C396:C402)</f>
        <v>1365</v>
      </c>
    </row>
    <row r="403" spans="1:4" s="170" customFormat="1" x14ac:dyDescent="0.35">
      <c r="A403" s="115">
        <v>44260</v>
      </c>
      <c r="B403" s="170">
        <f t="shared" si="6"/>
        <v>559466</v>
      </c>
      <c r="C403" s="177">
        <v>1366</v>
      </c>
      <c r="D403" s="81">
        <f t="shared" si="7"/>
        <v>1355.8571428571429</v>
      </c>
    </row>
    <row r="404" spans="1:4" s="170" customFormat="1" x14ac:dyDescent="0.35">
      <c r="A404" s="115">
        <v>44261</v>
      </c>
      <c r="B404" s="170">
        <f t="shared" si="6"/>
        <v>560331</v>
      </c>
      <c r="C404" s="177">
        <v>865</v>
      </c>
      <c r="D404" s="81">
        <f t="shared" si="7"/>
        <v>1341.7142857142858</v>
      </c>
    </row>
    <row r="405" spans="1:4" s="170" customFormat="1" x14ac:dyDescent="0.35">
      <c r="A405" s="115">
        <v>44262</v>
      </c>
      <c r="B405" s="170">
        <f t="shared" si="6"/>
        <v>561073</v>
      </c>
      <c r="C405" s="177">
        <v>742</v>
      </c>
      <c r="D405" s="81">
        <f t="shared" si="7"/>
        <v>1325.8571428571429</v>
      </c>
    </row>
    <row r="406" spans="1:4" s="170" customFormat="1" x14ac:dyDescent="0.35">
      <c r="A406" s="115">
        <v>44263</v>
      </c>
      <c r="B406" s="170">
        <f t="shared" si="6"/>
        <v>562828</v>
      </c>
      <c r="C406" s="177">
        <v>1755</v>
      </c>
      <c r="D406" s="81">
        <f t="shared" si="7"/>
        <v>1321.8571428571429</v>
      </c>
    </row>
    <row r="407" spans="1:4" s="170" customFormat="1" x14ac:dyDescent="0.35">
      <c r="A407" s="115">
        <v>44264</v>
      </c>
      <c r="B407" s="170">
        <f t="shared" si="6"/>
        <v>564413</v>
      </c>
      <c r="C407" s="177">
        <v>1585</v>
      </c>
      <c r="D407" s="81">
        <f t="shared" si="7"/>
        <v>1344.1428571428571</v>
      </c>
    </row>
    <row r="408" spans="1:4" s="170" customFormat="1" x14ac:dyDescent="0.35">
      <c r="A408" s="115">
        <v>44265</v>
      </c>
      <c r="B408" s="170">
        <f t="shared" si="6"/>
        <v>565944</v>
      </c>
      <c r="C408" s="177">
        <v>1531</v>
      </c>
      <c r="D408" s="81">
        <f t="shared" si="7"/>
        <v>1338.7142857142858</v>
      </c>
    </row>
    <row r="409" spans="1:4" s="170" customFormat="1" x14ac:dyDescent="0.35">
      <c r="A409" s="115">
        <v>44266</v>
      </c>
      <c r="B409" s="170">
        <f t="shared" si="6"/>
        <v>567540</v>
      </c>
      <c r="C409" s="177">
        <v>1596</v>
      </c>
      <c r="D409" s="81">
        <f t="shared" si="7"/>
        <v>1348.5714285714287</v>
      </c>
    </row>
    <row r="410" spans="1:4" s="170" customFormat="1" x14ac:dyDescent="0.35">
      <c r="A410" s="115">
        <v>44267</v>
      </c>
      <c r="B410" s="170">
        <f t="shared" si="6"/>
        <v>568972</v>
      </c>
      <c r="C410" s="177">
        <v>1432</v>
      </c>
      <c r="D410" s="81">
        <f t="shared" si="7"/>
        <v>1358</v>
      </c>
    </row>
    <row r="411" spans="1:4" s="170" customFormat="1" x14ac:dyDescent="0.35">
      <c r="A411" s="115">
        <v>44268</v>
      </c>
      <c r="B411" s="170">
        <f t="shared" si="6"/>
        <v>570042</v>
      </c>
      <c r="C411" s="177">
        <v>1070</v>
      </c>
      <c r="D411" s="81">
        <f t="shared" si="7"/>
        <v>1387.2857142857142</v>
      </c>
    </row>
    <row r="412" spans="1:4" s="170" customFormat="1" x14ac:dyDescent="0.35">
      <c r="A412" s="115">
        <v>44269</v>
      </c>
      <c r="B412" s="170">
        <f t="shared" si="6"/>
        <v>570871</v>
      </c>
      <c r="C412" s="177">
        <v>829</v>
      </c>
      <c r="D412" s="81">
        <f t="shared" si="7"/>
        <v>1399.7142857142858</v>
      </c>
    </row>
    <row r="413" spans="1:4" s="170" customFormat="1" x14ac:dyDescent="0.35">
      <c r="A413" s="115">
        <v>44270</v>
      </c>
      <c r="B413" s="170">
        <f t="shared" si="6"/>
        <v>572855</v>
      </c>
      <c r="C413" s="177">
        <v>1984</v>
      </c>
      <c r="D413" s="81">
        <f t="shared" si="7"/>
        <v>1432.4285714285713</v>
      </c>
    </row>
    <row r="414" spans="1:4" s="170" customFormat="1" x14ac:dyDescent="0.35">
      <c r="A414" s="115">
        <v>44271</v>
      </c>
      <c r="B414" s="170">
        <f t="shared" si="6"/>
        <v>574661</v>
      </c>
      <c r="C414" s="177">
        <v>1806</v>
      </c>
      <c r="D414" s="81">
        <f t="shared" si="7"/>
        <v>1464</v>
      </c>
    </row>
    <row r="415" spans="1:4" s="170" customFormat="1" x14ac:dyDescent="0.35">
      <c r="A415" s="115">
        <v>44272</v>
      </c>
      <c r="B415" s="170">
        <f t="shared" si="6"/>
        <v>576521</v>
      </c>
      <c r="C415" s="177">
        <v>1860</v>
      </c>
      <c r="D415" s="81">
        <f t="shared" si="7"/>
        <v>1511</v>
      </c>
    </row>
    <row r="416" spans="1:4" s="170" customFormat="1" x14ac:dyDescent="0.35">
      <c r="A416" s="115">
        <v>44273</v>
      </c>
      <c r="B416" s="170">
        <f t="shared" si="6"/>
        <v>578443</v>
      </c>
      <c r="C416" s="177">
        <v>1922</v>
      </c>
      <c r="D416" s="81">
        <f t="shared" si="7"/>
        <v>1557.5714285714287</v>
      </c>
    </row>
    <row r="417" spans="1:4" s="170" customFormat="1" x14ac:dyDescent="0.35">
      <c r="A417" s="115">
        <v>44274</v>
      </c>
      <c r="B417" s="170">
        <f t="shared" si="6"/>
        <v>580190</v>
      </c>
      <c r="C417" s="177">
        <v>1747</v>
      </c>
      <c r="D417" s="81">
        <f t="shared" si="7"/>
        <v>1602.5714285714287</v>
      </c>
    </row>
    <row r="418" spans="1:4" s="170" customFormat="1" x14ac:dyDescent="0.35">
      <c r="A418" s="115">
        <v>44275</v>
      </c>
      <c r="B418" s="170">
        <f t="shared" si="6"/>
        <v>581423</v>
      </c>
      <c r="C418" s="177">
        <v>1233</v>
      </c>
      <c r="D418" s="81">
        <f t="shared" si="7"/>
        <v>1625.8571428571429</v>
      </c>
    </row>
    <row r="419" spans="1:4" s="170" customFormat="1" x14ac:dyDescent="0.35">
      <c r="A419" s="115">
        <v>44276</v>
      </c>
      <c r="B419" s="170">
        <f t="shared" si="6"/>
        <v>582465</v>
      </c>
      <c r="C419" s="177">
        <v>1042</v>
      </c>
      <c r="D419" s="81">
        <f t="shared" si="7"/>
        <v>1656.2857142857142</v>
      </c>
    </row>
    <row r="420" spans="1:4" s="170" customFormat="1" x14ac:dyDescent="0.35">
      <c r="A420" s="115">
        <v>44277</v>
      </c>
      <c r="B420" s="170">
        <f t="shared" si="6"/>
        <v>584833</v>
      </c>
      <c r="C420" s="177">
        <v>2368</v>
      </c>
      <c r="D420" s="81">
        <f t="shared" si="7"/>
        <v>1711.1428571428571</v>
      </c>
    </row>
    <row r="421" spans="1:4" s="170" customFormat="1" x14ac:dyDescent="0.35">
      <c r="A421" s="115">
        <v>44278</v>
      </c>
      <c r="B421" s="170">
        <f t="shared" ref="B421:B479" si="8">(B420+C421)</f>
        <v>586948</v>
      </c>
      <c r="C421" s="177">
        <v>2115</v>
      </c>
      <c r="D421" s="81">
        <f t="shared" si="7"/>
        <v>1755.2857142857142</v>
      </c>
    </row>
    <row r="422" spans="1:4" s="170" customFormat="1" x14ac:dyDescent="0.35">
      <c r="A422" s="115">
        <v>44279</v>
      </c>
      <c r="B422" s="170">
        <f t="shared" si="8"/>
        <v>589230</v>
      </c>
      <c r="C422" s="177">
        <v>2282</v>
      </c>
      <c r="D422" s="81">
        <f t="shared" si="7"/>
        <v>1815.5714285714287</v>
      </c>
    </row>
    <row r="423" spans="1:4" s="170" customFormat="1" x14ac:dyDescent="0.35">
      <c r="A423" s="115">
        <v>44280</v>
      </c>
      <c r="B423" s="170">
        <f t="shared" si="8"/>
        <v>591610</v>
      </c>
      <c r="C423" s="177">
        <v>2380</v>
      </c>
      <c r="D423" s="81">
        <f t="shared" si="7"/>
        <v>1881</v>
      </c>
    </row>
    <row r="424" spans="1:4" s="170" customFormat="1" x14ac:dyDescent="0.35">
      <c r="A424" s="115">
        <v>44281</v>
      </c>
      <c r="B424" s="170">
        <f t="shared" si="8"/>
        <v>593751</v>
      </c>
      <c r="C424" s="177">
        <v>2141</v>
      </c>
      <c r="D424" s="81">
        <f t="shared" si="7"/>
        <v>1937.2857142857142</v>
      </c>
    </row>
    <row r="425" spans="1:4" s="170" customFormat="1" x14ac:dyDescent="0.35">
      <c r="A425" s="115">
        <v>44282</v>
      </c>
      <c r="B425" s="170">
        <f t="shared" si="8"/>
        <v>595146</v>
      </c>
      <c r="C425" s="177">
        <v>1395</v>
      </c>
      <c r="D425" s="81">
        <f t="shared" si="7"/>
        <v>1960.4285714285713</v>
      </c>
    </row>
    <row r="426" spans="1:4" s="170" customFormat="1" x14ac:dyDescent="0.35">
      <c r="A426" s="115">
        <v>44283</v>
      </c>
      <c r="B426" s="170">
        <f t="shared" si="8"/>
        <v>596271</v>
      </c>
      <c r="C426" s="177">
        <v>1125</v>
      </c>
      <c r="D426" s="81">
        <f t="shared" si="7"/>
        <v>1972.2857142857142</v>
      </c>
    </row>
    <row r="427" spans="1:4" s="170" customFormat="1" x14ac:dyDescent="0.35">
      <c r="A427" s="115">
        <v>44284</v>
      </c>
      <c r="B427" s="170">
        <f t="shared" si="8"/>
        <v>598871</v>
      </c>
      <c r="C427" s="177">
        <v>2600</v>
      </c>
      <c r="D427" s="81">
        <f t="shared" si="7"/>
        <v>2005.4285714285713</v>
      </c>
    </row>
    <row r="428" spans="1:4" s="170" customFormat="1" x14ac:dyDescent="0.35">
      <c r="A428" s="115">
        <v>44285</v>
      </c>
      <c r="B428" s="170">
        <f t="shared" si="8"/>
        <v>601176</v>
      </c>
      <c r="C428" s="177">
        <v>2305</v>
      </c>
      <c r="D428" s="81">
        <f t="shared" si="7"/>
        <v>2032.5714285714287</v>
      </c>
    </row>
    <row r="429" spans="1:4" s="170" customFormat="1" x14ac:dyDescent="0.35">
      <c r="A429" s="115">
        <v>44286</v>
      </c>
      <c r="B429" s="170">
        <f t="shared" si="8"/>
        <v>603514</v>
      </c>
      <c r="C429" s="177">
        <v>2338</v>
      </c>
      <c r="D429" s="81">
        <f t="shared" si="7"/>
        <v>2040.5714285714287</v>
      </c>
    </row>
    <row r="430" spans="1:4" s="170" customFormat="1" x14ac:dyDescent="0.35">
      <c r="A430" s="115">
        <v>44287</v>
      </c>
      <c r="B430" s="170">
        <f t="shared" si="8"/>
        <v>605756</v>
      </c>
      <c r="C430" s="177">
        <v>2242</v>
      </c>
      <c r="D430" s="81">
        <f t="shared" si="7"/>
        <v>2020.8571428571429</v>
      </c>
    </row>
    <row r="431" spans="1:4" s="170" customFormat="1" x14ac:dyDescent="0.35">
      <c r="A431" s="115">
        <v>44288</v>
      </c>
      <c r="B431" s="170">
        <f t="shared" si="8"/>
        <v>607628</v>
      </c>
      <c r="C431" s="177">
        <v>1872</v>
      </c>
      <c r="D431" s="81">
        <f t="shared" si="7"/>
        <v>1982.4285714285713</v>
      </c>
    </row>
    <row r="432" spans="1:4" s="170" customFormat="1" x14ac:dyDescent="0.35">
      <c r="A432" s="115">
        <v>44289</v>
      </c>
      <c r="B432" s="170">
        <f t="shared" si="8"/>
        <v>608893</v>
      </c>
      <c r="C432" s="177">
        <v>1265</v>
      </c>
      <c r="D432" s="81">
        <f t="shared" si="7"/>
        <v>1963.8571428571429</v>
      </c>
    </row>
    <row r="433" spans="1:4" s="170" customFormat="1" x14ac:dyDescent="0.35">
      <c r="A433" s="115">
        <v>44290</v>
      </c>
      <c r="B433" s="170">
        <f t="shared" si="8"/>
        <v>609650</v>
      </c>
      <c r="C433" s="177">
        <v>757</v>
      </c>
      <c r="D433" s="81">
        <f t="shared" si="7"/>
        <v>1911.2857142857142</v>
      </c>
    </row>
    <row r="434" spans="1:4" s="170" customFormat="1" x14ac:dyDescent="0.35">
      <c r="A434" s="115">
        <v>44291</v>
      </c>
      <c r="B434" s="170">
        <f t="shared" si="8"/>
        <v>612124</v>
      </c>
      <c r="C434" s="177">
        <v>2474</v>
      </c>
      <c r="D434" s="81">
        <f t="shared" si="7"/>
        <v>1893.2857142857142</v>
      </c>
    </row>
    <row r="435" spans="1:4" s="170" customFormat="1" x14ac:dyDescent="0.35">
      <c r="A435" s="115">
        <v>44292</v>
      </c>
      <c r="B435" s="170">
        <f t="shared" si="8"/>
        <v>614287</v>
      </c>
      <c r="C435" s="177">
        <v>2163</v>
      </c>
      <c r="D435" s="81">
        <f t="shared" si="7"/>
        <v>1873</v>
      </c>
    </row>
    <row r="436" spans="1:4" s="170" customFormat="1" x14ac:dyDescent="0.35">
      <c r="A436" s="115">
        <v>44293</v>
      </c>
      <c r="B436" s="170">
        <f t="shared" si="8"/>
        <v>616506</v>
      </c>
      <c r="C436" s="177">
        <v>2219</v>
      </c>
      <c r="D436" s="81">
        <f t="shared" si="7"/>
        <v>1856</v>
      </c>
    </row>
    <row r="437" spans="1:4" s="170" customFormat="1" x14ac:dyDescent="0.35">
      <c r="A437" s="115">
        <v>44294</v>
      </c>
      <c r="B437" s="170">
        <f t="shared" si="8"/>
        <v>618694</v>
      </c>
      <c r="C437" s="177">
        <v>2188</v>
      </c>
      <c r="D437" s="81">
        <f t="shared" si="7"/>
        <v>1848.2857142857142</v>
      </c>
    </row>
    <row r="438" spans="1:4" s="170" customFormat="1" x14ac:dyDescent="0.35">
      <c r="A438" s="115">
        <v>44295</v>
      </c>
      <c r="B438" s="170">
        <f t="shared" si="8"/>
        <v>620581</v>
      </c>
      <c r="C438" s="177">
        <v>1887</v>
      </c>
      <c r="D438" s="81">
        <f t="shared" si="7"/>
        <v>1850.4285714285713</v>
      </c>
    </row>
    <row r="439" spans="1:4" s="170" customFormat="1" x14ac:dyDescent="0.35">
      <c r="A439" s="115">
        <v>44296</v>
      </c>
      <c r="B439" s="170">
        <f t="shared" si="8"/>
        <v>621951</v>
      </c>
      <c r="C439" s="177">
        <v>1370</v>
      </c>
      <c r="D439" s="81">
        <f t="shared" si="7"/>
        <v>1865.4285714285713</v>
      </c>
    </row>
    <row r="440" spans="1:4" s="170" customFormat="1" x14ac:dyDescent="0.35">
      <c r="A440" s="115">
        <v>44297</v>
      </c>
      <c r="B440" s="170">
        <f t="shared" si="8"/>
        <v>622894</v>
      </c>
      <c r="C440" s="177">
        <v>943</v>
      </c>
      <c r="D440" s="81">
        <f t="shared" si="7"/>
        <v>1892</v>
      </c>
    </row>
    <row r="441" spans="1:4" s="170" customFormat="1" x14ac:dyDescent="0.35">
      <c r="A441" s="115">
        <v>44298</v>
      </c>
      <c r="B441" s="170">
        <f t="shared" si="8"/>
        <v>625098</v>
      </c>
      <c r="C441" s="177">
        <v>2204</v>
      </c>
      <c r="D441" s="81">
        <f t="shared" si="7"/>
        <v>1853.4285714285713</v>
      </c>
    </row>
    <row r="442" spans="1:4" s="170" customFormat="1" x14ac:dyDescent="0.35">
      <c r="A442" s="115">
        <v>44299</v>
      </c>
      <c r="B442" s="170">
        <f t="shared" si="8"/>
        <v>626989</v>
      </c>
      <c r="C442" s="177">
        <v>1891</v>
      </c>
      <c r="D442" s="81">
        <f t="shared" si="7"/>
        <v>1814.5714285714287</v>
      </c>
    </row>
    <row r="443" spans="1:4" s="170" customFormat="1" x14ac:dyDescent="0.35">
      <c r="A443" s="115">
        <v>44300</v>
      </c>
      <c r="B443" s="170">
        <f t="shared" si="8"/>
        <v>628855</v>
      </c>
      <c r="C443" s="177">
        <v>1866</v>
      </c>
      <c r="D443" s="81">
        <f t="shared" si="7"/>
        <v>1764.1428571428571</v>
      </c>
    </row>
    <row r="444" spans="1:4" s="170" customFormat="1" x14ac:dyDescent="0.35">
      <c r="A444" s="115">
        <v>44301</v>
      </c>
      <c r="B444" s="170">
        <f t="shared" si="8"/>
        <v>630527</v>
      </c>
      <c r="C444" s="177">
        <v>1672</v>
      </c>
      <c r="D444" s="81">
        <f t="shared" si="7"/>
        <v>1690.4285714285713</v>
      </c>
    </row>
    <row r="445" spans="1:4" s="170" customFormat="1" x14ac:dyDescent="0.35">
      <c r="A445" s="115">
        <v>44302</v>
      </c>
      <c r="B445" s="170">
        <f t="shared" si="8"/>
        <v>631916</v>
      </c>
      <c r="C445" s="177">
        <v>1389</v>
      </c>
      <c r="D445" s="81">
        <f t="shared" si="7"/>
        <v>1619.2857142857142</v>
      </c>
    </row>
    <row r="446" spans="1:4" s="170" customFormat="1" x14ac:dyDescent="0.35">
      <c r="A446" s="115">
        <v>44303</v>
      </c>
      <c r="B446" s="170">
        <f t="shared" si="8"/>
        <v>632988</v>
      </c>
      <c r="C446" s="177">
        <v>1072</v>
      </c>
      <c r="D446" s="81">
        <f t="shared" si="7"/>
        <v>1576.7142857142858</v>
      </c>
    </row>
    <row r="447" spans="1:4" s="170" customFormat="1" x14ac:dyDescent="0.35">
      <c r="A447" s="115">
        <v>44304</v>
      </c>
      <c r="B447" s="170">
        <f t="shared" si="8"/>
        <v>633777</v>
      </c>
      <c r="C447" s="177">
        <v>789</v>
      </c>
      <c r="D447" s="81">
        <f t="shared" si="7"/>
        <v>1554.7142857142858</v>
      </c>
    </row>
    <row r="448" spans="1:4" s="170" customFormat="1" x14ac:dyDescent="0.35">
      <c r="A448" s="115">
        <v>44305</v>
      </c>
      <c r="B448" s="170">
        <f t="shared" si="8"/>
        <v>635321</v>
      </c>
      <c r="C448" s="177">
        <v>1544</v>
      </c>
      <c r="D448" s="81">
        <f t="shared" si="7"/>
        <v>1460.4285714285713</v>
      </c>
    </row>
    <row r="449" spans="1:4" s="170" customFormat="1" x14ac:dyDescent="0.35">
      <c r="A449" s="115">
        <v>44306</v>
      </c>
      <c r="B449" s="170">
        <f t="shared" si="8"/>
        <v>636769</v>
      </c>
      <c r="C449" s="177">
        <v>1448</v>
      </c>
      <c r="D449" s="81">
        <f t="shared" si="7"/>
        <v>1397.1428571428571</v>
      </c>
    </row>
    <row r="450" spans="1:4" s="170" customFormat="1" x14ac:dyDescent="0.35">
      <c r="A450" s="115">
        <v>44307</v>
      </c>
      <c r="B450" s="170">
        <f t="shared" si="8"/>
        <v>638164</v>
      </c>
      <c r="C450" s="177">
        <v>1395</v>
      </c>
      <c r="D450" s="81">
        <f t="shared" si="7"/>
        <v>1329.8571428571429</v>
      </c>
    </row>
    <row r="451" spans="1:4" s="170" customFormat="1" x14ac:dyDescent="0.35">
      <c r="A451" s="115">
        <v>44308</v>
      </c>
      <c r="B451" s="170">
        <f t="shared" si="8"/>
        <v>639524</v>
      </c>
      <c r="C451" s="177">
        <v>1360</v>
      </c>
      <c r="D451" s="81">
        <f t="shared" si="7"/>
        <v>1285.2857142857142</v>
      </c>
    </row>
    <row r="452" spans="1:4" s="170" customFormat="1" x14ac:dyDescent="0.35">
      <c r="A452" s="115">
        <v>44309</v>
      </c>
      <c r="B452" s="170">
        <f t="shared" si="8"/>
        <v>640698</v>
      </c>
      <c r="C452" s="177">
        <v>1174</v>
      </c>
      <c r="D452" s="81">
        <f t="shared" si="7"/>
        <v>1254.5714285714287</v>
      </c>
    </row>
    <row r="453" spans="1:4" s="170" customFormat="1" x14ac:dyDescent="0.35">
      <c r="A453" s="115">
        <v>44310</v>
      </c>
      <c r="B453" s="170">
        <f t="shared" si="8"/>
        <v>641461</v>
      </c>
      <c r="C453" s="177">
        <v>763</v>
      </c>
      <c r="D453" s="81">
        <f t="shared" si="7"/>
        <v>1210.4285714285713</v>
      </c>
    </row>
    <row r="454" spans="1:4" s="170" customFormat="1" x14ac:dyDescent="0.35">
      <c r="A454" s="115">
        <v>44311</v>
      </c>
      <c r="B454" s="170">
        <f t="shared" si="8"/>
        <v>642102</v>
      </c>
      <c r="C454" s="177">
        <v>641</v>
      </c>
      <c r="D454" s="81">
        <f t="shared" si="7"/>
        <v>1189.2857142857142</v>
      </c>
    </row>
    <row r="455" spans="1:4" s="170" customFormat="1" x14ac:dyDescent="0.35">
      <c r="A455" s="115">
        <v>44312</v>
      </c>
      <c r="B455" s="170">
        <f t="shared" si="8"/>
        <v>643644</v>
      </c>
      <c r="C455" s="177">
        <v>1542</v>
      </c>
      <c r="D455" s="81">
        <f t="shared" si="7"/>
        <v>1189</v>
      </c>
    </row>
    <row r="456" spans="1:4" s="170" customFormat="1" x14ac:dyDescent="0.35">
      <c r="A456" s="115">
        <v>44313</v>
      </c>
      <c r="B456" s="170">
        <f t="shared" si="8"/>
        <v>644914</v>
      </c>
      <c r="C456" s="177">
        <v>1270</v>
      </c>
      <c r="D456" s="81">
        <f t="shared" si="7"/>
        <v>1163.5714285714287</v>
      </c>
    </row>
    <row r="457" spans="1:4" s="170" customFormat="1" x14ac:dyDescent="0.35">
      <c r="A457" s="115">
        <v>44314</v>
      </c>
      <c r="B457" s="170">
        <f t="shared" si="8"/>
        <v>646043</v>
      </c>
      <c r="C457" s="177">
        <v>1129</v>
      </c>
      <c r="D457" s="81">
        <f t="shared" si="7"/>
        <v>1125.5714285714287</v>
      </c>
    </row>
    <row r="458" spans="1:4" s="170" customFormat="1" x14ac:dyDescent="0.35">
      <c r="A458" s="115">
        <v>44315</v>
      </c>
      <c r="B458" s="170">
        <f t="shared" si="8"/>
        <v>647040</v>
      </c>
      <c r="C458" s="177">
        <v>997</v>
      </c>
      <c r="D458" s="81">
        <f t="shared" si="7"/>
        <v>1073.7142857142858</v>
      </c>
    </row>
    <row r="459" spans="1:4" s="170" customFormat="1" x14ac:dyDescent="0.35">
      <c r="A459" s="115">
        <v>44316</v>
      </c>
      <c r="B459" s="170">
        <f t="shared" si="8"/>
        <v>647981</v>
      </c>
      <c r="C459" s="177">
        <v>941</v>
      </c>
      <c r="D459" s="81">
        <f t="shared" si="7"/>
        <v>1040.4285714285713</v>
      </c>
    </row>
    <row r="460" spans="1:4" s="170" customFormat="1" x14ac:dyDescent="0.35">
      <c r="A460" s="115">
        <v>44317</v>
      </c>
      <c r="B460" s="170">
        <f t="shared" si="8"/>
        <v>648571</v>
      </c>
      <c r="C460" s="177">
        <v>590</v>
      </c>
      <c r="D460" s="81">
        <f t="shared" si="7"/>
        <v>1015.7142857142857</v>
      </c>
    </row>
    <row r="461" spans="1:4" s="170" customFormat="1" x14ac:dyDescent="0.35">
      <c r="A461" s="115">
        <v>44318</v>
      </c>
      <c r="B461" s="170">
        <f t="shared" si="8"/>
        <v>649045</v>
      </c>
      <c r="C461" s="177">
        <v>474</v>
      </c>
      <c r="D461" s="81">
        <f t="shared" si="7"/>
        <v>991.85714285714289</v>
      </c>
    </row>
    <row r="462" spans="1:4" s="170" customFormat="1" x14ac:dyDescent="0.35">
      <c r="A462" s="115">
        <v>44319</v>
      </c>
      <c r="B462" s="170">
        <f t="shared" si="8"/>
        <v>650049</v>
      </c>
      <c r="C462" s="177">
        <v>1004</v>
      </c>
      <c r="D462" s="81">
        <f t="shared" si="7"/>
        <v>915</v>
      </c>
    </row>
    <row r="463" spans="1:4" s="170" customFormat="1" x14ac:dyDescent="0.35">
      <c r="A463" s="115">
        <v>44320</v>
      </c>
      <c r="B463" s="170">
        <f t="shared" si="8"/>
        <v>650947</v>
      </c>
      <c r="C463" s="177">
        <v>898</v>
      </c>
      <c r="D463" s="81">
        <f t="shared" si="7"/>
        <v>861.85714285714289</v>
      </c>
    </row>
    <row r="464" spans="1:4" s="170" customFormat="1" x14ac:dyDescent="0.35">
      <c r="A464" s="115">
        <v>44321</v>
      </c>
      <c r="B464" s="170">
        <f t="shared" si="8"/>
        <v>651820</v>
      </c>
      <c r="C464" s="177">
        <v>873</v>
      </c>
      <c r="D464" s="81">
        <f t="shared" si="7"/>
        <v>825.28571428571433</v>
      </c>
    </row>
    <row r="465" spans="1:4" s="170" customFormat="1" x14ac:dyDescent="0.35">
      <c r="A465" s="115">
        <v>44322</v>
      </c>
      <c r="B465" s="170">
        <f t="shared" si="8"/>
        <v>652604</v>
      </c>
      <c r="C465" s="177">
        <v>784</v>
      </c>
      <c r="D465" s="81">
        <f t="shared" si="7"/>
        <v>794.85714285714289</v>
      </c>
    </row>
    <row r="466" spans="1:4" s="170" customFormat="1" x14ac:dyDescent="0.35">
      <c r="A466" s="115">
        <v>44323</v>
      </c>
      <c r="B466" s="170">
        <f t="shared" si="8"/>
        <v>653288</v>
      </c>
      <c r="C466" s="177">
        <v>684</v>
      </c>
      <c r="D466" s="81">
        <f t="shared" si="7"/>
        <v>758.14285714285711</v>
      </c>
    </row>
    <row r="467" spans="1:4" s="170" customFormat="1" x14ac:dyDescent="0.35">
      <c r="A467" s="115">
        <v>44324</v>
      </c>
      <c r="B467" s="170">
        <f t="shared" si="8"/>
        <v>653711</v>
      </c>
      <c r="C467" s="177">
        <v>423</v>
      </c>
      <c r="D467" s="81">
        <f t="shared" si="7"/>
        <v>734.28571428571433</v>
      </c>
    </row>
    <row r="468" spans="1:4" s="170" customFormat="1" x14ac:dyDescent="0.35">
      <c r="A468" s="115">
        <v>44325</v>
      </c>
      <c r="B468" s="170">
        <f t="shared" si="8"/>
        <v>653993</v>
      </c>
      <c r="C468" s="177">
        <v>282</v>
      </c>
      <c r="D468" s="81">
        <f t="shared" si="7"/>
        <v>706.85714285714289</v>
      </c>
    </row>
    <row r="469" spans="1:4" s="170" customFormat="1" x14ac:dyDescent="0.35">
      <c r="A469" s="115">
        <v>44326</v>
      </c>
      <c r="B469" s="170">
        <f t="shared" si="8"/>
        <v>654714</v>
      </c>
      <c r="C469" s="177">
        <v>721</v>
      </c>
      <c r="D469" s="81">
        <f t="shared" si="7"/>
        <v>666.42857142857144</v>
      </c>
    </row>
    <row r="470" spans="1:4" s="170" customFormat="1" x14ac:dyDescent="0.35">
      <c r="A470" s="115">
        <v>44327</v>
      </c>
      <c r="B470" s="170">
        <f t="shared" si="8"/>
        <v>655291</v>
      </c>
      <c r="C470" s="177">
        <v>577</v>
      </c>
      <c r="D470" s="81">
        <f t="shared" si="7"/>
        <v>620.57142857142856</v>
      </c>
    </row>
    <row r="471" spans="1:4" s="170" customFormat="1" x14ac:dyDescent="0.35">
      <c r="A471" s="115">
        <v>44328</v>
      </c>
      <c r="B471" s="170">
        <f t="shared" si="8"/>
        <v>655885</v>
      </c>
      <c r="C471" s="177">
        <v>594</v>
      </c>
      <c r="D471" s="81">
        <f t="shared" si="7"/>
        <v>580.71428571428567</v>
      </c>
    </row>
    <row r="472" spans="1:4" s="170" customFormat="1" x14ac:dyDescent="0.35">
      <c r="A472" s="115">
        <v>44329</v>
      </c>
      <c r="B472" s="170">
        <f t="shared" si="8"/>
        <v>656428</v>
      </c>
      <c r="C472" s="177">
        <v>543</v>
      </c>
      <c r="D472" s="81">
        <f t="shared" si="7"/>
        <v>546.28571428571433</v>
      </c>
    </row>
    <row r="473" spans="1:4" s="170" customFormat="1" x14ac:dyDescent="0.35">
      <c r="A473" s="115">
        <v>44330</v>
      </c>
      <c r="B473" s="170">
        <f t="shared" si="8"/>
        <v>656893</v>
      </c>
      <c r="C473" s="177">
        <v>465</v>
      </c>
      <c r="D473" s="81">
        <f t="shared" si="7"/>
        <v>515</v>
      </c>
    </row>
    <row r="474" spans="1:4" s="170" customFormat="1" x14ac:dyDescent="0.35">
      <c r="A474" s="115">
        <v>44331</v>
      </c>
      <c r="B474" s="170">
        <f t="shared" si="8"/>
        <v>657191</v>
      </c>
      <c r="C474" s="177">
        <v>298</v>
      </c>
      <c r="D474" s="81">
        <f t="shared" si="7"/>
        <v>497.14285714285717</v>
      </c>
    </row>
    <row r="475" spans="1:4" s="170" customFormat="1" x14ac:dyDescent="0.35">
      <c r="A475" s="115">
        <v>44332</v>
      </c>
      <c r="B475" s="170">
        <f t="shared" si="8"/>
        <v>657431</v>
      </c>
      <c r="C475" s="177">
        <v>240</v>
      </c>
      <c r="D475" s="81">
        <f t="shared" si="7"/>
        <v>491.14285714285717</v>
      </c>
    </row>
    <row r="476" spans="1:4" s="170" customFormat="1" x14ac:dyDescent="0.35">
      <c r="A476" s="115">
        <v>44333</v>
      </c>
      <c r="B476" s="170">
        <f t="shared" si="8"/>
        <v>657948</v>
      </c>
      <c r="C476" s="177">
        <v>517</v>
      </c>
      <c r="D476" s="81">
        <f t="shared" si="7"/>
        <v>462</v>
      </c>
    </row>
    <row r="477" spans="1:4" s="170" customFormat="1" x14ac:dyDescent="0.35">
      <c r="A477" s="115">
        <v>44334</v>
      </c>
      <c r="B477" s="170">
        <f t="shared" si="8"/>
        <v>658408</v>
      </c>
      <c r="C477" s="177">
        <v>460</v>
      </c>
      <c r="D477" s="81">
        <f t="shared" si="7"/>
        <v>445.28571428571428</v>
      </c>
    </row>
    <row r="478" spans="1:4" s="170" customFormat="1" x14ac:dyDescent="0.35">
      <c r="A478" s="115">
        <v>44335</v>
      </c>
      <c r="B478" s="170">
        <f t="shared" si="8"/>
        <v>658820</v>
      </c>
      <c r="C478" s="177">
        <v>412</v>
      </c>
      <c r="D478" s="81">
        <f t="shared" si="7"/>
        <v>419.28571428571428</v>
      </c>
    </row>
    <row r="479" spans="1:4" s="170" customFormat="1" x14ac:dyDescent="0.35">
      <c r="A479" s="115">
        <v>44336</v>
      </c>
      <c r="B479" s="170">
        <f t="shared" si="8"/>
        <v>659204</v>
      </c>
      <c r="C479" s="177">
        <v>384</v>
      </c>
      <c r="D479" s="81">
        <f t="shared" si="7"/>
        <v>396.57142857142856</v>
      </c>
    </row>
    <row r="480" spans="1:4" s="170" customFormat="1" x14ac:dyDescent="0.35">
      <c r="A480" s="115">
        <v>44337</v>
      </c>
      <c r="B480" s="170">
        <f t="shared" ref="B480:B533" si="9">(B479+C480)</f>
        <v>659518</v>
      </c>
      <c r="C480" s="177">
        <v>314</v>
      </c>
      <c r="D480" s="81">
        <f t="shared" si="7"/>
        <v>375</v>
      </c>
    </row>
    <row r="481" spans="1:4" s="170" customFormat="1" x14ac:dyDescent="0.35">
      <c r="A481" s="115">
        <v>44338</v>
      </c>
      <c r="B481" s="170">
        <f t="shared" si="9"/>
        <v>659687</v>
      </c>
      <c r="C481" s="177">
        <v>169</v>
      </c>
      <c r="D481" s="81">
        <f t="shared" si="7"/>
        <v>356.57142857142856</v>
      </c>
    </row>
    <row r="482" spans="1:4" s="170" customFormat="1" x14ac:dyDescent="0.35">
      <c r="A482" s="115">
        <v>44339</v>
      </c>
      <c r="B482" s="170">
        <f t="shared" si="9"/>
        <v>659832</v>
      </c>
      <c r="C482" s="177">
        <v>145</v>
      </c>
      <c r="D482" s="81">
        <f t="shared" si="7"/>
        <v>343</v>
      </c>
    </row>
    <row r="483" spans="1:4" s="170" customFormat="1" x14ac:dyDescent="0.35">
      <c r="A483" s="115">
        <v>44340</v>
      </c>
      <c r="B483" s="170">
        <f t="shared" si="9"/>
        <v>660114</v>
      </c>
      <c r="C483" s="177">
        <v>282</v>
      </c>
      <c r="D483" s="81">
        <f t="shared" si="7"/>
        <v>309.42857142857144</v>
      </c>
    </row>
    <row r="484" spans="1:4" s="170" customFormat="1" x14ac:dyDescent="0.35">
      <c r="A484" s="115">
        <v>44341</v>
      </c>
      <c r="B484" s="170">
        <f t="shared" si="9"/>
        <v>660371</v>
      </c>
      <c r="C484" s="177">
        <v>257</v>
      </c>
      <c r="D484" s="81">
        <f t="shared" si="7"/>
        <v>280.42857142857144</v>
      </c>
    </row>
    <row r="485" spans="1:4" s="170" customFormat="1" x14ac:dyDescent="0.35">
      <c r="A485" s="115">
        <v>44342</v>
      </c>
      <c r="B485" s="170">
        <f t="shared" si="9"/>
        <v>660607</v>
      </c>
      <c r="C485" s="177">
        <v>236</v>
      </c>
      <c r="D485" s="81">
        <f t="shared" si="7"/>
        <v>255.28571428571428</v>
      </c>
    </row>
    <row r="486" spans="1:4" x14ac:dyDescent="0.35">
      <c r="A486" s="115">
        <v>44343</v>
      </c>
      <c r="B486" s="170">
        <f t="shared" si="9"/>
        <v>660821</v>
      </c>
      <c r="C486" s="177">
        <v>214</v>
      </c>
      <c r="D486" s="81">
        <f t="shared" si="7"/>
        <v>231</v>
      </c>
    </row>
    <row r="487" spans="1:4" x14ac:dyDescent="0.35">
      <c r="A487" s="115">
        <v>44344</v>
      </c>
      <c r="B487" s="170">
        <f t="shared" si="9"/>
        <v>660976</v>
      </c>
      <c r="C487" s="177">
        <v>155</v>
      </c>
      <c r="D487" s="81">
        <f t="shared" si="7"/>
        <v>208.28571428571428</v>
      </c>
    </row>
    <row r="488" spans="1:4" x14ac:dyDescent="0.35">
      <c r="A488" s="115">
        <v>44345</v>
      </c>
      <c r="B488" s="170">
        <f t="shared" si="9"/>
        <v>661069</v>
      </c>
      <c r="C488" s="177">
        <v>93</v>
      </c>
      <c r="D488" s="81">
        <f t="shared" si="7"/>
        <v>197.42857142857142</v>
      </c>
    </row>
    <row r="489" spans="1:4" x14ac:dyDescent="0.35">
      <c r="A489" s="115">
        <v>44346</v>
      </c>
      <c r="B489" s="170">
        <f t="shared" si="9"/>
        <v>661151</v>
      </c>
      <c r="C489" s="177">
        <v>82</v>
      </c>
      <c r="D489" s="81">
        <f t="shared" si="7"/>
        <v>188.42857142857142</v>
      </c>
    </row>
    <row r="490" spans="1:4" x14ac:dyDescent="0.35">
      <c r="A490" s="115">
        <v>44347</v>
      </c>
      <c r="B490" s="170">
        <f t="shared" si="9"/>
        <v>661233</v>
      </c>
      <c r="C490" s="177">
        <v>82</v>
      </c>
      <c r="D490" s="81">
        <f t="shared" si="7"/>
        <v>159.85714285714286</v>
      </c>
    </row>
    <row r="491" spans="1:4" x14ac:dyDescent="0.35">
      <c r="A491" s="115">
        <v>44348</v>
      </c>
      <c r="B491" s="170">
        <f t="shared" si="9"/>
        <v>661416</v>
      </c>
      <c r="C491" s="177">
        <v>183</v>
      </c>
      <c r="D491" s="81">
        <f t="shared" si="7"/>
        <v>149.28571428571428</v>
      </c>
    </row>
    <row r="492" spans="1:4" x14ac:dyDescent="0.35">
      <c r="A492" s="115">
        <v>44349</v>
      </c>
      <c r="B492" s="170">
        <f t="shared" si="9"/>
        <v>661594</v>
      </c>
      <c r="C492" s="177">
        <v>178</v>
      </c>
      <c r="D492" s="81">
        <f t="shared" si="7"/>
        <v>141</v>
      </c>
    </row>
    <row r="493" spans="1:4" x14ac:dyDescent="0.35">
      <c r="A493" s="115">
        <v>44350</v>
      </c>
      <c r="B493" s="170">
        <f t="shared" si="9"/>
        <v>661791</v>
      </c>
      <c r="C493" s="177">
        <v>197</v>
      </c>
      <c r="D493" s="81">
        <f t="shared" si="7"/>
        <v>138.57142857142858</v>
      </c>
    </row>
    <row r="494" spans="1:4" x14ac:dyDescent="0.35">
      <c r="A494" s="115">
        <v>44351</v>
      </c>
      <c r="B494" s="170">
        <f t="shared" si="9"/>
        <v>661947</v>
      </c>
      <c r="C494" s="177">
        <v>156</v>
      </c>
      <c r="D494" s="81">
        <f t="shared" si="7"/>
        <v>138.71428571428572</v>
      </c>
    </row>
    <row r="495" spans="1:4" x14ac:dyDescent="0.35">
      <c r="A495" s="115">
        <v>44352</v>
      </c>
      <c r="B495" s="170">
        <f t="shared" si="9"/>
        <v>662007</v>
      </c>
      <c r="C495" s="177">
        <v>60</v>
      </c>
      <c r="D495" s="81">
        <f t="shared" si="7"/>
        <v>134</v>
      </c>
    </row>
    <row r="496" spans="1:4" x14ac:dyDescent="0.35">
      <c r="A496" s="115">
        <v>44353</v>
      </c>
      <c r="B496" s="170">
        <f t="shared" si="9"/>
        <v>662067</v>
      </c>
      <c r="C496" s="177">
        <v>60</v>
      </c>
      <c r="D496" s="81">
        <f t="shared" si="7"/>
        <v>130.85714285714286</v>
      </c>
    </row>
    <row r="497" spans="1:4" x14ac:dyDescent="0.35">
      <c r="A497" s="115">
        <v>44354</v>
      </c>
      <c r="B497" s="170">
        <f t="shared" si="9"/>
        <v>662207</v>
      </c>
      <c r="C497" s="177">
        <v>140</v>
      </c>
      <c r="D497" s="81">
        <f t="shared" si="7"/>
        <v>139.14285714285714</v>
      </c>
    </row>
    <row r="498" spans="1:4" x14ac:dyDescent="0.35">
      <c r="A498" s="115">
        <v>44355</v>
      </c>
      <c r="B498" s="170">
        <f t="shared" si="9"/>
        <v>662325</v>
      </c>
      <c r="C498" s="177">
        <v>118</v>
      </c>
      <c r="D498" s="81">
        <f t="shared" si="7"/>
        <v>129.85714285714286</v>
      </c>
    </row>
    <row r="499" spans="1:4" x14ac:dyDescent="0.35">
      <c r="A499" s="115">
        <v>44356</v>
      </c>
      <c r="B499" s="170">
        <f t="shared" si="9"/>
        <v>662418</v>
      </c>
      <c r="C499" s="177">
        <v>93</v>
      </c>
      <c r="D499" s="81">
        <f t="shared" si="7"/>
        <v>117.71428571428571</v>
      </c>
    </row>
    <row r="500" spans="1:4" x14ac:dyDescent="0.35">
      <c r="A500" s="115">
        <v>44357</v>
      </c>
      <c r="B500" s="170">
        <f t="shared" si="9"/>
        <v>662538</v>
      </c>
      <c r="C500" s="177">
        <v>120</v>
      </c>
      <c r="D500" s="81">
        <f t="shared" si="7"/>
        <v>106.71428571428571</v>
      </c>
    </row>
    <row r="501" spans="1:4" x14ac:dyDescent="0.35">
      <c r="A501" s="115">
        <v>44358</v>
      </c>
      <c r="B501" s="170">
        <f t="shared" si="9"/>
        <v>662631</v>
      </c>
      <c r="C501" s="177">
        <v>93</v>
      </c>
      <c r="D501" s="81">
        <f t="shared" si="7"/>
        <v>97.714285714285708</v>
      </c>
    </row>
    <row r="502" spans="1:4" x14ac:dyDescent="0.35">
      <c r="A502" s="115">
        <v>44359</v>
      </c>
      <c r="B502" s="170">
        <f t="shared" si="9"/>
        <v>662688</v>
      </c>
      <c r="C502" s="177">
        <v>57</v>
      </c>
      <c r="D502" s="81">
        <f t="shared" si="7"/>
        <v>97.285714285714292</v>
      </c>
    </row>
    <row r="503" spans="1:4" x14ac:dyDescent="0.35">
      <c r="A503" s="115">
        <v>44360</v>
      </c>
      <c r="B503" s="170">
        <f t="shared" si="9"/>
        <v>662729</v>
      </c>
      <c r="C503" s="177">
        <v>41</v>
      </c>
      <c r="D503" s="81">
        <f t="shared" si="7"/>
        <v>94.571428571428569</v>
      </c>
    </row>
    <row r="504" spans="1:4" x14ac:dyDescent="0.35">
      <c r="A504" s="115">
        <v>44361</v>
      </c>
      <c r="B504" s="170">
        <f t="shared" si="9"/>
        <v>662827</v>
      </c>
      <c r="C504" s="177">
        <v>98</v>
      </c>
      <c r="D504" s="81">
        <f t="shared" si="7"/>
        <v>88.571428571428569</v>
      </c>
    </row>
    <row r="505" spans="1:4" x14ac:dyDescent="0.35">
      <c r="A505" s="115">
        <v>44362</v>
      </c>
      <c r="B505" s="170">
        <f t="shared" si="9"/>
        <v>662915</v>
      </c>
      <c r="C505" s="177">
        <v>88</v>
      </c>
      <c r="D505" s="81">
        <f t="shared" si="7"/>
        <v>84.285714285714292</v>
      </c>
    </row>
    <row r="506" spans="1:4" s="170" customFormat="1" x14ac:dyDescent="0.35">
      <c r="A506" s="115">
        <v>44363</v>
      </c>
      <c r="B506" s="170">
        <f t="shared" si="9"/>
        <v>662994</v>
      </c>
      <c r="C506" s="177">
        <v>79</v>
      </c>
      <c r="D506" s="81">
        <f t="shared" ref="D506:D509" si="10">AVERAGE(C500:C506)</f>
        <v>82.285714285714292</v>
      </c>
    </row>
    <row r="507" spans="1:4" x14ac:dyDescent="0.35">
      <c r="A507" s="115">
        <v>44364</v>
      </c>
      <c r="B507" s="170">
        <f t="shared" si="9"/>
        <v>663071</v>
      </c>
      <c r="C507" s="177">
        <v>77</v>
      </c>
      <c r="D507" s="81">
        <f t="shared" si="10"/>
        <v>76.142857142857139</v>
      </c>
    </row>
    <row r="508" spans="1:4" x14ac:dyDescent="0.35">
      <c r="A508" s="115">
        <v>44365</v>
      </c>
      <c r="B508" s="170">
        <f t="shared" si="9"/>
        <v>663143</v>
      </c>
      <c r="C508" s="177">
        <v>72</v>
      </c>
      <c r="D508" s="81">
        <f t="shared" si="10"/>
        <v>73.142857142857139</v>
      </c>
    </row>
    <row r="509" spans="1:4" x14ac:dyDescent="0.35">
      <c r="A509" s="115">
        <v>44366</v>
      </c>
      <c r="B509" s="170">
        <f t="shared" si="9"/>
        <v>663191</v>
      </c>
      <c r="C509" s="177">
        <v>48</v>
      </c>
      <c r="D509" s="81">
        <f t="shared" si="10"/>
        <v>71.857142857142861</v>
      </c>
    </row>
    <row r="510" spans="1:4" x14ac:dyDescent="0.35">
      <c r="A510" s="115">
        <v>44367</v>
      </c>
      <c r="B510" s="170">
        <f t="shared" si="9"/>
        <v>663222</v>
      </c>
      <c r="C510" s="177">
        <v>31</v>
      </c>
      <c r="D510" s="81">
        <f t="shared" ref="D510:D533" si="11">AVERAGE(C504:C510)</f>
        <v>70.428571428571431</v>
      </c>
    </row>
    <row r="511" spans="1:4" x14ac:dyDescent="0.35">
      <c r="A511" s="115">
        <v>44368</v>
      </c>
      <c r="B511" s="170">
        <f t="shared" si="9"/>
        <v>663291</v>
      </c>
      <c r="C511" s="177">
        <v>69</v>
      </c>
      <c r="D511" s="81">
        <f t="shared" si="11"/>
        <v>66.285714285714292</v>
      </c>
    </row>
    <row r="512" spans="1:4" x14ac:dyDescent="0.35">
      <c r="A512" s="115">
        <v>44369</v>
      </c>
      <c r="B512" s="170">
        <f t="shared" si="9"/>
        <v>663374</v>
      </c>
      <c r="C512" s="177">
        <v>83</v>
      </c>
      <c r="D512" s="81">
        <f t="shared" si="11"/>
        <v>65.571428571428569</v>
      </c>
    </row>
    <row r="513" spans="1:4" x14ac:dyDescent="0.35">
      <c r="A513" s="115">
        <v>44370</v>
      </c>
      <c r="B513" s="170">
        <f t="shared" si="9"/>
        <v>663443</v>
      </c>
      <c r="C513" s="177">
        <v>69</v>
      </c>
      <c r="D513" s="81">
        <f t="shared" si="11"/>
        <v>64.142857142857139</v>
      </c>
    </row>
    <row r="514" spans="1:4" x14ac:dyDescent="0.35">
      <c r="A514" s="115">
        <v>44371</v>
      </c>
      <c r="B514" s="170">
        <f t="shared" si="9"/>
        <v>663527</v>
      </c>
      <c r="C514" s="177">
        <v>84</v>
      </c>
      <c r="D514" s="81">
        <f t="shared" si="11"/>
        <v>65.142857142857139</v>
      </c>
    </row>
    <row r="515" spans="1:4" x14ac:dyDescent="0.35">
      <c r="A515" s="115">
        <v>44372</v>
      </c>
      <c r="B515" s="170">
        <f t="shared" si="9"/>
        <v>663590</v>
      </c>
      <c r="C515" s="177">
        <v>63</v>
      </c>
      <c r="D515" s="81">
        <f t="shared" si="11"/>
        <v>63.857142857142854</v>
      </c>
    </row>
    <row r="516" spans="1:4" x14ac:dyDescent="0.35">
      <c r="A516" s="115">
        <v>44373</v>
      </c>
      <c r="B516" s="170">
        <f t="shared" si="9"/>
        <v>663650</v>
      </c>
      <c r="C516" s="177">
        <v>60</v>
      </c>
      <c r="D516" s="81">
        <f t="shared" si="11"/>
        <v>65.571428571428569</v>
      </c>
    </row>
    <row r="517" spans="1:4" x14ac:dyDescent="0.35">
      <c r="A517" s="115">
        <v>44374</v>
      </c>
      <c r="B517" s="170">
        <f t="shared" si="9"/>
        <v>663709</v>
      </c>
      <c r="C517" s="177">
        <v>59</v>
      </c>
      <c r="D517" s="81">
        <f t="shared" si="11"/>
        <v>69.571428571428569</v>
      </c>
    </row>
    <row r="518" spans="1:4" x14ac:dyDescent="0.35">
      <c r="A518" s="115">
        <v>44375</v>
      </c>
      <c r="B518" s="170">
        <f t="shared" si="9"/>
        <v>663805</v>
      </c>
      <c r="C518" s="177">
        <v>96</v>
      </c>
      <c r="D518" s="81">
        <f t="shared" si="11"/>
        <v>73.428571428571431</v>
      </c>
    </row>
    <row r="519" spans="1:4" x14ac:dyDescent="0.35">
      <c r="A519" s="115">
        <v>44376</v>
      </c>
      <c r="B519" s="170">
        <f t="shared" si="9"/>
        <v>663886</v>
      </c>
      <c r="C519" s="177">
        <v>81</v>
      </c>
      <c r="D519" s="81">
        <f t="shared" si="11"/>
        <v>73.142857142857139</v>
      </c>
    </row>
    <row r="520" spans="1:4" x14ac:dyDescent="0.35">
      <c r="A520" s="115">
        <v>44377</v>
      </c>
      <c r="B520" s="177">
        <f t="shared" si="9"/>
        <v>663970</v>
      </c>
      <c r="C520" s="177">
        <v>84</v>
      </c>
      <c r="D520" s="81">
        <f t="shared" si="11"/>
        <v>75.285714285714292</v>
      </c>
    </row>
    <row r="521" spans="1:4" x14ac:dyDescent="0.35">
      <c r="A521" s="115">
        <v>44378</v>
      </c>
      <c r="B521" s="177">
        <f t="shared" si="9"/>
        <v>664073</v>
      </c>
      <c r="C521" s="177">
        <v>103</v>
      </c>
      <c r="D521" s="81">
        <f t="shared" si="11"/>
        <v>78</v>
      </c>
    </row>
    <row r="522" spans="1:4" x14ac:dyDescent="0.35">
      <c r="A522" s="115">
        <v>44379</v>
      </c>
      <c r="B522" s="177">
        <f t="shared" si="9"/>
        <v>664158</v>
      </c>
      <c r="C522" s="177">
        <v>85</v>
      </c>
      <c r="D522" s="81">
        <f t="shared" si="11"/>
        <v>81.142857142857139</v>
      </c>
    </row>
    <row r="523" spans="1:4" x14ac:dyDescent="0.35">
      <c r="A523" s="115">
        <v>44380</v>
      </c>
      <c r="B523" s="177">
        <f t="shared" si="9"/>
        <v>664199</v>
      </c>
      <c r="C523" s="177">
        <v>41</v>
      </c>
      <c r="D523" s="81">
        <f t="shared" si="11"/>
        <v>78.428571428571431</v>
      </c>
    </row>
    <row r="524" spans="1:4" x14ac:dyDescent="0.35">
      <c r="A524" s="115">
        <v>44381</v>
      </c>
      <c r="B524" s="177">
        <f t="shared" si="9"/>
        <v>664232</v>
      </c>
      <c r="C524" s="177">
        <v>33</v>
      </c>
      <c r="D524" s="81">
        <f t="shared" si="11"/>
        <v>74.714285714285708</v>
      </c>
    </row>
    <row r="525" spans="1:4" x14ac:dyDescent="0.35">
      <c r="A525" s="115">
        <v>44382</v>
      </c>
      <c r="B525" s="177">
        <f t="shared" si="9"/>
        <v>664316</v>
      </c>
      <c r="C525" s="177">
        <v>84</v>
      </c>
      <c r="D525" s="81">
        <f t="shared" si="11"/>
        <v>73</v>
      </c>
    </row>
    <row r="526" spans="1:4" x14ac:dyDescent="0.35">
      <c r="A526" s="115">
        <v>44383</v>
      </c>
      <c r="B526" s="177">
        <f t="shared" si="9"/>
        <v>664442</v>
      </c>
      <c r="C526" s="177">
        <v>126</v>
      </c>
      <c r="D526" s="81">
        <f t="shared" si="11"/>
        <v>79.428571428571431</v>
      </c>
    </row>
    <row r="527" spans="1:4" x14ac:dyDescent="0.35">
      <c r="A527" s="115">
        <v>44384</v>
      </c>
      <c r="B527" s="177">
        <f t="shared" si="9"/>
        <v>664596</v>
      </c>
      <c r="C527" s="177">
        <v>154</v>
      </c>
      <c r="D527" s="81">
        <f t="shared" si="11"/>
        <v>89.428571428571431</v>
      </c>
    </row>
    <row r="528" spans="1:4" x14ac:dyDescent="0.35">
      <c r="A528" s="115">
        <v>44385</v>
      </c>
      <c r="B528" s="177">
        <f t="shared" si="9"/>
        <v>664750</v>
      </c>
      <c r="C528" s="177">
        <v>154</v>
      </c>
      <c r="D528" s="81">
        <f t="shared" si="11"/>
        <v>96.714285714285708</v>
      </c>
    </row>
    <row r="529" spans="1:4" x14ac:dyDescent="0.35">
      <c r="A529" s="115">
        <v>44386</v>
      </c>
      <c r="B529" s="177">
        <f t="shared" si="9"/>
        <v>664887</v>
      </c>
      <c r="C529" s="177">
        <v>137</v>
      </c>
      <c r="D529" s="81">
        <f t="shared" si="11"/>
        <v>104.14285714285714</v>
      </c>
    </row>
    <row r="530" spans="1:4" x14ac:dyDescent="0.35">
      <c r="A530" s="115">
        <v>44387</v>
      </c>
      <c r="B530" s="177">
        <f t="shared" si="9"/>
        <v>665000</v>
      </c>
      <c r="C530" s="177">
        <v>113</v>
      </c>
      <c r="D530" s="81">
        <f t="shared" si="11"/>
        <v>114.42857142857143</v>
      </c>
    </row>
    <row r="531" spans="1:4" x14ac:dyDescent="0.35">
      <c r="A531" s="115">
        <v>44388</v>
      </c>
      <c r="B531" s="177">
        <f t="shared" si="9"/>
        <v>665127</v>
      </c>
      <c r="C531" s="177">
        <v>127</v>
      </c>
      <c r="D531" s="81">
        <f t="shared" si="11"/>
        <v>127.85714285714286</v>
      </c>
    </row>
    <row r="532" spans="1:4" x14ac:dyDescent="0.35">
      <c r="A532" s="115">
        <v>44389</v>
      </c>
      <c r="B532" s="177">
        <f t="shared" si="9"/>
        <v>665265</v>
      </c>
      <c r="C532" s="177">
        <v>138</v>
      </c>
      <c r="D532" s="81">
        <f t="shared" si="11"/>
        <v>135.57142857142858</v>
      </c>
    </row>
    <row r="533" spans="1:4" x14ac:dyDescent="0.35">
      <c r="A533" s="115">
        <v>44390</v>
      </c>
      <c r="B533" s="177">
        <f t="shared" si="9"/>
        <v>665296</v>
      </c>
      <c r="C533" s="177">
        <v>31</v>
      </c>
      <c r="D533" s="81">
        <f t="shared" si="11"/>
        <v>122</v>
      </c>
    </row>
    <row r="534" spans="1:4" x14ac:dyDescent="0.35">
      <c r="C534" s="177"/>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72"/>
  <sheetViews>
    <sheetView workbookViewId="0">
      <pane ySplit="1" topLeftCell="A462" activePane="bottomLeft" state="frozen"/>
      <selection activeCell="F21" sqref="F21:G34"/>
      <selection pane="bottomLeft" activeCell="D126" sqref="D126"/>
    </sheetView>
  </sheetViews>
  <sheetFormatPr defaultColWidth="9.1796875" defaultRowHeight="14.5" x14ac:dyDescent="0.35"/>
  <cols>
    <col min="1" max="1" width="10.81640625" style="28" bestFit="1" customWidth="1"/>
    <col min="2" max="2" width="14" style="27" bestFit="1" customWidth="1"/>
    <col min="3" max="3" width="13.81640625" style="27" bestFit="1" customWidth="1"/>
    <col min="4" max="16384" width="9.179687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881</v>
      </c>
      <c r="C122" s="159">
        <v>32</v>
      </c>
    </row>
    <row r="123" spans="1:3" x14ac:dyDescent="0.35">
      <c r="A123" s="28">
        <v>44034</v>
      </c>
      <c r="B123" s="27">
        <f t="shared" si="1"/>
        <v>923</v>
      </c>
      <c r="C123" s="159">
        <v>42</v>
      </c>
    </row>
    <row r="124" spans="1:3" x14ac:dyDescent="0.35">
      <c r="A124" s="28">
        <v>44035</v>
      </c>
      <c r="B124" s="27">
        <f t="shared" si="1"/>
        <v>946</v>
      </c>
      <c r="C124" s="159">
        <v>23</v>
      </c>
    </row>
    <row r="125" spans="1:3" x14ac:dyDescent="0.35">
      <c r="A125" s="28">
        <v>44036</v>
      </c>
      <c r="B125" s="27">
        <f t="shared" si="1"/>
        <v>967</v>
      </c>
      <c r="C125" s="159">
        <v>21</v>
      </c>
    </row>
    <row r="126" spans="1:3" x14ac:dyDescent="0.35">
      <c r="A126" s="28">
        <v>44037</v>
      </c>
      <c r="B126" s="27">
        <f t="shared" si="1"/>
        <v>1004</v>
      </c>
      <c r="C126" s="159">
        <v>37</v>
      </c>
    </row>
    <row r="127" spans="1:3" x14ac:dyDescent="0.35">
      <c r="A127" s="28">
        <v>44038</v>
      </c>
      <c r="B127" s="27">
        <f t="shared" si="1"/>
        <v>1024</v>
      </c>
      <c r="C127" s="159">
        <v>20</v>
      </c>
    </row>
    <row r="128" spans="1:3" x14ac:dyDescent="0.35">
      <c r="A128" s="28">
        <v>44039</v>
      </c>
      <c r="B128" s="27">
        <f t="shared" si="1"/>
        <v>1056</v>
      </c>
      <c r="C128" s="159">
        <v>32</v>
      </c>
    </row>
    <row r="129" spans="1:3" x14ac:dyDescent="0.35">
      <c r="A129" s="28">
        <v>44040</v>
      </c>
      <c r="B129" s="27">
        <f t="shared" si="1"/>
        <v>1087</v>
      </c>
      <c r="C129" s="159">
        <v>31</v>
      </c>
    </row>
    <row r="130" spans="1:3" x14ac:dyDescent="0.35">
      <c r="A130" s="28">
        <v>44041</v>
      </c>
      <c r="B130" s="27">
        <f t="shared" si="1"/>
        <v>1104</v>
      </c>
      <c r="C130" s="159">
        <v>17</v>
      </c>
    </row>
    <row r="131" spans="1:3" x14ac:dyDescent="0.35">
      <c r="A131" s="28">
        <v>44042</v>
      </c>
      <c r="B131" s="27">
        <f t="shared" si="1"/>
        <v>1135</v>
      </c>
      <c r="C131" s="159">
        <v>31</v>
      </c>
    </row>
    <row r="132" spans="1:3" x14ac:dyDescent="0.35">
      <c r="A132" s="28">
        <v>44043</v>
      </c>
      <c r="B132" s="27">
        <f t="shared" ref="B132:B195" si="2">B131+C132</f>
        <v>1140</v>
      </c>
      <c r="C132" s="159">
        <v>5</v>
      </c>
    </row>
    <row r="133" spans="1:3" x14ac:dyDescent="0.35">
      <c r="A133" s="28">
        <v>44044</v>
      </c>
      <c r="B133" s="27">
        <f t="shared" si="2"/>
        <v>1151</v>
      </c>
      <c r="C133" s="159">
        <v>11</v>
      </c>
    </row>
    <row r="134" spans="1:3" x14ac:dyDescent="0.35">
      <c r="A134" s="28">
        <v>44045</v>
      </c>
      <c r="B134" s="27">
        <f t="shared" si="2"/>
        <v>1170</v>
      </c>
      <c r="C134" s="159">
        <v>19</v>
      </c>
    </row>
    <row r="135" spans="1:3" x14ac:dyDescent="0.35">
      <c r="A135" s="28">
        <v>44046</v>
      </c>
      <c r="B135" s="27">
        <f t="shared" si="2"/>
        <v>1184</v>
      </c>
      <c r="C135" s="159">
        <v>14</v>
      </c>
    </row>
    <row r="136" spans="1:3" x14ac:dyDescent="0.35">
      <c r="A136" s="28">
        <v>44047</v>
      </c>
      <c r="B136" s="27">
        <f t="shared" si="2"/>
        <v>1202</v>
      </c>
      <c r="C136" s="159">
        <v>18</v>
      </c>
    </row>
    <row r="137" spans="1:3" x14ac:dyDescent="0.35">
      <c r="A137" s="28">
        <v>44048</v>
      </c>
      <c r="B137" s="27">
        <f t="shared" si="2"/>
        <v>1229</v>
      </c>
      <c r="C137" s="159">
        <v>27</v>
      </c>
    </row>
    <row r="138" spans="1:3" x14ac:dyDescent="0.35">
      <c r="A138" s="28">
        <v>44049</v>
      </c>
      <c r="B138" s="27">
        <f t="shared" si="2"/>
        <v>1252</v>
      </c>
      <c r="C138" s="159">
        <v>23</v>
      </c>
    </row>
    <row r="139" spans="1:3" x14ac:dyDescent="0.35">
      <c r="A139" s="28">
        <v>44050</v>
      </c>
      <c r="B139" s="27">
        <f t="shared" si="2"/>
        <v>1264</v>
      </c>
      <c r="C139" s="159">
        <v>12</v>
      </c>
    </row>
    <row r="140" spans="1:3" x14ac:dyDescent="0.35">
      <c r="A140" s="28">
        <v>44051</v>
      </c>
      <c r="B140" s="27">
        <f t="shared" si="2"/>
        <v>1280</v>
      </c>
      <c r="C140" s="159">
        <v>16</v>
      </c>
    </row>
    <row r="141" spans="1:3" x14ac:dyDescent="0.35">
      <c r="A141" s="28">
        <v>44052</v>
      </c>
      <c r="B141" s="27">
        <f t="shared" si="2"/>
        <v>1289</v>
      </c>
      <c r="C141" s="159">
        <v>9</v>
      </c>
    </row>
    <row r="142" spans="1:3" x14ac:dyDescent="0.35">
      <c r="A142" s="28">
        <v>44053</v>
      </c>
      <c r="B142" s="27">
        <f t="shared" si="2"/>
        <v>1311</v>
      </c>
      <c r="C142" s="159">
        <v>22</v>
      </c>
    </row>
    <row r="143" spans="1:3" x14ac:dyDescent="0.35">
      <c r="A143" s="28">
        <v>44054</v>
      </c>
      <c r="B143" s="27">
        <f t="shared" si="2"/>
        <v>1320</v>
      </c>
      <c r="C143" s="159">
        <v>9</v>
      </c>
    </row>
    <row r="144" spans="1:3" x14ac:dyDescent="0.35">
      <c r="A144" s="28">
        <v>44055</v>
      </c>
      <c r="B144" s="27">
        <f t="shared" si="2"/>
        <v>1336</v>
      </c>
      <c r="C144" s="159">
        <v>16</v>
      </c>
    </row>
    <row r="145" spans="1:3" x14ac:dyDescent="0.35">
      <c r="A145" s="28">
        <v>44056</v>
      </c>
      <c r="B145" s="27">
        <f t="shared" si="2"/>
        <v>1353</v>
      </c>
      <c r="C145" s="159">
        <v>17</v>
      </c>
    </row>
    <row r="146" spans="1:3" x14ac:dyDescent="0.35">
      <c r="A146" s="28">
        <v>44057</v>
      </c>
      <c r="B146" s="27">
        <f t="shared" si="2"/>
        <v>1376</v>
      </c>
      <c r="C146" s="159">
        <v>23</v>
      </c>
    </row>
    <row r="147" spans="1:3" x14ac:dyDescent="0.35">
      <c r="A147" s="28">
        <v>44058</v>
      </c>
      <c r="B147" s="27">
        <f t="shared" si="2"/>
        <v>1378</v>
      </c>
      <c r="C147" s="159">
        <v>2</v>
      </c>
    </row>
    <row r="148" spans="1:3" x14ac:dyDescent="0.35">
      <c r="A148" s="28">
        <v>44059</v>
      </c>
      <c r="B148" s="27">
        <f t="shared" si="2"/>
        <v>1392</v>
      </c>
      <c r="C148" s="159">
        <v>14</v>
      </c>
    </row>
    <row r="149" spans="1:3" x14ac:dyDescent="0.35">
      <c r="A149" s="28">
        <v>44060</v>
      </c>
      <c r="B149" s="27">
        <f t="shared" si="2"/>
        <v>1409</v>
      </c>
      <c r="C149" s="159">
        <v>17</v>
      </c>
    </row>
    <row r="150" spans="1:3" x14ac:dyDescent="0.35">
      <c r="A150" s="28">
        <v>44061</v>
      </c>
      <c r="B150" s="27">
        <f t="shared" si="2"/>
        <v>1409</v>
      </c>
      <c r="C150" s="159">
        <v>0</v>
      </c>
    </row>
    <row r="151" spans="1:3" x14ac:dyDescent="0.35">
      <c r="A151" s="28">
        <v>44062</v>
      </c>
      <c r="B151" s="27">
        <f t="shared" si="2"/>
        <v>1432</v>
      </c>
      <c r="C151" s="177">
        <v>23</v>
      </c>
    </row>
    <row r="152" spans="1:3" x14ac:dyDescent="0.35">
      <c r="A152" s="28">
        <v>44063</v>
      </c>
      <c r="B152" s="27">
        <f t="shared" si="2"/>
        <v>1447</v>
      </c>
      <c r="C152" s="177">
        <v>15</v>
      </c>
    </row>
    <row r="153" spans="1:3" x14ac:dyDescent="0.35">
      <c r="A153" s="28">
        <v>44064</v>
      </c>
      <c r="B153" s="27">
        <f t="shared" si="2"/>
        <v>1461</v>
      </c>
      <c r="C153" s="177">
        <v>14</v>
      </c>
    </row>
    <row r="154" spans="1:3" x14ac:dyDescent="0.35">
      <c r="A154" s="28">
        <v>44065</v>
      </c>
      <c r="B154" s="27">
        <f t="shared" si="2"/>
        <v>1479</v>
      </c>
      <c r="C154" s="177">
        <v>18</v>
      </c>
    </row>
    <row r="155" spans="1:3" x14ac:dyDescent="0.35">
      <c r="A155" s="28">
        <v>44066</v>
      </c>
      <c r="B155" s="27">
        <f t="shared" si="2"/>
        <v>1495</v>
      </c>
      <c r="C155" s="177">
        <v>16</v>
      </c>
    </row>
    <row r="156" spans="1:3" x14ac:dyDescent="0.35">
      <c r="A156" s="28">
        <v>44067</v>
      </c>
      <c r="B156" s="27">
        <f t="shared" si="2"/>
        <v>1512</v>
      </c>
      <c r="C156" s="177">
        <v>17</v>
      </c>
    </row>
    <row r="157" spans="1:3" x14ac:dyDescent="0.35">
      <c r="A157" s="28">
        <v>44068</v>
      </c>
      <c r="B157" s="27">
        <f t="shared" si="2"/>
        <v>1534</v>
      </c>
      <c r="C157" s="177">
        <v>22</v>
      </c>
    </row>
    <row r="158" spans="1:3" x14ac:dyDescent="0.35">
      <c r="A158" s="28">
        <v>44069</v>
      </c>
      <c r="B158" s="27">
        <f t="shared" si="2"/>
        <v>1565</v>
      </c>
      <c r="C158" s="177">
        <v>31</v>
      </c>
    </row>
    <row r="159" spans="1:3" x14ac:dyDescent="0.35">
      <c r="A159" s="28">
        <v>44070</v>
      </c>
      <c r="B159" s="27">
        <f t="shared" si="2"/>
        <v>1569</v>
      </c>
      <c r="C159" s="177">
        <v>4</v>
      </c>
    </row>
    <row r="160" spans="1:3" x14ac:dyDescent="0.35">
      <c r="A160" s="28">
        <v>44071</v>
      </c>
      <c r="B160" s="27">
        <f t="shared" si="2"/>
        <v>1594</v>
      </c>
      <c r="C160" s="177">
        <v>25</v>
      </c>
    </row>
    <row r="161" spans="1:3" x14ac:dyDescent="0.35">
      <c r="A161" s="28">
        <v>44072</v>
      </c>
      <c r="B161" s="27">
        <f t="shared" si="2"/>
        <v>1612</v>
      </c>
      <c r="C161" s="177">
        <v>18</v>
      </c>
    </row>
    <row r="162" spans="1:3" x14ac:dyDescent="0.35">
      <c r="A162" s="28">
        <v>44073</v>
      </c>
      <c r="B162" s="27">
        <f t="shared" si="2"/>
        <v>1627</v>
      </c>
      <c r="C162" s="177">
        <v>15</v>
      </c>
    </row>
    <row r="163" spans="1:3" x14ac:dyDescent="0.35">
      <c r="A163" s="28">
        <v>44074</v>
      </c>
      <c r="B163" s="27">
        <f t="shared" si="2"/>
        <v>1632</v>
      </c>
      <c r="C163" s="177">
        <v>5</v>
      </c>
    </row>
    <row r="164" spans="1:3" x14ac:dyDescent="0.35">
      <c r="A164" s="28">
        <v>44075</v>
      </c>
      <c r="B164" s="27">
        <f t="shared" si="2"/>
        <v>1647</v>
      </c>
      <c r="C164" s="177">
        <v>15</v>
      </c>
    </row>
    <row r="165" spans="1:3" x14ac:dyDescent="0.35">
      <c r="A165" s="28">
        <v>44076</v>
      </c>
      <c r="B165" s="27">
        <f t="shared" si="2"/>
        <v>1665</v>
      </c>
      <c r="C165" s="177">
        <v>18</v>
      </c>
    </row>
    <row r="166" spans="1:3" x14ac:dyDescent="0.35">
      <c r="A166" s="28">
        <v>44077</v>
      </c>
      <c r="B166" s="27">
        <f t="shared" si="2"/>
        <v>1690</v>
      </c>
      <c r="C166" s="177">
        <v>25</v>
      </c>
    </row>
    <row r="167" spans="1:3" x14ac:dyDescent="0.35">
      <c r="A167" s="28">
        <v>44078</v>
      </c>
      <c r="B167" s="27">
        <f t="shared" si="2"/>
        <v>1706</v>
      </c>
      <c r="C167" s="177">
        <v>16</v>
      </c>
    </row>
    <row r="168" spans="1:3" x14ac:dyDescent="0.35">
      <c r="A168" s="28">
        <v>44079</v>
      </c>
      <c r="B168" s="27">
        <f t="shared" si="2"/>
        <v>1716</v>
      </c>
      <c r="C168" s="177">
        <v>10</v>
      </c>
    </row>
    <row r="169" spans="1:3" x14ac:dyDescent="0.35">
      <c r="A169" s="28">
        <v>44080</v>
      </c>
      <c r="B169" s="27">
        <f t="shared" si="2"/>
        <v>1734</v>
      </c>
      <c r="C169" s="177">
        <v>18</v>
      </c>
    </row>
    <row r="170" spans="1:3" x14ac:dyDescent="0.35">
      <c r="A170" s="28">
        <v>44081</v>
      </c>
      <c r="B170" s="27">
        <f t="shared" si="2"/>
        <v>1755</v>
      </c>
      <c r="C170" s="177">
        <v>21</v>
      </c>
    </row>
    <row r="171" spans="1:3" x14ac:dyDescent="0.35">
      <c r="A171" s="28">
        <v>44082</v>
      </c>
      <c r="B171" s="27">
        <f t="shared" si="2"/>
        <v>1763</v>
      </c>
      <c r="C171" s="177">
        <v>8</v>
      </c>
    </row>
    <row r="172" spans="1:3" x14ac:dyDescent="0.35">
      <c r="A172" s="28">
        <v>44083</v>
      </c>
      <c r="B172" s="27">
        <f t="shared" si="2"/>
        <v>1794</v>
      </c>
      <c r="C172" s="177">
        <v>31</v>
      </c>
    </row>
    <row r="173" spans="1:3" x14ac:dyDescent="0.35">
      <c r="A173" s="28">
        <v>44084</v>
      </c>
      <c r="B173" s="27">
        <f t="shared" si="2"/>
        <v>1804</v>
      </c>
      <c r="C173" s="177">
        <v>10</v>
      </c>
    </row>
    <row r="174" spans="1:3" x14ac:dyDescent="0.35">
      <c r="A174" s="28">
        <v>44085</v>
      </c>
      <c r="B174" s="27">
        <f t="shared" si="2"/>
        <v>1826</v>
      </c>
      <c r="C174" s="177">
        <v>22</v>
      </c>
    </row>
    <row r="175" spans="1:3" x14ac:dyDescent="0.35">
      <c r="A175" s="28">
        <v>44086</v>
      </c>
      <c r="B175" s="27">
        <f t="shared" si="2"/>
        <v>1839</v>
      </c>
      <c r="C175" s="177">
        <v>13</v>
      </c>
    </row>
    <row r="176" spans="1:3" x14ac:dyDescent="0.35">
      <c r="A176" s="28">
        <v>44087</v>
      </c>
      <c r="B176" s="27">
        <f t="shared" si="2"/>
        <v>1860</v>
      </c>
      <c r="C176" s="177">
        <v>21</v>
      </c>
    </row>
    <row r="177" spans="1:3" x14ac:dyDescent="0.35">
      <c r="A177" s="28">
        <v>44088</v>
      </c>
      <c r="B177" s="27">
        <f t="shared" si="2"/>
        <v>1871</v>
      </c>
      <c r="C177" s="177">
        <v>11</v>
      </c>
    </row>
    <row r="178" spans="1:3" x14ac:dyDescent="0.35">
      <c r="A178" s="28">
        <v>44089</v>
      </c>
      <c r="B178" s="27">
        <f t="shared" si="2"/>
        <v>1883</v>
      </c>
      <c r="C178" s="177">
        <v>12</v>
      </c>
    </row>
    <row r="179" spans="1:3" x14ac:dyDescent="0.35">
      <c r="A179" s="28">
        <v>44090</v>
      </c>
      <c r="B179" s="27">
        <f t="shared" si="2"/>
        <v>1907</v>
      </c>
      <c r="C179" s="177">
        <v>24</v>
      </c>
    </row>
    <row r="180" spans="1:3" x14ac:dyDescent="0.35">
      <c r="A180" s="28">
        <v>44091</v>
      </c>
      <c r="B180" s="27">
        <f t="shared" si="2"/>
        <v>1932</v>
      </c>
      <c r="C180" s="177">
        <v>25</v>
      </c>
    </row>
    <row r="181" spans="1:3" x14ac:dyDescent="0.35">
      <c r="A181" s="28">
        <v>44092</v>
      </c>
      <c r="B181" s="27">
        <f t="shared" si="2"/>
        <v>1959</v>
      </c>
      <c r="C181" s="177">
        <v>27</v>
      </c>
    </row>
    <row r="182" spans="1:3" x14ac:dyDescent="0.35">
      <c r="A182" s="28">
        <v>44093</v>
      </c>
      <c r="B182" s="27">
        <f t="shared" si="2"/>
        <v>1980</v>
      </c>
      <c r="C182" s="177">
        <v>21</v>
      </c>
    </row>
    <row r="183" spans="1:3" x14ac:dyDescent="0.35">
      <c r="A183" s="28">
        <v>44094</v>
      </c>
      <c r="B183" s="27">
        <f t="shared" si="2"/>
        <v>1999</v>
      </c>
      <c r="C183" s="177">
        <v>19</v>
      </c>
    </row>
    <row r="184" spans="1:3" x14ac:dyDescent="0.35">
      <c r="A184" s="28">
        <v>44095</v>
      </c>
      <c r="B184" s="27">
        <f t="shared" si="2"/>
        <v>2022</v>
      </c>
      <c r="C184" s="177">
        <v>23</v>
      </c>
    </row>
    <row r="185" spans="1:3" x14ac:dyDescent="0.35">
      <c r="A185" s="28">
        <v>44096</v>
      </c>
      <c r="B185" s="27">
        <f t="shared" si="2"/>
        <v>2030</v>
      </c>
      <c r="C185" s="177">
        <v>8</v>
      </c>
    </row>
    <row r="186" spans="1:3" x14ac:dyDescent="0.35">
      <c r="A186" s="28">
        <v>44097</v>
      </c>
      <c r="B186" s="27">
        <f t="shared" si="2"/>
        <v>2077</v>
      </c>
      <c r="C186" s="177">
        <v>47</v>
      </c>
    </row>
    <row r="187" spans="1:3" x14ac:dyDescent="0.35">
      <c r="A187" s="28">
        <v>44098</v>
      </c>
      <c r="B187" s="27">
        <f t="shared" si="2"/>
        <v>2113</v>
      </c>
      <c r="C187" s="177">
        <v>36</v>
      </c>
    </row>
    <row r="188" spans="1:3" x14ac:dyDescent="0.35">
      <c r="A188" s="28">
        <v>44099</v>
      </c>
      <c r="B188" s="27">
        <f t="shared" si="2"/>
        <v>2148</v>
      </c>
      <c r="C188" s="177">
        <v>35</v>
      </c>
    </row>
    <row r="189" spans="1:3" x14ac:dyDescent="0.35">
      <c r="A189" s="28">
        <v>44100</v>
      </c>
      <c r="B189" s="27">
        <f t="shared" si="2"/>
        <v>2172</v>
      </c>
      <c r="C189" s="177">
        <v>24</v>
      </c>
    </row>
    <row r="190" spans="1:3" x14ac:dyDescent="0.35">
      <c r="A190" s="28">
        <v>44101</v>
      </c>
      <c r="B190" s="27">
        <f t="shared" si="2"/>
        <v>2200</v>
      </c>
      <c r="C190" s="177">
        <v>28</v>
      </c>
    </row>
    <row r="191" spans="1:3" x14ac:dyDescent="0.35">
      <c r="A191" s="28">
        <v>44102</v>
      </c>
      <c r="B191" s="27">
        <f t="shared" si="2"/>
        <v>2234</v>
      </c>
      <c r="C191" s="177">
        <v>34</v>
      </c>
    </row>
    <row r="192" spans="1:3" x14ac:dyDescent="0.35">
      <c r="A192" s="28">
        <v>44103</v>
      </c>
      <c r="B192" s="27">
        <f t="shared" si="2"/>
        <v>2272</v>
      </c>
      <c r="C192" s="177">
        <v>38</v>
      </c>
    </row>
    <row r="193" spans="1:3" x14ac:dyDescent="0.35">
      <c r="A193" s="28">
        <v>44104</v>
      </c>
      <c r="B193" s="27">
        <f t="shared" si="2"/>
        <v>2319</v>
      </c>
      <c r="C193" s="177">
        <v>47</v>
      </c>
    </row>
    <row r="194" spans="1:3" x14ac:dyDescent="0.35">
      <c r="A194" s="28">
        <v>44105</v>
      </c>
      <c r="B194" s="27">
        <f t="shared" si="2"/>
        <v>2355</v>
      </c>
      <c r="C194" s="177">
        <v>36</v>
      </c>
    </row>
    <row r="195" spans="1:3" x14ac:dyDescent="0.35">
      <c r="A195" s="28">
        <v>44106</v>
      </c>
      <c r="B195" s="27">
        <f t="shared" si="2"/>
        <v>2381</v>
      </c>
      <c r="C195" s="177">
        <v>26</v>
      </c>
    </row>
    <row r="196" spans="1:3" x14ac:dyDescent="0.35">
      <c r="A196" s="28">
        <v>44107</v>
      </c>
      <c r="B196" s="27">
        <f t="shared" ref="B196:B259" si="3">B195+C196</f>
        <v>2426</v>
      </c>
      <c r="C196" s="177">
        <v>45</v>
      </c>
    </row>
    <row r="197" spans="1:3" x14ac:dyDescent="0.35">
      <c r="A197" s="28">
        <v>44108</v>
      </c>
      <c r="B197" s="27">
        <f t="shared" si="3"/>
        <v>2466</v>
      </c>
      <c r="C197" s="177">
        <v>40</v>
      </c>
    </row>
    <row r="198" spans="1:3" x14ac:dyDescent="0.35">
      <c r="A198" s="28">
        <v>44109</v>
      </c>
      <c r="B198" s="27">
        <f t="shared" si="3"/>
        <v>2483</v>
      </c>
      <c r="C198" s="177">
        <v>17</v>
      </c>
    </row>
    <row r="199" spans="1:3" x14ac:dyDescent="0.35">
      <c r="A199" s="28">
        <v>44110</v>
      </c>
      <c r="B199" s="27">
        <f t="shared" si="3"/>
        <v>2518</v>
      </c>
      <c r="C199" s="177">
        <v>35</v>
      </c>
    </row>
    <row r="200" spans="1:3" x14ac:dyDescent="0.35">
      <c r="A200" s="28">
        <v>44111</v>
      </c>
      <c r="B200" s="27">
        <f t="shared" si="3"/>
        <v>2549</v>
      </c>
      <c r="C200" s="177">
        <v>31</v>
      </c>
    </row>
    <row r="201" spans="1:3" x14ac:dyDescent="0.35">
      <c r="A201" s="28">
        <v>44112</v>
      </c>
      <c r="B201" s="27">
        <f t="shared" si="3"/>
        <v>2624</v>
      </c>
      <c r="C201" s="177">
        <v>75</v>
      </c>
    </row>
    <row r="202" spans="1:3" x14ac:dyDescent="0.35">
      <c r="A202" s="28">
        <v>44113</v>
      </c>
      <c r="B202" s="27">
        <f t="shared" si="3"/>
        <v>2652</v>
      </c>
      <c r="C202" s="177">
        <v>28</v>
      </c>
    </row>
    <row r="203" spans="1:3" x14ac:dyDescent="0.35">
      <c r="A203" s="28">
        <v>44114</v>
      </c>
      <c r="B203" s="27">
        <f t="shared" si="3"/>
        <v>2684</v>
      </c>
      <c r="C203" s="177">
        <v>32</v>
      </c>
    </row>
    <row r="204" spans="1:3" x14ac:dyDescent="0.35">
      <c r="A204" s="28">
        <v>44115</v>
      </c>
      <c r="B204" s="27">
        <f t="shared" si="3"/>
        <v>2731</v>
      </c>
      <c r="C204" s="177">
        <v>47</v>
      </c>
    </row>
    <row r="205" spans="1:3" x14ac:dyDescent="0.35">
      <c r="A205" s="28">
        <v>44116</v>
      </c>
      <c r="B205" s="27">
        <f t="shared" si="3"/>
        <v>2779</v>
      </c>
      <c r="C205" s="177">
        <v>48</v>
      </c>
    </row>
    <row r="206" spans="1:3" x14ac:dyDescent="0.35">
      <c r="A206" s="28">
        <v>44117</v>
      </c>
      <c r="B206" s="27">
        <f t="shared" si="3"/>
        <v>2809</v>
      </c>
      <c r="C206" s="177">
        <v>30</v>
      </c>
    </row>
    <row r="207" spans="1:3" x14ac:dyDescent="0.35">
      <c r="A207" s="28">
        <v>44118</v>
      </c>
      <c r="B207" s="27">
        <f t="shared" si="3"/>
        <v>2851</v>
      </c>
      <c r="C207" s="177">
        <v>42</v>
      </c>
    </row>
    <row r="208" spans="1:3" x14ac:dyDescent="0.35">
      <c r="A208" s="28">
        <v>44119</v>
      </c>
      <c r="B208" s="27">
        <f t="shared" si="3"/>
        <v>2884</v>
      </c>
      <c r="C208" s="177">
        <v>33</v>
      </c>
    </row>
    <row r="209" spans="1:3" x14ac:dyDescent="0.35">
      <c r="A209" s="28">
        <v>44120</v>
      </c>
      <c r="B209" s="27">
        <f t="shared" si="3"/>
        <v>2927</v>
      </c>
      <c r="C209" s="177">
        <v>43</v>
      </c>
    </row>
    <row r="210" spans="1:3" x14ac:dyDescent="0.35">
      <c r="A210" s="28">
        <v>44121</v>
      </c>
      <c r="B210" s="27">
        <f t="shared" si="3"/>
        <v>2977</v>
      </c>
      <c r="C210" s="177">
        <v>50</v>
      </c>
    </row>
    <row r="211" spans="1:3" x14ac:dyDescent="0.35">
      <c r="A211" s="28">
        <v>44122</v>
      </c>
      <c r="B211" s="27">
        <f t="shared" si="3"/>
        <v>3024</v>
      </c>
      <c r="C211" s="177">
        <v>47</v>
      </c>
    </row>
    <row r="212" spans="1:3" x14ac:dyDescent="0.35">
      <c r="A212" s="28">
        <v>44123</v>
      </c>
      <c r="B212" s="27">
        <f t="shared" si="3"/>
        <v>3090</v>
      </c>
      <c r="C212" s="177">
        <v>66</v>
      </c>
    </row>
    <row r="213" spans="1:3" x14ac:dyDescent="0.35">
      <c r="A213" s="28">
        <v>44124</v>
      </c>
      <c r="B213" s="27">
        <f t="shared" si="3"/>
        <v>3142</v>
      </c>
      <c r="C213" s="177">
        <v>52</v>
      </c>
    </row>
    <row r="214" spans="1:3" x14ac:dyDescent="0.35">
      <c r="A214" s="28">
        <v>44125</v>
      </c>
      <c r="B214" s="27">
        <f t="shared" si="3"/>
        <v>3217</v>
      </c>
      <c r="C214" s="177">
        <v>75</v>
      </c>
    </row>
    <row r="215" spans="1:3" x14ac:dyDescent="0.35">
      <c r="A215" s="28">
        <v>44126</v>
      </c>
      <c r="B215" s="27">
        <f t="shared" si="3"/>
        <v>3287</v>
      </c>
      <c r="C215" s="177">
        <v>70</v>
      </c>
    </row>
    <row r="216" spans="1:3" x14ac:dyDescent="0.35">
      <c r="A216" s="28">
        <v>44127</v>
      </c>
      <c r="B216" s="27">
        <f t="shared" si="3"/>
        <v>3352</v>
      </c>
      <c r="C216" s="177">
        <v>65</v>
      </c>
    </row>
    <row r="217" spans="1:3" x14ac:dyDescent="0.35">
      <c r="A217" s="28">
        <v>44128</v>
      </c>
      <c r="B217" s="27">
        <f t="shared" si="3"/>
        <v>3420</v>
      </c>
      <c r="C217" s="177">
        <v>68</v>
      </c>
    </row>
    <row r="218" spans="1:3" x14ac:dyDescent="0.35">
      <c r="A218" s="28">
        <v>44129</v>
      </c>
      <c r="B218" s="27">
        <f t="shared" si="3"/>
        <v>3481</v>
      </c>
      <c r="C218" s="177">
        <v>61</v>
      </c>
    </row>
    <row r="219" spans="1:3" x14ac:dyDescent="0.35">
      <c r="A219" s="28">
        <v>44130</v>
      </c>
      <c r="B219" s="27">
        <f t="shared" si="3"/>
        <v>3545</v>
      </c>
      <c r="C219" s="177">
        <v>64</v>
      </c>
    </row>
    <row r="220" spans="1:3" x14ac:dyDescent="0.35">
      <c r="A220" s="28">
        <v>44131</v>
      </c>
      <c r="B220" s="27">
        <f t="shared" si="3"/>
        <v>3628</v>
      </c>
      <c r="C220" s="177">
        <v>83</v>
      </c>
    </row>
    <row r="221" spans="1:3" x14ac:dyDescent="0.35">
      <c r="A221" s="28">
        <v>44132</v>
      </c>
      <c r="B221" s="27">
        <f t="shared" si="3"/>
        <v>3701</v>
      </c>
      <c r="C221" s="177">
        <v>73</v>
      </c>
    </row>
    <row r="222" spans="1:3" x14ac:dyDescent="0.35">
      <c r="A222" s="28">
        <v>44133</v>
      </c>
      <c r="B222" s="27">
        <f t="shared" si="3"/>
        <v>3804</v>
      </c>
      <c r="C222" s="177">
        <v>103</v>
      </c>
    </row>
    <row r="223" spans="1:3" x14ac:dyDescent="0.35">
      <c r="A223" s="28">
        <v>44134</v>
      </c>
      <c r="B223" s="27">
        <f t="shared" si="3"/>
        <v>3871</v>
      </c>
      <c r="C223" s="177">
        <v>67</v>
      </c>
    </row>
    <row r="224" spans="1:3" x14ac:dyDescent="0.35">
      <c r="A224" s="28">
        <v>44135</v>
      </c>
      <c r="B224" s="27">
        <f t="shared" si="3"/>
        <v>3934</v>
      </c>
      <c r="C224" s="177">
        <v>63</v>
      </c>
    </row>
    <row r="225" spans="1:3" x14ac:dyDescent="0.35">
      <c r="A225" s="28">
        <v>44136</v>
      </c>
      <c r="B225" s="27">
        <f t="shared" si="3"/>
        <v>3996</v>
      </c>
      <c r="C225" s="177">
        <v>62</v>
      </c>
    </row>
    <row r="226" spans="1:3" x14ac:dyDescent="0.35">
      <c r="A226" s="28">
        <v>44137</v>
      </c>
      <c r="B226" s="27">
        <f t="shared" si="3"/>
        <v>4079</v>
      </c>
      <c r="C226" s="177">
        <v>83</v>
      </c>
    </row>
    <row r="227" spans="1:3" x14ac:dyDescent="0.35">
      <c r="A227" s="28">
        <v>44138</v>
      </c>
      <c r="B227" s="27">
        <f t="shared" si="3"/>
        <v>4162</v>
      </c>
      <c r="C227" s="177">
        <v>83</v>
      </c>
    </row>
    <row r="228" spans="1:3" x14ac:dyDescent="0.35">
      <c r="A228" s="28">
        <v>44139</v>
      </c>
      <c r="B228" s="27">
        <f t="shared" si="3"/>
        <v>4267</v>
      </c>
      <c r="C228" s="177">
        <v>105</v>
      </c>
    </row>
    <row r="229" spans="1:3" x14ac:dyDescent="0.35">
      <c r="A229" s="28">
        <v>44140</v>
      </c>
      <c r="B229" s="27">
        <f t="shared" si="3"/>
        <v>4361</v>
      </c>
      <c r="C229" s="177">
        <v>94</v>
      </c>
    </row>
    <row r="230" spans="1:3" x14ac:dyDescent="0.35">
      <c r="A230" s="28">
        <v>44141</v>
      </c>
      <c r="B230" s="27">
        <f t="shared" si="3"/>
        <v>4475</v>
      </c>
      <c r="C230" s="177">
        <v>114</v>
      </c>
    </row>
    <row r="231" spans="1:3" x14ac:dyDescent="0.35">
      <c r="A231" s="28">
        <v>44142</v>
      </c>
      <c r="B231" s="27">
        <f t="shared" si="3"/>
        <v>4555</v>
      </c>
      <c r="C231" s="177">
        <v>80</v>
      </c>
    </row>
    <row r="232" spans="1:3" x14ac:dyDescent="0.35">
      <c r="A232" s="28">
        <v>44143</v>
      </c>
      <c r="B232" s="27">
        <f t="shared" si="3"/>
        <v>4648</v>
      </c>
      <c r="C232" s="177">
        <v>93</v>
      </c>
    </row>
    <row r="233" spans="1:3" x14ac:dyDescent="0.35">
      <c r="A233" s="28">
        <v>44144</v>
      </c>
      <c r="B233" s="27">
        <f t="shared" si="3"/>
        <v>4777</v>
      </c>
      <c r="C233" s="177">
        <v>129</v>
      </c>
    </row>
    <row r="234" spans="1:3" x14ac:dyDescent="0.35">
      <c r="A234" s="28">
        <v>44145</v>
      </c>
      <c r="B234" s="27">
        <f t="shared" si="3"/>
        <v>4881</v>
      </c>
      <c r="C234" s="177">
        <v>104</v>
      </c>
    </row>
    <row r="235" spans="1:3" x14ac:dyDescent="0.35">
      <c r="A235" s="28">
        <v>44146</v>
      </c>
      <c r="B235" s="27">
        <f t="shared" si="3"/>
        <v>5051</v>
      </c>
      <c r="C235" s="177">
        <v>170</v>
      </c>
    </row>
    <row r="236" spans="1:3" x14ac:dyDescent="0.35">
      <c r="A236" s="28">
        <v>44147</v>
      </c>
      <c r="B236" s="27">
        <f t="shared" si="3"/>
        <v>5225</v>
      </c>
      <c r="C236" s="177">
        <v>174</v>
      </c>
    </row>
    <row r="237" spans="1:3" x14ac:dyDescent="0.35">
      <c r="A237" s="28">
        <v>44148</v>
      </c>
      <c r="B237" s="27">
        <f t="shared" si="3"/>
        <v>5361</v>
      </c>
      <c r="C237" s="177">
        <v>136</v>
      </c>
    </row>
    <row r="238" spans="1:3" x14ac:dyDescent="0.35">
      <c r="A238" s="28">
        <v>44149</v>
      </c>
      <c r="B238" s="27">
        <f t="shared" si="3"/>
        <v>5471</v>
      </c>
      <c r="C238" s="177">
        <v>110</v>
      </c>
    </row>
    <row r="239" spans="1:3" x14ac:dyDescent="0.35">
      <c r="A239" s="28">
        <v>44150</v>
      </c>
      <c r="B239" s="27">
        <f t="shared" si="3"/>
        <v>5628</v>
      </c>
      <c r="C239" s="177">
        <v>157</v>
      </c>
    </row>
    <row r="240" spans="1:3" x14ac:dyDescent="0.35">
      <c r="A240" s="28">
        <v>44151</v>
      </c>
      <c r="B240" s="27">
        <f t="shared" si="3"/>
        <v>5776</v>
      </c>
      <c r="C240" s="177">
        <v>148</v>
      </c>
    </row>
    <row r="241" spans="1:3" x14ac:dyDescent="0.35">
      <c r="A241" s="28">
        <v>44152</v>
      </c>
      <c r="B241" s="27">
        <f t="shared" si="3"/>
        <v>5930</v>
      </c>
      <c r="C241" s="177">
        <v>154</v>
      </c>
    </row>
    <row r="242" spans="1:3" x14ac:dyDescent="0.35">
      <c r="A242" s="28">
        <v>44153</v>
      </c>
      <c r="B242" s="27">
        <f t="shared" si="3"/>
        <v>6121</v>
      </c>
      <c r="C242" s="177">
        <v>191</v>
      </c>
    </row>
    <row r="243" spans="1:3" x14ac:dyDescent="0.35">
      <c r="A243" s="28">
        <v>44154</v>
      </c>
      <c r="B243" s="27">
        <f t="shared" si="3"/>
        <v>6240</v>
      </c>
      <c r="C243" s="177">
        <v>119</v>
      </c>
    </row>
    <row r="244" spans="1:3" x14ac:dyDescent="0.35">
      <c r="A244" s="28">
        <v>44155</v>
      </c>
      <c r="B244" s="27">
        <f t="shared" si="3"/>
        <v>6340</v>
      </c>
      <c r="C244" s="177">
        <v>100</v>
      </c>
    </row>
    <row r="245" spans="1:3" x14ac:dyDescent="0.35">
      <c r="A245" s="28">
        <v>44156</v>
      </c>
      <c r="B245" s="27">
        <f t="shared" si="3"/>
        <v>6429</v>
      </c>
      <c r="C245" s="177">
        <v>89</v>
      </c>
    </row>
    <row r="246" spans="1:3" x14ac:dyDescent="0.35">
      <c r="A246" s="28">
        <v>44157</v>
      </c>
      <c r="B246" s="27">
        <f t="shared" si="3"/>
        <v>6535</v>
      </c>
      <c r="C246" s="177">
        <v>106</v>
      </c>
    </row>
    <row r="247" spans="1:3" x14ac:dyDescent="0.35">
      <c r="A247" s="28">
        <v>44158</v>
      </c>
      <c r="B247" s="27">
        <f t="shared" si="3"/>
        <v>6707</v>
      </c>
      <c r="C247" s="177">
        <v>172</v>
      </c>
    </row>
    <row r="248" spans="1:3" x14ac:dyDescent="0.35">
      <c r="A248" s="28">
        <v>44159</v>
      </c>
      <c r="B248" s="27">
        <f t="shared" si="3"/>
        <v>6871</v>
      </c>
      <c r="C248" s="177">
        <v>164</v>
      </c>
    </row>
    <row r="249" spans="1:3" x14ac:dyDescent="0.35">
      <c r="A249" s="28">
        <v>44160</v>
      </c>
      <c r="B249" s="27">
        <f t="shared" si="3"/>
        <v>7088</v>
      </c>
      <c r="C249" s="177">
        <v>217</v>
      </c>
    </row>
    <row r="250" spans="1:3" x14ac:dyDescent="0.35">
      <c r="A250" s="28">
        <v>44161</v>
      </c>
      <c r="B250" s="27">
        <f t="shared" si="3"/>
        <v>7130</v>
      </c>
      <c r="C250" s="177">
        <v>42</v>
      </c>
    </row>
    <row r="251" spans="1:3" x14ac:dyDescent="0.35">
      <c r="A251" s="28">
        <v>44162</v>
      </c>
      <c r="B251" s="27">
        <f t="shared" si="3"/>
        <v>7386</v>
      </c>
      <c r="C251" s="177">
        <v>256</v>
      </c>
    </row>
    <row r="252" spans="1:3" x14ac:dyDescent="0.35">
      <c r="A252" s="28">
        <v>44163</v>
      </c>
      <c r="B252" s="27">
        <f t="shared" si="3"/>
        <v>7506</v>
      </c>
      <c r="C252" s="177">
        <v>120</v>
      </c>
    </row>
    <row r="253" spans="1:3" x14ac:dyDescent="0.35">
      <c r="A253" s="28">
        <v>44164</v>
      </c>
      <c r="B253" s="27">
        <f t="shared" si="3"/>
        <v>7677</v>
      </c>
      <c r="C253" s="177">
        <v>171</v>
      </c>
    </row>
    <row r="254" spans="1:3" x14ac:dyDescent="0.35">
      <c r="A254" s="28">
        <v>44165</v>
      </c>
      <c r="B254" s="27">
        <f t="shared" si="3"/>
        <v>7933</v>
      </c>
      <c r="C254" s="177">
        <v>256</v>
      </c>
    </row>
    <row r="255" spans="1:3" x14ac:dyDescent="0.35">
      <c r="A255" s="28">
        <v>44166</v>
      </c>
      <c r="B255" s="27">
        <f t="shared" si="3"/>
        <v>8166</v>
      </c>
      <c r="C255" s="177">
        <v>233</v>
      </c>
    </row>
    <row r="256" spans="1:3" x14ac:dyDescent="0.35">
      <c r="A256" s="28">
        <v>44167</v>
      </c>
      <c r="B256" s="27">
        <f t="shared" si="3"/>
        <v>8387</v>
      </c>
      <c r="C256" s="177">
        <v>221</v>
      </c>
    </row>
    <row r="257" spans="1:3" x14ac:dyDescent="0.35">
      <c r="A257" s="28">
        <v>44168</v>
      </c>
      <c r="B257" s="27">
        <f t="shared" si="3"/>
        <v>8679</v>
      </c>
      <c r="C257" s="177">
        <v>292</v>
      </c>
    </row>
    <row r="258" spans="1:3" x14ac:dyDescent="0.35">
      <c r="A258" s="28">
        <v>44169</v>
      </c>
      <c r="B258" s="27">
        <f t="shared" si="3"/>
        <v>8857</v>
      </c>
      <c r="C258" s="177">
        <v>178</v>
      </c>
    </row>
    <row r="259" spans="1:3" x14ac:dyDescent="0.35">
      <c r="A259" s="28">
        <v>44170</v>
      </c>
      <c r="B259" s="27">
        <f t="shared" si="3"/>
        <v>9041</v>
      </c>
      <c r="C259" s="177">
        <v>184</v>
      </c>
    </row>
    <row r="260" spans="1:3" x14ac:dyDescent="0.35">
      <c r="A260" s="28">
        <v>44171</v>
      </c>
      <c r="B260" s="27">
        <f t="shared" ref="B260:B309" si="4">B259+C260</f>
        <v>9221</v>
      </c>
      <c r="C260" s="177">
        <v>180</v>
      </c>
    </row>
    <row r="261" spans="1:3" x14ac:dyDescent="0.35">
      <c r="A261" s="28">
        <v>44172</v>
      </c>
      <c r="B261" s="27">
        <f t="shared" si="4"/>
        <v>9540</v>
      </c>
      <c r="C261" s="177">
        <v>319</v>
      </c>
    </row>
    <row r="262" spans="1:3" x14ac:dyDescent="0.35">
      <c r="A262" s="28">
        <v>44173</v>
      </c>
      <c r="B262" s="27">
        <f t="shared" si="4"/>
        <v>9819</v>
      </c>
      <c r="C262" s="177">
        <v>279</v>
      </c>
    </row>
    <row r="263" spans="1:3" x14ac:dyDescent="0.35">
      <c r="A263" s="28">
        <v>44174</v>
      </c>
      <c r="B263" s="27">
        <f t="shared" si="4"/>
        <v>10112</v>
      </c>
      <c r="C263" s="177">
        <v>293</v>
      </c>
    </row>
    <row r="264" spans="1:3" x14ac:dyDescent="0.35">
      <c r="A264" s="28">
        <v>44175</v>
      </c>
      <c r="B264" s="27">
        <f t="shared" si="4"/>
        <v>10384</v>
      </c>
      <c r="C264" s="177">
        <v>272</v>
      </c>
    </row>
    <row r="265" spans="1:3" x14ac:dyDescent="0.35">
      <c r="A265" s="28">
        <v>44176</v>
      </c>
      <c r="B265" s="27">
        <f t="shared" si="4"/>
        <v>10576</v>
      </c>
      <c r="C265" s="177">
        <v>192</v>
      </c>
    </row>
    <row r="266" spans="1:3" x14ac:dyDescent="0.35">
      <c r="A266" s="28">
        <v>44177</v>
      </c>
      <c r="B266" s="27">
        <f t="shared" si="4"/>
        <v>10729</v>
      </c>
      <c r="C266" s="177">
        <v>153</v>
      </c>
    </row>
    <row r="267" spans="1:3" x14ac:dyDescent="0.35">
      <c r="A267" s="28">
        <v>44178</v>
      </c>
      <c r="B267" s="27">
        <f t="shared" si="4"/>
        <v>10944</v>
      </c>
      <c r="C267" s="177">
        <v>215</v>
      </c>
    </row>
    <row r="268" spans="1:3" x14ac:dyDescent="0.35">
      <c r="A268" s="28">
        <v>44179</v>
      </c>
      <c r="B268" s="27">
        <f t="shared" si="4"/>
        <v>11226</v>
      </c>
      <c r="C268" s="177">
        <v>282</v>
      </c>
    </row>
    <row r="269" spans="1:3" x14ac:dyDescent="0.35">
      <c r="A269" s="28">
        <v>44180</v>
      </c>
      <c r="B269" s="27">
        <f t="shared" si="4"/>
        <v>11432</v>
      </c>
      <c r="C269" s="177">
        <v>206</v>
      </c>
    </row>
    <row r="270" spans="1:3" x14ac:dyDescent="0.35">
      <c r="A270" s="28">
        <v>44181</v>
      </c>
      <c r="B270" s="27">
        <f t="shared" si="4"/>
        <v>11697</v>
      </c>
      <c r="C270" s="177">
        <v>265</v>
      </c>
    </row>
    <row r="271" spans="1:3" x14ac:dyDescent="0.35">
      <c r="A271" s="28">
        <v>44182</v>
      </c>
      <c r="B271" s="27">
        <f t="shared" si="4"/>
        <v>11822</v>
      </c>
      <c r="C271" s="177">
        <v>125</v>
      </c>
    </row>
    <row r="272" spans="1:3" x14ac:dyDescent="0.35">
      <c r="A272" s="28">
        <v>44183</v>
      </c>
      <c r="B272" s="27">
        <f t="shared" si="4"/>
        <v>12134</v>
      </c>
      <c r="C272" s="177">
        <v>312</v>
      </c>
    </row>
    <row r="273" spans="1:3" x14ac:dyDescent="0.35">
      <c r="A273" s="28">
        <v>44184</v>
      </c>
      <c r="B273" s="27">
        <f t="shared" si="4"/>
        <v>12305</v>
      </c>
      <c r="C273" s="177">
        <v>171</v>
      </c>
    </row>
    <row r="274" spans="1:3" x14ac:dyDescent="0.35">
      <c r="A274" s="28">
        <v>44185</v>
      </c>
      <c r="B274" s="27">
        <f t="shared" si="4"/>
        <v>12551</v>
      </c>
      <c r="C274" s="177">
        <v>246</v>
      </c>
    </row>
    <row r="275" spans="1:3" x14ac:dyDescent="0.35">
      <c r="A275" s="28">
        <v>44186</v>
      </c>
      <c r="B275" s="27">
        <f t="shared" si="4"/>
        <v>12837</v>
      </c>
      <c r="C275" s="177">
        <v>286</v>
      </c>
    </row>
    <row r="276" spans="1:3" x14ac:dyDescent="0.35">
      <c r="A276" s="28">
        <v>44187</v>
      </c>
      <c r="B276" s="27">
        <f t="shared" si="4"/>
        <v>13146</v>
      </c>
      <c r="C276" s="177">
        <v>309</v>
      </c>
    </row>
    <row r="277" spans="1:3" x14ac:dyDescent="0.35">
      <c r="A277" s="28">
        <v>44188</v>
      </c>
      <c r="B277" s="27">
        <f t="shared" si="4"/>
        <v>13531</v>
      </c>
      <c r="C277" s="177">
        <v>385</v>
      </c>
    </row>
    <row r="278" spans="1:3" x14ac:dyDescent="0.35">
      <c r="A278" s="28">
        <v>44189</v>
      </c>
      <c r="B278" s="27">
        <f t="shared" si="4"/>
        <v>13822</v>
      </c>
      <c r="C278" s="177">
        <v>291</v>
      </c>
    </row>
    <row r="279" spans="1:3" x14ac:dyDescent="0.35">
      <c r="A279" s="28">
        <v>44190</v>
      </c>
      <c r="B279" s="27">
        <f t="shared" si="4"/>
        <v>13844</v>
      </c>
      <c r="C279" s="177">
        <v>22</v>
      </c>
    </row>
    <row r="280" spans="1:3" x14ac:dyDescent="0.35">
      <c r="A280" s="28">
        <v>44191</v>
      </c>
      <c r="B280" s="27">
        <f t="shared" si="4"/>
        <v>14146</v>
      </c>
      <c r="C280" s="177">
        <v>302</v>
      </c>
    </row>
    <row r="281" spans="1:3" x14ac:dyDescent="0.35">
      <c r="A281" s="28">
        <v>44192</v>
      </c>
      <c r="B281" s="27">
        <f t="shared" si="4"/>
        <v>14483</v>
      </c>
      <c r="C281" s="177">
        <v>337</v>
      </c>
    </row>
    <row r="282" spans="1:3" x14ac:dyDescent="0.35">
      <c r="A282" s="28">
        <v>44193</v>
      </c>
      <c r="B282" s="27">
        <f t="shared" si="4"/>
        <v>14926</v>
      </c>
      <c r="C282" s="177">
        <v>443</v>
      </c>
    </row>
    <row r="283" spans="1:3" x14ac:dyDescent="0.35">
      <c r="A283" s="28">
        <v>44194</v>
      </c>
      <c r="B283" s="27">
        <f t="shared" si="4"/>
        <v>15299</v>
      </c>
      <c r="C283" s="177">
        <v>373</v>
      </c>
    </row>
    <row r="284" spans="1:3" x14ac:dyDescent="0.35">
      <c r="A284" s="28">
        <v>44195</v>
      </c>
      <c r="B284" s="27">
        <f t="shared" si="4"/>
        <v>15761</v>
      </c>
      <c r="C284" s="177">
        <v>462</v>
      </c>
    </row>
    <row r="285" spans="1:3" x14ac:dyDescent="0.35">
      <c r="A285" s="28">
        <v>44196</v>
      </c>
      <c r="B285" s="27">
        <f t="shared" si="4"/>
        <v>16181</v>
      </c>
      <c r="C285" s="177">
        <v>420</v>
      </c>
    </row>
    <row r="286" spans="1:3" x14ac:dyDescent="0.35">
      <c r="A286" s="28">
        <v>44197</v>
      </c>
      <c r="B286" s="27">
        <f t="shared" si="4"/>
        <v>16460</v>
      </c>
      <c r="C286" s="177">
        <v>279</v>
      </c>
    </row>
    <row r="287" spans="1:3" x14ac:dyDescent="0.35">
      <c r="A287" s="28">
        <v>44198</v>
      </c>
      <c r="B287" s="27">
        <f t="shared" si="4"/>
        <v>16802</v>
      </c>
      <c r="C287" s="177">
        <v>342</v>
      </c>
    </row>
    <row r="288" spans="1:3" x14ac:dyDescent="0.35">
      <c r="A288" s="28">
        <v>44199</v>
      </c>
      <c r="B288" s="27">
        <f t="shared" si="4"/>
        <v>17136</v>
      </c>
      <c r="C288" s="177">
        <v>334</v>
      </c>
    </row>
    <row r="289" spans="1:3" x14ac:dyDescent="0.35">
      <c r="A289" s="28">
        <v>44200</v>
      </c>
      <c r="B289" s="27">
        <f t="shared" si="4"/>
        <v>17689</v>
      </c>
      <c r="C289" s="177">
        <v>553</v>
      </c>
    </row>
    <row r="290" spans="1:3" x14ac:dyDescent="0.35">
      <c r="A290" s="28">
        <v>44201</v>
      </c>
      <c r="B290" s="27">
        <f t="shared" si="4"/>
        <v>18165</v>
      </c>
      <c r="C290" s="177">
        <v>476</v>
      </c>
    </row>
    <row r="291" spans="1:3" x14ac:dyDescent="0.35">
      <c r="A291" s="28">
        <v>44202</v>
      </c>
      <c r="B291" s="27">
        <f t="shared" si="4"/>
        <v>18638</v>
      </c>
      <c r="C291" s="177">
        <v>473</v>
      </c>
    </row>
    <row r="292" spans="1:3" x14ac:dyDescent="0.35">
      <c r="A292" s="28">
        <v>44203</v>
      </c>
      <c r="B292" s="27">
        <f t="shared" si="4"/>
        <v>19052</v>
      </c>
      <c r="C292" s="177">
        <v>414</v>
      </c>
    </row>
    <row r="293" spans="1:3" x14ac:dyDescent="0.35">
      <c r="A293" s="28">
        <v>44204</v>
      </c>
      <c r="B293" s="27">
        <f t="shared" si="4"/>
        <v>19479</v>
      </c>
      <c r="C293" s="177">
        <v>427</v>
      </c>
    </row>
    <row r="294" spans="1:3" x14ac:dyDescent="0.35">
      <c r="A294" s="28">
        <v>44205</v>
      </c>
      <c r="B294" s="27">
        <f t="shared" si="4"/>
        <v>19772</v>
      </c>
      <c r="C294" s="177">
        <v>293</v>
      </c>
    </row>
    <row r="295" spans="1:3" x14ac:dyDescent="0.35">
      <c r="A295" s="28">
        <v>44206</v>
      </c>
      <c r="B295" s="27">
        <f t="shared" si="4"/>
        <v>20024</v>
      </c>
      <c r="C295" s="177">
        <v>252</v>
      </c>
    </row>
    <row r="296" spans="1:3" x14ac:dyDescent="0.35">
      <c r="A296" s="28">
        <v>44207</v>
      </c>
      <c r="B296" s="27">
        <f t="shared" si="4"/>
        <v>20459</v>
      </c>
      <c r="C296" s="177">
        <v>435</v>
      </c>
    </row>
    <row r="297" spans="1:3" x14ac:dyDescent="0.35">
      <c r="A297" s="28">
        <v>44208</v>
      </c>
      <c r="B297" s="27">
        <f t="shared" si="4"/>
        <v>20817</v>
      </c>
      <c r="C297" s="177">
        <v>358</v>
      </c>
    </row>
    <row r="298" spans="1:3" x14ac:dyDescent="0.35">
      <c r="A298" s="28">
        <v>44209</v>
      </c>
      <c r="B298" s="27">
        <f t="shared" si="4"/>
        <v>21207</v>
      </c>
      <c r="C298" s="177">
        <v>390</v>
      </c>
    </row>
    <row r="299" spans="1:3" x14ac:dyDescent="0.35">
      <c r="A299" s="28">
        <v>44210</v>
      </c>
      <c r="B299" s="27">
        <f t="shared" si="4"/>
        <v>21566</v>
      </c>
      <c r="C299" s="177">
        <v>359</v>
      </c>
    </row>
    <row r="300" spans="1:3" x14ac:dyDescent="0.35">
      <c r="A300" s="28">
        <v>44211</v>
      </c>
      <c r="B300" s="27">
        <f t="shared" si="4"/>
        <v>21887</v>
      </c>
      <c r="C300" s="177">
        <v>321</v>
      </c>
    </row>
    <row r="301" spans="1:3" x14ac:dyDescent="0.35">
      <c r="A301" s="28">
        <v>44212</v>
      </c>
      <c r="B301" s="27">
        <f t="shared" si="4"/>
        <v>22111</v>
      </c>
      <c r="C301" s="177">
        <v>224</v>
      </c>
    </row>
    <row r="302" spans="1:3" x14ac:dyDescent="0.35">
      <c r="A302" s="28">
        <v>44213</v>
      </c>
      <c r="B302" s="27">
        <f t="shared" si="4"/>
        <v>22358</v>
      </c>
      <c r="C302" s="177">
        <v>247</v>
      </c>
    </row>
    <row r="303" spans="1:3" x14ac:dyDescent="0.35">
      <c r="A303" s="28">
        <v>44214</v>
      </c>
      <c r="B303" s="27">
        <f t="shared" si="4"/>
        <v>22763</v>
      </c>
      <c r="C303" s="177">
        <v>405</v>
      </c>
    </row>
    <row r="304" spans="1:3" x14ac:dyDescent="0.35">
      <c r="A304" s="28">
        <v>44215</v>
      </c>
      <c r="B304" s="27">
        <f t="shared" si="4"/>
        <v>23134</v>
      </c>
      <c r="C304" s="177">
        <v>371</v>
      </c>
    </row>
    <row r="305" spans="1:3" x14ac:dyDescent="0.35">
      <c r="A305" s="28">
        <v>44216</v>
      </c>
      <c r="B305" s="27">
        <f t="shared" si="4"/>
        <v>23466</v>
      </c>
      <c r="C305" s="177">
        <v>332</v>
      </c>
    </row>
    <row r="306" spans="1:3" x14ac:dyDescent="0.35">
      <c r="A306" s="28">
        <v>44217</v>
      </c>
      <c r="B306" s="27">
        <f t="shared" si="4"/>
        <v>23796</v>
      </c>
      <c r="C306" s="177">
        <v>330</v>
      </c>
    </row>
    <row r="307" spans="1:3" x14ac:dyDescent="0.35">
      <c r="A307" s="28">
        <v>44218</v>
      </c>
      <c r="B307" s="27">
        <f t="shared" si="4"/>
        <v>24124</v>
      </c>
      <c r="C307" s="177">
        <v>328</v>
      </c>
    </row>
    <row r="308" spans="1:3" x14ac:dyDescent="0.35">
      <c r="A308" s="28">
        <v>44219</v>
      </c>
      <c r="B308" s="27">
        <f t="shared" si="4"/>
        <v>24350</v>
      </c>
      <c r="C308" s="177">
        <v>226</v>
      </c>
    </row>
    <row r="309" spans="1:3" x14ac:dyDescent="0.35">
      <c r="A309" s="28">
        <v>44220</v>
      </c>
      <c r="B309" s="27">
        <f t="shared" si="4"/>
        <v>24546</v>
      </c>
      <c r="C309" s="177">
        <v>196</v>
      </c>
    </row>
    <row r="310" spans="1:3" x14ac:dyDescent="0.35">
      <c r="A310" s="28">
        <v>44221</v>
      </c>
      <c r="B310" s="27">
        <f>B309+C310</f>
        <v>24891</v>
      </c>
      <c r="C310" s="177">
        <v>345</v>
      </c>
    </row>
    <row r="311" spans="1:3" x14ac:dyDescent="0.35">
      <c r="A311" s="28">
        <v>44222</v>
      </c>
      <c r="B311" s="27">
        <f>B310+C311</f>
        <v>25132</v>
      </c>
      <c r="C311" s="177">
        <v>241</v>
      </c>
    </row>
    <row r="312" spans="1:3" x14ac:dyDescent="0.35">
      <c r="A312" s="28">
        <v>44223</v>
      </c>
      <c r="B312" s="27">
        <f t="shared" ref="B312:B375" si="5">B311+C312</f>
        <v>25384</v>
      </c>
      <c r="C312" s="177">
        <v>252</v>
      </c>
    </row>
    <row r="313" spans="1:3" x14ac:dyDescent="0.35">
      <c r="A313" s="28">
        <v>44224</v>
      </c>
      <c r="B313" s="27">
        <f t="shared" si="5"/>
        <v>25622</v>
      </c>
      <c r="C313" s="177">
        <v>238</v>
      </c>
    </row>
    <row r="314" spans="1:3" x14ac:dyDescent="0.35">
      <c r="A314" s="28">
        <v>44225</v>
      </c>
      <c r="B314" s="27">
        <f t="shared" si="5"/>
        <v>25839</v>
      </c>
      <c r="C314" s="177">
        <v>217</v>
      </c>
    </row>
    <row r="315" spans="1:3" x14ac:dyDescent="0.35">
      <c r="A315" s="28">
        <v>44226</v>
      </c>
      <c r="B315" s="27">
        <f t="shared" si="5"/>
        <v>25995</v>
      </c>
      <c r="C315" s="177">
        <v>156</v>
      </c>
    </row>
    <row r="316" spans="1:3" x14ac:dyDescent="0.35">
      <c r="A316" s="28">
        <v>44227</v>
      </c>
      <c r="B316" s="27">
        <f t="shared" si="5"/>
        <v>26150</v>
      </c>
      <c r="C316" s="177">
        <v>155</v>
      </c>
    </row>
    <row r="317" spans="1:3" x14ac:dyDescent="0.35">
      <c r="A317" s="28">
        <v>44228</v>
      </c>
      <c r="B317" s="27">
        <f t="shared" si="5"/>
        <v>26366</v>
      </c>
      <c r="C317" s="177">
        <v>216</v>
      </c>
    </row>
    <row r="318" spans="1:3" x14ac:dyDescent="0.35">
      <c r="A318" s="28">
        <v>44229</v>
      </c>
      <c r="B318" s="27">
        <f t="shared" si="5"/>
        <v>26613</v>
      </c>
      <c r="C318" s="177">
        <v>247</v>
      </c>
    </row>
    <row r="319" spans="1:3" x14ac:dyDescent="0.35">
      <c r="A319" s="28">
        <v>44230</v>
      </c>
      <c r="B319" s="27">
        <f t="shared" si="5"/>
        <v>26876</v>
      </c>
      <c r="C319" s="177">
        <v>263</v>
      </c>
    </row>
    <row r="320" spans="1:3" x14ac:dyDescent="0.35">
      <c r="A320" s="28">
        <v>44231</v>
      </c>
      <c r="B320" s="27">
        <f t="shared" si="5"/>
        <v>27111</v>
      </c>
      <c r="C320" s="177">
        <v>235</v>
      </c>
    </row>
    <row r="321" spans="1:3" x14ac:dyDescent="0.35">
      <c r="A321" s="28">
        <v>44232</v>
      </c>
      <c r="B321" s="27">
        <f t="shared" si="5"/>
        <v>27307</v>
      </c>
      <c r="C321" s="177">
        <v>196</v>
      </c>
    </row>
    <row r="322" spans="1:3" x14ac:dyDescent="0.35">
      <c r="A322" s="28">
        <v>44233</v>
      </c>
      <c r="B322" s="27">
        <f t="shared" si="5"/>
        <v>27471</v>
      </c>
      <c r="C322" s="177">
        <v>164</v>
      </c>
    </row>
    <row r="323" spans="1:3" x14ac:dyDescent="0.35">
      <c r="A323" s="28">
        <v>44234</v>
      </c>
      <c r="B323" s="27">
        <f t="shared" si="5"/>
        <v>27599</v>
      </c>
      <c r="C323" s="177">
        <v>128</v>
      </c>
    </row>
    <row r="324" spans="1:3" x14ac:dyDescent="0.35">
      <c r="A324" s="28">
        <v>44235</v>
      </c>
      <c r="B324" s="27">
        <f t="shared" si="5"/>
        <v>27795</v>
      </c>
      <c r="C324" s="177">
        <v>196</v>
      </c>
    </row>
    <row r="325" spans="1:3" x14ac:dyDescent="0.35">
      <c r="A325" s="28">
        <v>44236</v>
      </c>
      <c r="B325" s="27">
        <f t="shared" si="5"/>
        <v>28000</v>
      </c>
      <c r="C325" s="177">
        <v>205</v>
      </c>
    </row>
    <row r="326" spans="1:3" x14ac:dyDescent="0.35">
      <c r="A326" s="28">
        <v>44237</v>
      </c>
      <c r="B326" s="27">
        <f t="shared" si="5"/>
        <v>28194</v>
      </c>
      <c r="C326" s="177">
        <v>194</v>
      </c>
    </row>
    <row r="327" spans="1:3" x14ac:dyDescent="0.35">
      <c r="A327" s="28">
        <v>44238</v>
      </c>
      <c r="B327" s="27">
        <f t="shared" si="5"/>
        <v>28351</v>
      </c>
      <c r="C327" s="177">
        <v>157</v>
      </c>
    </row>
    <row r="328" spans="1:3" x14ac:dyDescent="0.35">
      <c r="A328" s="28">
        <v>44239</v>
      </c>
      <c r="B328" s="27">
        <f t="shared" si="5"/>
        <v>28493</v>
      </c>
      <c r="C328" s="177">
        <v>142</v>
      </c>
    </row>
    <row r="329" spans="1:3" x14ac:dyDescent="0.35">
      <c r="A329" s="28">
        <v>44240</v>
      </c>
      <c r="B329" s="27">
        <f t="shared" si="5"/>
        <v>28633</v>
      </c>
      <c r="C329" s="177">
        <v>140</v>
      </c>
    </row>
    <row r="330" spans="1:3" x14ac:dyDescent="0.35">
      <c r="A330" s="28">
        <v>44241</v>
      </c>
      <c r="B330" s="27">
        <f t="shared" si="5"/>
        <v>28744</v>
      </c>
      <c r="C330" s="177">
        <v>111</v>
      </c>
    </row>
    <row r="331" spans="1:3" x14ac:dyDescent="0.35">
      <c r="A331" s="28">
        <v>44242</v>
      </c>
      <c r="B331" s="27">
        <f t="shared" si="5"/>
        <v>28925</v>
      </c>
      <c r="C331" s="177">
        <v>181</v>
      </c>
    </row>
    <row r="332" spans="1:3" x14ac:dyDescent="0.35">
      <c r="A332" s="28">
        <v>44243</v>
      </c>
      <c r="B332" s="27">
        <f t="shared" si="5"/>
        <v>29116</v>
      </c>
      <c r="C332" s="177">
        <v>191</v>
      </c>
    </row>
    <row r="333" spans="1:3" x14ac:dyDescent="0.35">
      <c r="A333" s="28">
        <v>44244</v>
      </c>
      <c r="B333" s="27">
        <f t="shared" si="5"/>
        <v>29292</v>
      </c>
      <c r="C333" s="177">
        <v>176</v>
      </c>
    </row>
    <row r="334" spans="1:3" x14ac:dyDescent="0.35">
      <c r="A334" s="28">
        <v>44245</v>
      </c>
      <c r="B334" s="27">
        <f t="shared" si="5"/>
        <v>29471</v>
      </c>
      <c r="C334" s="177">
        <v>179</v>
      </c>
    </row>
    <row r="335" spans="1:3" x14ac:dyDescent="0.35">
      <c r="A335" s="28">
        <v>44246</v>
      </c>
      <c r="B335" s="27">
        <f t="shared" si="5"/>
        <v>29630</v>
      </c>
      <c r="C335" s="177">
        <v>159</v>
      </c>
    </row>
    <row r="336" spans="1:3" x14ac:dyDescent="0.35">
      <c r="A336" s="28">
        <v>44247</v>
      </c>
      <c r="B336" s="27">
        <f t="shared" si="5"/>
        <v>29737</v>
      </c>
      <c r="C336" s="177">
        <v>107</v>
      </c>
    </row>
    <row r="337" spans="1:3" x14ac:dyDescent="0.35">
      <c r="A337" s="28">
        <v>44248</v>
      </c>
      <c r="B337" s="27">
        <f t="shared" si="5"/>
        <v>29861</v>
      </c>
      <c r="C337" s="177">
        <v>124</v>
      </c>
    </row>
    <row r="338" spans="1:3" x14ac:dyDescent="0.35">
      <c r="A338" s="28">
        <v>44249</v>
      </c>
      <c r="B338" s="27">
        <f t="shared" si="5"/>
        <v>30024</v>
      </c>
      <c r="C338" s="177">
        <v>163</v>
      </c>
    </row>
    <row r="339" spans="1:3" x14ac:dyDescent="0.35">
      <c r="A339" s="28">
        <v>44250</v>
      </c>
      <c r="B339" s="27">
        <f t="shared" si="5"/>
        <v>30227</v>
      </c>
      <c r="C339" s="177">
        <v>203</v>
      </c>
    </row>
    <row r="340" spans="1:3" x14ac:dyDescent="0.35">
      <c r="A340" s="28">
        <v>44251</v>
      </c>
      <c r="B340" s="27">
        <f t="shared" si="5"/>
        <v>30417</v>
      </c>
      <c r="C340" s="177">
        <v>190</v>
      </c>
    </row>
    <row r="341" spans="1:3" x14ac:dyDescent="0.35">
      <c r="A341" s="28">
        <v>44252</v>
      </c>
      <c r="B341" s="27">
        <f t="shared" si="5"/>
        <v>30597</v>
      </c>
      <c r="C341" s="177">
        <v>180</v>
      </c>
    </row>
    <row r="342" spans="1:3" x14ac:dyDescent="0.35">
      <c r="A342" s="28">
        <v>44253</v>
      </c>
      <c r="B342" s="27">
        <f t="shared" si="5"/>
        <v>30772</v>
      </c>
      <c r="C342" s="177">
        <v>175</v>
      </c>
    </row>
    <row r="343" spans="1:3" x14ac:dyDescent="0.35">
      <c r="A343" s="28">
        <v>44254</v>
      </c>
      <c r="B343" s="27">
        <f t="shared" si="5"/>
        <v>30919</v>
      </c>
      <c r="C343" s="177">
        <v>147</v>
      </c>
    </row>
    <row r="344" spans="1:3" x14ac:dyDescent="0.35">
      <c r="A344" s="28">
        <v>44255</v>
      </c>
      <c r="B344" s="27">
        <f t="shared" si="5"/>
        <v>31063</v>
      </c>
      <c r="C344" s="177">
        <v>144</v>
      </c>
    </row>
    <row r="345" spans="1:3" x14ac:dyDescent="0.35">
      <c r="A345" s="28">
        <v>44256</v>
      </c>
      <c r="B345" s="27">
        <f t="shared" si="5"/>
        <v>31250</v>
      </c>
      <c r="C345" s="177">
        <v>187</v>
      </c>
    </row>
    <row r="346" spans="1:3" x14ac:dyDescent="0.35">
      <c r="A346" s="28">
        <v>44257</v>
      </c>
      <c r="B346" s="27">
        <f t="shared" si="5"/>
        <v>31430</v>
      </c>
      <c r="C346" s="177">
        <v>180</v>
      </c>
    </row>
    <row r="347" spans="1:3" x14ac:dyDescent="0.35">
      <c r="A347" s="28">
        <v>44258</v>
      </c>
      <c r="B347" s="27">
        <f t="shared" si="5"/>
        <v>31645</v>
      </c>
      <c r="C347" s="177">
        <v>215</v>
      </c>
    </row>
    <row r="348" spans="1:3" x14ac:dyDescent="0.35">
      <c r="A348" s="28">
        <v>44259</v>
      </c>
      <c r="B348" s="27">
        <f t="shared" si="5"/>
        <v>31844</v>
      </c>
      <c r="C348" s="177">
        <v>199</v>
      </c>
    </row>
    <row r="349" spans="1:3" x14ac:dyDescent="0.35">
      <c r="A349" s="28">
        <v>44260</v>
      </c>
      <c r="B349" s="27">
        <f t="shared" si="5"/>
        <v>32043</v>
      </c>
      <c r="C349" s="177">
        <v>199</v>
      </c>
    </row>
    <row r="350" spans="1:3" x14ac:dyDescent="0.35">
      <c r="A350" s="28">
        <v>44261</v>
      </c>
      <c r="B350" s="27">
        <f t="shared" si="5"/>
        <v>32189</v>
      </c>
      <c r="C350" s="177">
        <v>146</v>
      </c>
    </row>
    <row r="351" spans="1:3" x14ac:dyDescent="0.35">
      <c r="A351" s="28">
        <v>44262</v>
      </c>
      <c r="B351" s="27">
        <f t="shared" si="5"/>
        <v>32333</v>
      </c>
      <c r="C351" s="177">
        <v>144</v>
      </c>
    </row>
    <row r="352" spans="1:3" x14ac:dyDescent="0.35">
      <c r="A352" s="28">
        <v>44263</v>
      </c>
      <c r="B352" s="27">
        <f t="shared" si="5"/>
        <v>32563</v>
      </c>
      <c r="C352" s="177">
        <v>230</v>
      </c>
    </row>
    <row r="353" spans="1:3" x14ac:dyDescent="0.35">
      <c r="A353" s="28">
        <v>44264</v>
      </c>
      <c r="B353" s="27">
        <f t="shared" si="5"/>
        <v>32789</v>
      </c>
      <c r="C353" s="177">
        <v>226</v>
      </c>
    </row>
    <row r="354" spans="1:3" x14ac:dyDescent="0.35">
      <c r="A354" s="28">
        <v>44265</v>
      </c>
      <c r="B354" s="27">
        <f t="shared" si="5"/>
        <v>33018</v>
      </c>
      <c r="C354" s="177">
        <v>229</v>
      </c>
    </row>
    <row r="355" spans="1:3" x14ac:dyDescent="0.35">
      <c r="A355" s="28">
        <v>44266</v>
      </c>
      <c r="B355" s="27">
        <f t="shared" si="5"/>
        <v>33218</v>
      </c>
      <c r="C355" s="177">
        <v>200</v>
      </c>
    </row>
    <row r="356" spans="1:3" x14ac:dyDescent="0.35">
      <c r="A356" s="28">
        <v>44267</v>
      </c>
      <c r="B356" s="27">
        <f t="shared" si="5"/>
        <v>33441</v>
      </c>
      <c r="C356" s="177">
        <v>223</v>
      </c>
    </row>
    <row r="357" spans="1:3" x14ac:dyDescent="0.35">
      <c r="A357" s="28">
        <v>44268</v>
      </c>
      <c r="B357" s="27">
        <f t="shared" si="5"/>
        <v>33614</v>
      </c>
      <c r="C357" s="177">
        <v>173</v>
      </c>
    </row>
    <row r="358" spans="1:3" x14ac:dyDescent="0.35">
      <c r="A358" s="28">
        <v>44269</v>
      </c>
      <c r="B358" s="27">
        <f t="shared" si="5"/>
        <v>33746</v>
      </c>
      <c r="C358" s="177">
        <v>132</v>
      </c>
    </row>
    <row r="359" spans="1:3" x14ac:dyDescent="0.35">
      <c r="A359" s="28">
        <v>44270</v>
      </c>
      <c r="B359" s="27">
        <f t="shared" si="5"/>
        <v>33987</v>
      </c>
      <c r="C359" s="177">
        <v>241</v>
      </c>
    </row>
    <row r="360" spans="1:3" x14ac:dyDescent="0.35">
      <c r="A360" s="28">
        <v>44271</v>
      </c>
      <c r="B360" s="27">
        <f t="shared" si="5"/>
        <v>34206</v>
      </c>
      <c r="C360" s="177">
        <v>219</v>
      </c>
    </row>
    <row r="361" spans="1:3" x14ac:dyDescent="0.35">
      <c r="A361" s="28">
        <v>44272</v>
      </c>
      <c r="B361" s="27">
        <f t="shared" si="5"/>
        <v>34427</v>
      </c>
      <c r="C361" s="177">
        <v>221</v>
      </c>
    </row>
    <row r="362" spans="1:3" x14ac:dyDescent="0.35">
      <c r="A362" s="28">
        <v>44273</v>
      </c>
      <c r="B362" s="27">
        <f t="shared" si="5"/>
        <v>34647</v>
      </c>
      <c r="C362" s="177">
        <v>220</v>
      </c>
    </row>
    <row r="363" spans="1:3" x14ac:dyDescent="0.35">
      <c r="A363" s="28">
        <v>44274</v>
      </c>
      <c r="B363" s="27">
        <f t="shared" si="5"/>
        <v>34867</v>
      </c>
      <c r="C363" s="177">
        <v>220</v>
      </c>
    </row>
    <row r="364" spans="1:3" x14ac:dyDescent="0.35">
      <c r="A364" s="28">
        <v>44275</v>
      </c>
      <c r="B364" s="27">
        <f t="shared" si="5"/>
        <v>35050</v>
      </c>
      <c r="C364" s="177">
        <v>183</v>
      </c>
    </row>
    <row r="365" spans="1:3" x14ac:dyDescent="0.35">
      <c r="A365" s="28">
        <v>44276</v>
      </c>
      <c r="B365" s="27">
        <f t="shared" si="5"/>
        <v>35233</v>
      </c>
      <c r="C365" s="177">
        <v>183</v>
      </c>
    </row>
    <row r="366" spans="1:3" x14ac:dyDescent="0.35">
      <c r="A366" s="28">
        <v>44277</v>
      </c>
      <c r="B366" s="27">
        <f t="shared" si="5"/>
        <v>35534</v>
      </c>
      <c r="C366" s="177">
        <v>301</v>
      </c>
    </row>
    <row r="367" spans="1:3" x14ac:dyDescent="0.35">
      <c r="A367" s="28">
        <v>44278</v>
      </c>
      <c r="B367" s="27">
        <f t="shared" si="5"/>
        <v>35797</v>
      </c>
      <c r="C367" s="177">
        <v>263</v>
      </c>
    </row>
    <row r="368" spans="1:3" x14ac:dyDescent="0.35">
      <c r="A368" s="28">
        <v>44279</v>
      </c>
      <c r="B368" s="27">
        <f t="shared" si="5"/>
        <v>36056</v>
      </c>
      <c r="C368" s="177">
        <v>259</v>
      </c>
    </row>
    <row r="369" spans="1:3" x14ac:dyDescent="0.35">
      <c r="A369" s="28">
        <v>44280</v>
      </c>
      <c r="B369" s="27">
        <f t="shared" si="5"/>
        <v>36295</v>
      </c>
      <c r="C369" s="177">
        <v>239</v>
      </c>
    </row>
    <row r="370" spans="1:3" x14ac:dyDescent="0.35">
      <c r="A370" s="28">
        <v>44281</v>
      </c>
      <c r="B370" s="27">
        <f t="shared" si="5"/>
        <v>36528</v>
      </c>
      <c r="C370" s="177">
        <v>233</v>
      </c>
    </row>
    <row r="371" spans="1:3" x14ac:dyDescent="0.35">
      <c r="A371" s="28">
        <v>44282</v>
      </c>
      <c r="B371" s="27">
        <f t="shared" si="5"/>
        <v>36697</v>
      </c>
      <c r="C371" s="177">
        <v>169</v>
      </c>
    </row>
    <row r="372" spans="1:3" x14ac:dyDescent="0.35">
      <c r="A372" s="28">
        <v>44283</v>
      </c>
      <c r="B372" s="27">
        <f t="shared" si="5"/>
        <v>36875</v>
      </c>
      <c r="C372" s="177">
        <v>178</v>
      </c>
    </row>
    <row r="373" spans="1:3" x14ac:dyDescent="0.35">
      <c r="A373" s="28">
        <v>44284</v>
      </c>
      <c r="B373" s="27">
        <f t="shared" si="5"/>
        <v>37171</v>
      </c>
      <c r="C373" s="177">
        <v>296</v>
      </c>
    </row>
    <row r="374" spans="1:3" x14ac:dyDescent="0.35">
      <c r="A374" s="28">
        <v>44285</v>
      </c>
      <c r="B374" s="27">
        <f t="shared" si="5"/>
        <v>37410</v>
      </c>
      <c r="C374" s="177">
        <v>239</v>
      </c>
    </row>
    <row r="375" spans="1:3" x14ac:dyDescent="0.35">
      <c r="A375" s="115">
        <v>44286</v>
      </c>
      <c r="B375" s="114">
        <f t="shared" si="5"/>
        <v>37696</v>
      </c>
      <c r="C375" s="177">
        <v>286</v>
      </c>
    </row>
    <row r="376" spans="1:3" x14ac:dyDescent="0.35">
      <c r="A376" s="115">
        <v>44287</v>
      </c>
      <c r="B376" s="114">
        <f t="shared" ref="B376:B439" si="6">B375+C376</f>
        <v>37930</v>
      </c>
      <c r="C376" s="177">
        <v>234</v>
      </c>
    </row>
    <row r="377" spans="1:3" x14ac:dyDescent="0.35">
      <c r="A377" s="115">
        <v>44288</v>
      </c>
      <c r="B377" s="114">
        <f t="shared" si="6"/>
        <v>38130</v>
      </c>
      <c r="C377" s="177">
        <v>200</v>
      </c>
    </row>
    <row r="378" spans="1:3" x14ac:dyDescent="0.35">
      <c r="A378" s="115">
        <v>44289</v>
      </c>
      <c r="B378" s="114">
        <f t="shared" si="6"/>
        <v>38313</v>
      </c>
      <c r="C378" s="177">
        <v>183</v>
      </c>
    </row>
    <row r="379" spans="1:3" x14ac:dyDescent="0.35">
      <c r="A379" s="115">
        <v>44290</v>
      </c>
      <c r="B379" s="114">
        <f t="shared" si="6"/>
        <v>38379</v>
      </c>
      <c r="C379" s="177">
        <v>66</v>
      </c>
    </row>
    <row r="380" spans="1:3" x14ac:dyDescent="0.35">
      <c r="A380" s="115">
        <v>44291</v>
      </c>
      <c r="B380" s="114">
        <f t="shared" si="6"/>
        <v>38644</v>
      </c>
      <c r="C380" s="177">
        <v>265</v>
      </c>
    </row>
    <row r="381" spans="1:3" x14ac:dyDescent="0.35">
      <c r="A381" s="115">
        <v>44292</v>
      </c>
      <c r="B381" s="114">
        <f t="shared" si="6"/>
        <v>38931</v>
      </c>
      <c r="C381" s="177">
        <v>287</v>
      </c>
    </row>
    <row r="382" spans="1:3" x14ac:dyDescent="0.35">
      <c r="A382" s="115">
        <v>44293</v>
      </c>
      <c r="B382" s="114">
        <f t="shared" si="6"/>
        <v>39169</v>
      </c>
      <c r="C382" s="177">
        <v>238</v>
      </c>
    </row>
    <row r="383" spans="1:3" x14ac:dyDescent="0.35">
      <c r="A383" s="115">
        <v>44294</v>
      </c>
      <c r="B383" s="114">
        <f t="shared" si="6"/>
        <v>39454</v>
      </c>
      <c r="C383" s="177">
        <v>285</v>
      </c>
    </row>
    <row r="384" spans="1:3" x14ac:dyDescent="0.35">
      <c r="A384" s="115">
        <v>44295</v>
      </c>
      <c r="B384" s="114">
        <f t="shared" si="6"/>
        <v>39688</v>
      </c>
      <c r="C384" s="177">
        <v>234</v>
      </c>
    </row>
    <row r="385" spans="1:3" x14ac:dyDescent="0.35">
      <c r="A385" s="115">
        <v>44296</v>
      </c>
      <c r="B385" s="114">
        <f t="shared" si="6"/>
        <v>39849</v>
      </c>
      <c r="C385" s="177">
        <v>161</v>
      </c>
    </row>
    <row r="386" spans="1:3" x14ac:dyDescent="0.35">
      <c r="A386" s="115">
        <v>44297</v>
      </c>
      <c r="B386" s="114">
        <f t="shared" si="6"/>
        <v>40025</v>
      </c>
      <c r="C386" s="177">
        <v>176</v>
      </c>
    </row>
    <row r="387" spans="1:3" x14ac:dyDescent="0.35">
      <c r="A387" s="115">
        <v>44298</v>
      </c>
      <c r="B387" s="114">
        <f t="shared" si="6"/>
        <v>40299</v>
      </c>
      <c r="C387" s="177">
        <v>274</v>
      </c>
    </row>
    <row r="388" spans="1:3" x14ac:dyDescent="0.35">
      <c r="A388" s="115">
        <v>44299</v>
      </c>
      <c r="B388" s="114">
        <f t="shared" si="6"/>
        <v>40560</v>
      </c>
      <c r="C388" s="177">
        <v>261</v>
      </c>
    </row>
    <row r="389" spans="1:3" x14ac:dyDescent="0.35">
      <c r="A389" s="115">
        <v>44300</v>
      </c>
      <c r="B389" s="114">
        <f t="shared" si="6"/>
        <v>40801</v>
      </c>
      <c r="C389" s="177">
        <v>241</v>
      </c>
    </row>
    <row r="390" spans="1:3" x14ac:dyDescent="0.35">
      <c r="A390" s="115">
        <v>44301</v>
      </c>
      <c r="B390" s="114">
        <f t="shared" si="6"/>
        <v>41015</v>
      </c>
      <c r="C390" s="177">
        <v>214</v>
      </c>
    </row>
    <row r="391" spans="1:3" x14ac:dyDescent="0.35">
      <c r="A391" s="115">
        <v>44302</v>
      </c>
      <c r="B391" s="114">
        <f t="shared" si="6"/>
        <v>41215</v>
      </c>
      <c r="C391" s="177">
        <v>200</v>
      </c>
    </row>
    <row r="392" spans="1:3" x14ac:dyDescent="0.35">
      <c r="A392" s="115">
        <v>44303</v>
      </c>
      <c r="B392" s="114">
        <f t="shared" si="6"/>
        <v>41364</v>
      </c>
      <c r="C392" s="177">
        <v>149</v>
      </c>
    </row>
    <row r="393" spans="1:3" x14ac:dyDescent="0.35">
      <c r="A393" s="115">
        <v>44304</v>
      </c>
      <c r="B393" s="114">
        <f t="shared" si="6"/>
        <v>41517</v>
      </c>
      <c r="C393" s="177">
        <v>153</v>
      </c>
    </row>
    <row r="394" spans="1:3" x14ac:dyDescent="0.35">
      <c r="A394" s="115">
        <v>44305</v>
      </c>
      <c r="B394" s="114">
        <f t="shared" si="6"/>
        <v>41730</v>
      </c>
      <c r="C394" s="177">
        <v>213</v>
      </c>
    </row>
    <row r="395" spans="1:3" x14ac:dyDescent="0.35">
      <c r="A395" s="115">
        <v>44306</v>
      </c>
      <c r="B395" s="114">
        <f t="shared" si="6"/>
        <v>41914</v>
      </c>
      <c r="C395" s="177">
        <v>184</v>
      </c>
    </row>
    <row r="396" spans="1:3" x14ac:dyDescent="0.35">
      <c r="A396" s="115">
        <v>44307</v>
      </c>
      <c r="B396" s="114">
        <f t="shared" si="6"/>
        <v>42134</v>
      </c>
      <c r="C396" s="177">
        <v>220</v>
      </c>
    </row>
    <row r="397" spans="1:3" x14ac:dyDescent="0.35">
      <c r="A397" s="115">
        <v>44308</v>
      </c>
      <c r="B397" s="114">
        <f t="shared" si="6"/>
        <v>42308</v>
      </c>
      <c r="C397" s="177">
        <v>174</v>
      </c>
    </row>
    <row r="398" spans="1:3" x14ac:dyDescent="0.35">
      <c r="A398" s="115">
        <v>44309</v>
      </c>
      <c r="B398" s="114">
        <f t="shared" si="6"/>
        <v>42498</v>
      </c>
      <c r="C398" s="177">
        <v>190</v>
      </c>
    </row>
    <row r="399" spans="1:3" x14ac:dyDescent="0.35">
      <c r="A399" s="115">
        <v>44310</v>
      </c>
      <c r="B399" s="114">
        <f t="shared" si="6"/>
        <v>42630</v>
      </c>
      <c r="C399" s="177">
        <v>132</v>
      </c>
    </row>
    <row r="400" spans="1:3" x14ac:dyDescent="0.35">
      <c r="A400" s="115">
        <v>44311</v>
      </c>
      <c r="B400" s="114">
        <f t="shared" si="6"/>
        <v>42732</v>
      </c>
      <c r="C400" s="177">
        <v>102</v>
      </c>
    </row>
    <row r="401" spans="1:3" x14ac:dyDescent="0.35">
      <c r="A401" s="115">
        <v>44312</v>
      </c>
      <c r="B401" s="114">
        <f t="shared" si="6"/>
        <v>42897</v>
      </c>
      <c r="C401" s="177">
        <v>165</v>
      </c>
    </row>
    <row r="402" spans="1:3" x14ac:dyDescent="0.35">
      <c r="A402" s="115">
        <v>44313</v>
      </c>
      <c r="B402" s="114">
        <f t="shared" si="6"/>
        <v>43071</v>
      </c>
      <c r="C402" s="177">
        <v>174</v>
      </c>
    </row>
    <row r="403" spans="1:3" x14ac:dyDescent="0.35">
      <c r="A403" s="115">
        <v>44314</v>
      </c>
      <c r="B403" s="114">
        <f t="shared" si="6"/>
        <v>43251</v>
      </c>
      <c r="C403" s="177">
        <v>180</v>
      </c>
    </row>
    <row r="404" spans="1:3" x14ac:dyDescent="0.35">
      <c r="A404" s="115">
        <v>44315</v>
      </c>
      <c r="B404" s="114">
        <f t="shared" si="6"/>
        <v>43423</v>
      </c>
      <c r="C404" s="177">
        <v>172</v>
      </c>
    </row>
    <row r="405" spans="1:3" x14ac:dyDescent="0.35">
      <c r="A405" s="115">
        <v>44316</v>
      </c>
      <c r="B405" s="114">
        <f t="shared" si="6"/>
        <v>43561</v>
      </c>
      <c r="C405" s="177">
        <v>138</v>
      </c>
    </row>
    <row r="406" spans="1:3" x14ac:dyDescent="0.35">
      <c r="A406" s="115">
        <v>44317</v>
      </c>
      <c r="B406" s="114">
        <f t="shared" si="6"/>
        <v>43677</v>
      </c>
      <c r="C406" s="177">
        <v>116</v>
      </c>
    </row>
    <row r="407" spans="1:3" x14ac:dyDescent="0.35">
      <c r="A407" s="115">
        <v>44318</v>
      </c>
      <c r="B407" s="114">
        <f t="shared" si="6"/>
        <v>43776</v>
      </c>
      <c r="C407" s="177">
        <v>99</v>
      </c>
    </row>
    <row r="408" spans="1:3" x14ac:dyDescent="0.35">
      <c r="A408" s="115">
        <v>44319</v>
      </c>
      <c r="B408" s="114">
        <f t="shared" si="6"/>
        <v>43904</v>
      </c>
      <c r="C408" s="177">
        <v>128</v>
      </c>
    </row>
    <row r="409" spans="1:3" x14ac:dyDescent="0.35">
      <c r="A409" s="115">
        <v>44320</v>
      </c>
      <c r="B409" s="114">
        <f t="shared" si="6"/>
        <v>44029</v>
      </c>
      <c r="C409" s="177">
        <v>125</v>
      </c>
    </row>
    <row r="410" spans="1:3" x14ac:dyDescent="0.35">
      <c r="A410" s="115">
        <v>44321</v>
      </c>
      <c r="B410" s="151">
        <f t="shared" si="6"/>
        <v>44155</v>
      </c>
      <c r="C410" s="177">
        <v>126</v>
      </c>
    </row>
    <row r="411" spans="1:3" x14ac:dyDescent="0.35">
      <c r="A411" s="115">
        <v>44322</v>
      </c>
      <c r="B411" s="151">
        <f t="shared" si="6"/>
        <v>44248</v>
      </c>
      <c r="C411" s="177">
        <v>93</v>
      </c>
    </row>
    <row r="412" spans="1:3" x14ac:dyDescent="0.35">
      <c r="A412" s="115">
        <v>44323</v>
      </c>
      <c r="B412" s="151">
        <f t="shared" si="6"/>
        <v>44359</v>
      </c>
      <c r="C412" s="177">
        <v>111</v>
      </c>
    </row>
    <row r="413" spans="1:3" x14ac:dyDescent="0.35">
      <c r="A413" s="115">
        <v>44324</v>
      </c>
      <c r="B413" s="151">
        <f t="shared" si="6"/>
        <v>44421</v>
      </c>
      <c r="C413" s="177">
        <v>62</v>
      </c>
    </row>
    <row r="414" spans="1:3" x14ac:dyDescent="0.35">
      <c r="A414" s="115">
        <v>44325</v>
      </c>
      <c r="B414" s="151">
        <f t="shared" si="6"/>
        <v>44483</v>
      </c>
      <c r="C414" s="177">
        <v>62</v>
      </c>
    </row>
    <row r="415" spans="1:3" x14ac:dyDescent="0.35">
      <c r="A415" s="115">
        <v>44326</v>
      </c>
      <c r="B415" s="151">
        <f t="shared" si="6"/>
        <v>44587</v>
      </c>
      <c r="C415" s="177">
        <v>104</v>
      </c>
    </row>
    <row r="416" spans="1:3" x14ac:dyDescent="0.35">
      <c r="A416" s="115">
        <v>44327</v>
      </c>
      <c r="B416" s="159">
        <f t="shared" si="6"/>
        <v>44684</v>
      </c>
      <c r="C416" s="177">
        <v>97</v>
      </c>
    </row>
    <row r="417" spans="1:3" x14ac:dyDescent="0.35">
      <c r="A417" s="115">
        <v>44328</v>
      </c>
      <c r="B417" s="159">
        <f t="shared" si="6"/>
        <v>44759</v>
      </c>
      <c r="C417" s="177">
        <v>75</v>
      </c>
    </row>
    <row r="418" spans="1:3" x14ac:dyDescent="0.35">
      <c r="A418" s="115">
        <v>44329</v>
      </c>
      <c r="B418" s="159">
        <f t="shared" si="6"/>
        <v>44835</v>
      </c>
      <c r="C418" s="177">
        <v>76</v>
      </c>
    </row>
    <row r="419" spans="1:3" x14ac:dyDescent="0.35">
      <c r="A419" s="115">
        <v>44330</v>
      </c>
      <c r="B419" s="159">
        <f t="shared" si="6"/>
        <v>44915</v>
      </c>
      <c r="C419" s="177">
        <v>80</v>
      </c>
    </row>
    <row r="420" spans="1:3" x14ac:dyDescent="0.35">
      <c r="A420" s="115">
        <v>44331</v>
      </c>
      <c r="B420" s="159">
        <f t="shared" si="6"/>
        <v>44971</v>
      </c>
      <c r="C420" s="177">
        <v>56</v>
      </c>
    </row>
    <row r="421" spans="1:3" x14ac:dyDescent="0.35">
      <c r="A421" s="115">
        <v>44332</v>
      </c>
      <c r="B421" s="159">
        <f t="shared" si="6"/>
        <v>45010</v>
      </c>
      <c r="C421" s="177">
        <v>39</v>
      </c>
    </row>
    <row r="422" spans="1:3" x14ac:dyDescent="0.35">
      <c r="A422" s="115">
        <v>44333</v>
      </c>
      <c r="B422" s="159">
        <f t="shared" si="6"/>
        <v>45075</v>
      </c>
      <c r="C422" s="177">
        <v>65</v>
      </c>
    </row>
    <row r="423" spans="1:3" x14ac:dyDescent="0.35">
      <c r="A423" s="115">
        <v>44334</v>
      </c>
      <c r="B423" s="159">
        <f t="shared" si="6"/>
        <v>45145</v>
      </c>
      <c r="C423" s="177">
        <v>70</v>
      </c>
    </row>
    <row r="424" spans="1:3" x14ac:dyDescent="0.35">
      <c r="A424" s="115">
        <v>44335</v>
      </c>
      <c r="B424" s="170">
        <f t="shared" si="6"/>
        <v>45205</v>
      </c>
      <c r="C424" s="177">
        <v>60</v>
      </c>
    </row>
    <row r="425" spans="1:3" x14ac:dyDescent="0.35">
      <c r="A425" s="115">
        <v>44336</v>
      </c>
      <c r="B425" s="170">
        <f t="shared" si="6"/>
        <v>45265</v>
      </c>
      <c r="C425" s="177">
        <v>60</v>
      </c>
    </row>
    <row r="426" spans="1:3" x14ac:dyDescent="0.35">
      <c r="A426" s="115">
        <v>44337</v>
      </c>
      <c r="B426" s="170">
        <f t="shared" si="6"/>
        <v>45322</v>
      </c>
      <c r="C426" s="177">
        <v>57</v>
      </c>
    </row>
    <row r="427" spans="1:3" x14ac:dyDescent="0.35">
      <c r="A427" s="115">
        <v>44338</v>
      </c>
      <c r="B427" s="170">
        <f t="shared" si="6"/>
        <v>45359</v>
      </c>
      <c r="C427" s="177">
        <v>37</v>
      </c>
    </row>
    <row r="428" spans="1:3" x14ac:dyDescent="0.35">
      <c r="A428" s="115">
        <v>44339</v>
      </c>
      <c r="B428" s="170">
        <f t="shared" si="6"/>
        <v>45392</v>
      </c>
      <c r="C428" s="177">
        <v>33</v>
      </c>
    </row>
    <row r="429" spans="1:3" x14ac:dyDescent="0.35">
      <c r="A429" s="115">
        <v>44340</v>
      </c>
      <c r="B429" s="170">
        <f t="shared" si="6"/>
        <v>45442</v>
      </c>
      <c r="C429" s="177">
        <v>50</v>
      </c>
    </row>
    <row r="430" spans="1:3" x14ac:dyDescent="0.35">
      <c r="A430" s="115">
        <v>44341</v>
      </c>
      <c r="B430" s="170">
        <f t="shared" si="6"/>
        <v>45472</v>
      </c>
      <c r="C430" s="177">
        <v>30</v>
      </c>
    </row>
    <row r="431" spans="1:3" x14ac:dyDescent="0.35">
      <c r="A431" s="115">
        <v>44342</v>
      </c>
      <c r="B431" s="170">
        <f t="shared" si="6"/>
        <v>45511</v>
      </c>
      <c r="C431" s="177">
        <v>39</v>
      </c>
    </row>
    <row r="432" spans="1:3" x14ac:dyDescent="0.35">
      <c r="A432" s="115">
        <v>44343</v>
      </c>
      <c r="B432" s="170">
        <f t="shared" si="6"/>
        <v>45540</v>
      </c>
      <c r="C432" s="177">
        <v>29</v>
      </c>
    </row>
    <row r="433" spans="1:3" x14ac:dyDescent="0.35">
      <c r="A433" s="115">
        <v>44344</v>
      </c>
      <c r="B433" s="170">
        <f t="shared" si="6"/>
        <v>45566</v>
      </c>
      <c r="C433" s="177">
        <v>26</v>
      </c>
    </row>
    <row r="434" spans="1:3" x14ac:dyDescent="0.35">
      <c r="A434" s="115">
        <v>44345</v>
      </c>
      <c r="B434" s="170">
        <f t="shared" si="6"/>
        <v>45587</v>
      </c>
      <c r="C434" s="177">
        <v>21</v>
      </c>
    </row>
    <row r="435" spans="1:3" x14ac:dyDescent="0.35">
      <c r="A435" s="115">
        <v>44346</v>
      </c>
      <c r="B435" s="170">
        <f t="shared" si="6"/>
        <v>45600</v>
      </c>
      <c r="C435" s="177">
        <v>13</v>
      </c>
    </row>
    <row r="436" spans="1:3" x14ac:dyDescent="0.35">
      <c r="A436" s="115">
        <v>44347</v>
      </c>
      <c r="B436" s="170">
        <f t="shared" si="6"/>
        <v>45608</v>
      </c>
      <c r="C436" s="177">
        <v>8</v>
      </c>
    </row>
    <row r="437" spans="1:3" x14ac:dyDescent="0.35">
      <c r="A437" s="115">
        <v>44348</v>
      </c>
      <c r="B437" s="170">
        <f t="shared" si="6"/>
        <v>45637</v>
      </c>
      <c r="C437" s="177">
        <v>29</v>
      </c>
    </row>
    <row r="438" spans="1:3" x14ac:dyDescent="0.35">
      <c r="A438" s="115">
        <v>44349</v>
      </c>
      <c r="B438" s="170">
        <f t="shared" si="6"/>
        <v>45661</v>
      </c>
      <c r="C438" s="177">
        <v>24</v>
      </c>
    </row>
    <row r="439" spans="1:3" x14ac:dyDescent="0.35">
      <c r="A439" s="115">
        <v>44350</v>
      </c>
      <c r="B439" s="170">
        <f t="shared" si="6"/>
        <v>45687</v>
      </c>
      <c r="C439" s="177">
        <v>26</v>
      </c>
    </row>
    <row r="440" spans="1:3" x14ac:dyDescent="0.35">
      <c r="A440" s="115">
        <v>44351</v>
      </c>
      <c r="B440" s="170">
        <f t="shared" ref="B440:B472" si="7">B439+C440</f>
        <v>45709</v>
      </c>
      <c r="C440" s="177">
        <v>22</v>
      </c>
    </row>
    <row r="441" spans="1:3" x14ac:dyDescent="0.35">
      <c r="A441" s="115">
        <v>44352</v>
      </c>
      <c r="B441" s="170">
        <f t="shared" si="7"/>
        <v>45738</v>
      </c>
      <c r="C441" s="177">
        <v>29</v>
      </c>
    </row>
    <row r="442" spans="1:3" x14ac:dyDescent="0.35">
      <c r="A442" s="115">
        <v>44353</v>
      </c>
      <c r="B442" s="170">
        <f t="shared" si="7"/>
        <v>45756</v>
      </c>
      <c r="C442" s="177">
        <v>18</v>
      </c>
    </row>
    <row r="443" spans="1:3" x14ac:dyDescent="0.35">
      <c r="A443" s="115">
        <v>44354</v>
      </c>
      <c r="B443" s="170">
        <f t="shared" si="7"/>
        <v>45783</v>
      </c>
      <c r="C443" s="177">
        <v>27</v>
      </c>
    </row>
    <row r="444" spans="1:3" x14ac:dyDescent="0.35">
      <c r="A444" s="115">
        <v>44355</v>
      </c>
      <c r="B444" s="170">
        <f t="shared" si="7"/>
        <v>45812</v>
      </c>
      <c r="C444" s="177">
        <v>29</v>
      </c>
    </row>
    <row r="445" spans="1:3" x14ac:dyDescent="0.35">
      <c r="A445" s="115">
        <v>44356</v>
      </c>
      <c r="B445" s="170">
        <f t="shared" si="7"/>
        <v>45834</v>
      </c>
      <c r="C445" s="177">
        <v>22</v>
      </c>
    </row>
    <row r="446" spans="1:3" x14ac:dyDescent="0.35">
      <c r="A446" s="115">
        <v>44357</v>
      </c>
      <c r="B446" s="170">
        <f t="shared" si="7"/>
        <v>45858</v>
      </c>
      <c r="C446" s="177">
        <v>24</v>
      </c>
    </row>
    <row r="447" spans="1:3" x14ac:dyDescent="0.35">
      <c r="A447" s="115">
        <v>44358</v>
      </c>
      <c r="B447" s="170">
        <f t="shared" si="7"/>
        <v>45867</v>
      </c>
      <c r="C447" s="177">
        <v>9</v>
      </c>
    </row>
    <row r="448" spans="1:3" x14ac:dyDescent="0.35">
      <c r="A448" s="115">
        <v>44359</v>
      </c>
      <c r="B448" s="170">
        <f t="shared" si="7"/>
        <v>45883</v>
      </c>
      <c r="C448" s="177">
        <v>16</v>
      </c>
    </row>
    <row r="449" spans="1:3" x14ac:dyDescent="0.35">
      <c r="A449" s="115">
        <v>44360</v>
      </c>
      <c r="B449" s="170">
        <f t="shared" si="7"/>
        <v>45897</v>
      </c>
      <c r="C449" s="177">
        <v>14</v>
      </c>
    </row>
    <row r="450" spans="1:3" x14ac:dyDescent="0.35">
      <c r="A450" s="115">
        <v>44361</v>
      </c>
      <c r="B450" s="170">
        <f t="shared" si="7"/>
        <v>45920</v>
      </c>
      <c r="C450" s="177">
        <v>23</v>
      </c>
    </row>
    <row r="451" spans="1:3" x14ac:dyDescent="0.35">
      <c r="A451" s="115">
        <v>44362</v>
      </c>
      <c r="B451" s="170">
        <f t="shared" si="7"/>
        <v>45950</v>
      </c>
      <c r="C451" s="177">
        <v>30</v>
      </c>
    </row>
    <row r="452" spans="1:3" x14ac:dyDescent="0.35">
      <c r="A452" s="115">
        <v>44363</v>
      </c>
      <c r="B452" s="170">
        <f t="shared" si="7"/>
        <v>45963</v>
      </c>
      <c r="C452" s="177">
        <v>13</v>
      </c>
    </row>
    <row r="453" spans="1:3" x14ac:dyDescent="0.35">
      <c r="A453" s="115">
        <v>44364</v>
      </c>
      <c r="B453" s="170">
        <f t="shared" si="7"/>
        <v>45980</v>
      </c>
      <c r="C453" s="177">
        <v>17</v>
      </c>
    </row>
    <row r="454" spans="1:3" x14ac:dyDescent="0.35">
      <c r="A454" s="115">
        <v>44365</v>
      </c>
      <c r="B454" s="170">
        <f t="shared" si="7"/>
        <v>45992</v>
      </c>
      <c r="C454" s="177">
        <v>12</v>
      </c>
    </row>
    <row r="455" spans="1:3" x14ac:dyDescent="0.35">
      <c r="A455" s="115">
        <v>44366</v>
      </c>
      <c r="B455" s="170">
        <f t="shared" si="7"/>
        <v>45998</v>
      </c>
      <c r="C455" s="177">
        <v>6</v>
      </c>
    </row>
    <row r="456" spans="1:3" x14ac:dyDescent="0.35">
      <c r="A456" s="115">
        <v>44367</v>
      </c>
      <c r="B456" s="170">
        <f t="shared" si="7"/>
        <v>46008</v>
      </c>
      <c r="C456" s="177">
        <v>10</v>
      </c>
    </row>
    <row r="457" spans="1:3" x14ac:dyDescent="0.35">
      <c r="A457" s="115">
        <v>44368</v>
      </c>
      <c r="B457" s="170">
        <f t="shared" si="7"/>
        <v>46020</v>
      </c>
      <c r="C457" s="177">
        <v>12</v>
      </c>
    </row>
    <row r="458" spans="1:3" x14ac:dyDescent="0.35">
      <c r="A458" s="115">
        <v>44369</v>
      </c>
      <c r="B458" s="170">
        <f t="shared" si="7"/>
        <v>46040</v>
      </c>
      <c r="C458" s="177">
        <v>20</v>
      </c>
    </row>
    <row r="459" spans="1:3" x14ac:dyDescent="0.35">
      <c r="A459" s="115">
        <v>44370</v>
      </c>
      <c r="B459" s="177">
        <f t="shared" si="7"/>
        <v>46055</v>
      </c>
      <c r="C459" s="177">
        <v>15</v>
      </c>
    </row>
    <row r="460" spans="1:3" x14ac:dyDescent="0.35">
      <c r="A460" s="115">
        <v>44371</v>
      </c>
      <c r="B460" s="177">
        <f t="shared" si="7"/>
        <v>46068</v>
      </c>
      <c r="C460" s="177">
        <v>13</v>
      </c>
    </row>
    <row r="461" spans="1:3" x14ac:dyDescent="0.35">
      <c r="A461" s="115">
        <v>44372</v>
      </c>
      <c r="B461" s="177">
        <f t="shared" si="7"/>
        <v>46075</v>
      </c>
      <c r="C461" s="177">
        <v>7</v>
      </c>
    </row>
    <row r="462" spans="1:3" x14ac:dyDescent="0.35">
      <c r="A462" s="115">
        <v>44373</v>
      </c>
      <c r="B462" s="177">
        <f t="shared" si="7"/>
        <v>46083</v>
      </c>
      <c r="C462" s="177">
        <v>8</v>
      </c>
    </row>
    <row r="463" spans="1:3" x14ac:dyDescent="0.35">
      <c r="A463" s="115">
        <v>44374</v>
      </c>
      <c r="B463" s="177">
        <f t="shared" si="7"/>
        <v>46093</v>
      </c>
      <c r="C463" s="177">
        <v>10</v>
      </c>
    </row>
    <row r="464" spans="1:3" x14ac:dyDescent="0.35">
      <c r="A464" s="115">
        <v>44375</v>
      </c>
      <c r="B464" s="177">
        <f t="shared" si="7"/>
        <v>46114</v>
      </c>
      <c r="C464" s="177">
        <v>21</v>
      </c>
    </row>
    <row r="465" spans="1:3" x14ac:dyDescent="0.35">
      <c r="A465" s="115">
        <v>44376</v>
      </c>
      <c r="B465" s="177">
        <f t="shared" si="7"/>
        <v>46132</v>
      </c>
      <c r="C465" s="177">
        <v>18</v>
      </c>
    </row>
    <row r="466" spans="1:3" x14ac:dyDescent="0.35">
      <c r="A466" s="115">
        <v>44377</v>
      </c>
      <c r="B466" s="177">
        <f t="shared" si="7"/>
        <v>46148</v>
      </c>
      <c r="C466" s="177">
        <v>16</v>
      </c>
    </row>
    <row r="467" spans="1:3" x14ac:dyDescent="0.35">
      <c r="A467" s="115">
        <v>44378</v>
      </c>
      <c r="B467" s="177">
        <f t="shared" si="7"/>
        <v>46165</v>
      </c>
      <c r="C467" s="177">
        <v>17</v>
      </c>
    </row>
    <row r="468" spans="1:3" x14ac:dyDescent="0.35">
      <c r="A468" s="115">
        <v>44379</v>
      </c>
      <c r="B468" s="177">
        <f t="shared" si="7"/>
        <v>46178</v>
      </c>
      <c r="C468" s="177">
        <v>13</v>
      </c>
    </row>
    <row r="469" spans="1:3" x14ac:dyDescent="0.35">
      <c r="A469" s="115">
        <v>44380</v>
      </c>
      <c r="B469" s="177">
        <f t="shared" si="7"/>
        <v>46191</v>
      </c>
      <c r="C469" s="177">
        <v>13</v>
      </c>
    </row>
    <row r="470" spans="1:3" x14ac:dyDescent="0.35">
      <c r="A470" s="115">
        <v>44381</v>
      </c>
      <c r="B470" s="177">
        <f t="shared" si="7"/>
        <v>46192</v>
      </c>
      <c r="C470" s="177">
        <v>1</v>
      </c>
    </row>
    <row r="471" spans="1:3" x14ac:dyDescent="0.35">
      <c r="A471" s="115">
        <v>44382</v>
      </c>
      <c r="B471" s="177">
        <f t="shared" si="7"/>
        <v>46210</v>
      </c>
      <c r="C471" s="177">
        <v>18</v>
      </c>
    </row>
    <row r="472" spans="1:3" x14ac:dyDescent="0.35">
      <c r="A472" s="115">
        <v>44383</v>
      </c>
      <c r="B472" s="177">
        <f t="shared" si="7"/>
        <v>46212</v>
      </c>
      <c r="C472" s="177">
        <v>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105"/>
  <sheetViews>
    <sheetView zoomScale="90" zoomScaleNormal="90" zoomScaleSheetLayoutView="100" workbookViewId="0">
      <pane ySplit="1" topLeftCell="A5088" activePane="bottomLeft" state="frozen"/>
      <selection pane="bottomLeft" activeCell="D5108" sqref="D5108"/>
    </sheetView>
  </sheetViews>
  <sheetFormatPr defaultColWidth="9.1796875" defaultRowHeight="14.5" x14ac:dyDescent="0.35"/>
  <cols>
    <col min="1" max="1" width="10.81640625" style="23" bestFit="1" customWidth="1"/>
    <col min="2" max="2" width="21" style="27" customWidth="1"/>
    <col min="3" max="3" width="20.54296875" style="27" customWidth="1"/>
    <col min="4" max="4" width="21" style="27" customWidth="1"/>
    <col min="5" max="5" width="32.453125" style="27" bestFit="1" customWidth="1"/>
    <col min="6" max="6" width="32.81640625" style="27" bestFit="1" customWidth="1"/>
    <col min="7" max="16384" width="9.179687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7" t="s">
        <v>462</v>
      </c>
      <c r="C4962" s="177">
        <v>4</v>
      </c>
      <c r="D4962" s="177">
        <v>13952</v>
      </c>
      <c r="E4962" s="177">
        <v>0</v>
      </c>
      <c r="F4962" s="177">
        <v>470</v>
      </c>
    </row>
    <row r="4963" spans="1:6" x14ac:dyDescent="0.35">
      <c r="A4963" s="23">
        <v>44378</v>
      </c>
      <c r="B4963" s="177" t="s">
        <v>461</v>
      </c>
      <c r="C4963" s="177">
        <v>4</v>
      </c>
      <c r="D4963" s="177">
        <v>6562</v>
      </c>
      <c r="E4963" s="177">
        <v>0</v>
      </c>
      <c r="F4963" s="177">
        <v>288</v>
      </c>
    </row>
    <row r="4964" spans="1:6" x14ac:dyDescent="0.35">
      <c r="A4964" s="23">
        <v>44378</v>
      </c>
      <c r="B4964" s="177" t="s">
        <v>460</v>
      </c>
      <c r="C4964" s="177">
        <v>4</v>
      </c>
      <c r="D4964" s="177">
        <v>66922</v>
      </c>
      <c r="E4964" s="177">
        <v>0</v>
      </c>
      <c r="F4964" s="177">
        <v>1745</v>
      </c>
    </row>
    <row r="4965" spans="1:6" x14ac:dyDescent="0.35">
      <c r="A4965" s="23">
        <v>44378</v>
      </c>
      <c r="B4965" s="177" t="s">
        <v>459</v>
      </c>
      <c r="C4965" s="177">
        <v>1</v>
      </c>
      <c r="D4965" s="177">
        <v>1415</v>
      </c>
      <c r="E4965" s="177"/>
      <c r="F4965" s="177"/>
    </row>
    <row r="4966" spans="1:6" x14ac:dyDescent="0.35">
      <c r="A4966" s="23">
        <v>44378</v>
      </c>
      <c r="B4966" s="177" t="s">
        <v>458</v>
      </c>
      <c r="C4966" s="177">
        <v>6</v>
      </c>
      <c r="D4966" s="177">
        <v>97975</v>
      </c>
      <c r="E4966" s="177">
        <v>0</v>
      </c>
      <c r="F4966" s="177">
        <v>2403</v>
      </c>
    </row>
    <row r="4967" spans="1:6" x14ac:dyDescent="0.35">
      <c r="A4967" s="23">
        <v>44378</v>
      </c>
      <c r="B4967" s="177" t="s">
        <v>457</v>
      </c>
      <c r="C4967" s="177">
        <v>0</v>
      </c>
      <c r="D4967" s="177">
        <v>2585</v>
      </c>
      <c r="E4967" s="177">
        <v>0</v>
      </c>
      <c r="F4967" s="177">
        <v>113</v>
      </c>
    </row>
    <row r="4968" spans="1:6" x14ac:dyDescent="0.35">
      <c r="A4968" s="23">
        <v>44378</v>
      </c>
      <c r="B4968" s="177" t="s">
        <v>456</v>
      </c>
      <c r="C4968" s="177">
        <v>9</v>
      </c>
      <c r="D4968" s="177">
        <v>52457</v>
      </c>
      <c r="E4968" s="177">
        <v>0</v>
      </c>
      <c r="F4968" s="177">
        <v>1537</v>
      </c>
    </row>
    <row r="4969" spans="1:6" x14ac:dyDescent="0.35">
      <c r="A4969" s="23">
        <v>44378</v>
      </c>
      <c r="B4969" s="177" t="s">
        <v>455</v>
      </c>
      <c r="C4969" s="177">
        <v>0</v>
      </c>
      <c r="D4969" s="177">
        <v>9177</v>
      </c>
      <c r="E4969" s="177">
        <v>0</v>
      </c>
      <c r="F4969" s="177">
        <v>300</v>
      </c>
    </row>
    <row r="4970" spans="1:6" x14ac:dyDescent="0.35">
      <c r="A4970" s="23">
        <v>44378</v>
      </c>
      <c r="B4970" s="177" t="s">
        <v>454</v>
      </c>
      <c r="C4970" s="177">
        <v>14</v>
      </c>
      <c r="D4970" s="177">
        <v>135401</v>
      </c>
      <c r="E4970" s="177">
        <v>2</v>
      </c>
      <c r="F4970" s="177">
        <v>3780</v>
      </c>
    </row>
    <row r="4971" spans="1:6" x14ac:dyDescent="0.35">
      <c r="A4971" s="23">
        <v>44378</v>
      </c>
      <c r="B4971" s="177" t="s">
        <v>453</v>
      </c>
      <c r="C4971" s="177">
        <v>0</v>
      </c>
      <c r="D4971" s="177">
        <v>1519</v>
      </c>
      <c r="E4971" s="177"/>
      <c r="F4971" s="177"/>
    </row>
    <row r="4972" spans="1:6" x14ac:dyDescent="0.35">
      <c r="A4972" s="23">
        <v>44378</v>
      </c>
      <c r="B4972" s="177" t="s">
        <v>452</v>
      </c>
      <c r="C4972" s="177">
        <v>2</v>
      </c>
      <c r="D4972" s="177">
        <v>55033</v>
      </c>
      <c r="E4972" s="177">
        <v>0</v>
      </c>
      <c r="F4972" s="177">
        <v>1804</v>
      </c>
    </row>
    <row r="4973" spans="1:6" x14ac:dyDescent="0.35">
      <c r="A4973" s="23">
        <v>44378</v>
      </c>
      <c r="B4973" s="177" t="s">
        <v>451</v>
      </c>
      <c r="C4973" s="177">
        <v>6</v>
      </c>
      <c r="D4973" s="177">
        <v>49305</v>
      </c>
      <c r="E4973" s="177">
        <v>0</v>
      </c>
      <c r="F4973" s="177">
        <v>1446</v>
      </c>
    </row>
    <row r="4974" spans="1:6" x14ac:dyDescent="0.35">
      <c r="A4974" s="23">
        <v>44378</v>
      </c>
      <c r="B4974" s="177" t="s">
        <v>450</v>
      </c>
      <c r="C4974" s="177">
        <v>13</v>
      </c>
      <c r="D4974" s="177">
        <v>93159</v>
      </c>
      <c r="E4974" s="177">
        <v>1</v>
      </c>
      <c r="F4974" s="177">
        <v>1849</v>
      </c>
    </row>
    <row r="4975" spans="1:6" x14ac:dyDescent="0.35">
      <c r="A4975" s="23">
        <v>44378</v>
      </c>
      <c r="B4975" s="177" t="s">
        <v>449</v>
      </c>
      <c r="C4975" s="177">
        <v>11</v>
      </c>
      <c r="D4975" s="177">
        <v>77447</v>
      </c>
      <c r="E4975" s="177">
        <v>0</v>
      </c>
      <c r="F4975" s="177">
        <v>2248</v>
      </c>
    </row>
    <row r="4976" spans="1:6" x14ac:dyDescent="0.35">
      <c r="A4976" s="23">
        <v>44378</v>
      </c>
      <c r="B4976" s="177" t="s">
        <v>438</v>
      </c>
      <c r="C4976" s="177">
        <v>2</v>
      </c>
      <c r="D4976" s="177">
        <v>989</v>
      </c>
      <c r="E4976" s="177">
        <v>0</v>
      </c>
      <c r="F4976" s="177">
        <v>7</v>
      </c>
    </row>
    <row r="4977" spans="1:6" x14ac:dyDescent="0.35">
      <c r="A4977" s="23">
        <v>44378</v>
      </c>
      <c r="B4977" s="177" t="s">
        <v>448</v>
      </c>
      <c r="C4977" s="177"/>
      <c r="D4977" s="177"/>
      <c r="E4977" s="177">
        <v>0</v>
      </c>
      <c r="F4977" s="177">
        <v>5</v>
      </c>
    </row>
    <row r="4978" spans="1:6" x14ac:dyDescent="0.35">
      <c r="A4978" s="23">
        <v>44379</v>
      </c>
      <c r="B4978" s="177" t="s">
        <v>462</v>
      </c>
      <c r="C4978" s="177">
        <v>-1</v>
      </c>
      <c r="D4978" s="177">
        <v>13951</v>
      </c>
      <c r="E4978" s="177">
        <v>0</v>
      </c>
      <c r="F4978" s="177">
        <v>470</v>
      </c>
    </row>
    <row r="4979" spans="1:6" x14ac:dyDescent="0.35">
      <c r="A4979" s="23">
        <v>44379</v>
      </c>
      <c r="B4979" s="177" t="s">
        <v>461</v>
      </c>
      <c r="C4979" s="177">
        <v>0</v>
      </c>
      <c r="D4979" s="177">
        <v>6562</v>
      </c>
      <c r="E4979" s="177">
        <v>0</v>
      </c>
      <c r="F4979" s="177">
        <v>288</v>
      </c>
    </row>
    <row r="4980" spans="1:6" x14ac:dyDescent="0.35">
      <c r="A4980" s="23">
        <v>44379</v>
      </c>
      <c r="B4980" s="177" t="s">
        <v>460</v>
      </c>
      <c r="C4980" s="177">
        <v>6</v>
      </c>
      <c r="D4980" s="177">
        <v>66928</v>
      </c>
      <c r="E4980" s="177">
        <v>0</v>
      </c>
      <c r="F4980" s="177">
        <v>1745</v>
      </c>
    </row>
    <row r="4981" spans="1:6" x14ac:dyDescent="0.35">
      <c r="A4981" s="23">
        <v>44379</v>
      </c>
      <c r="B4981" s="177" t="s">
        <v>459</v>
      </c>
      <c r="C4981" s="177">
        <v>0</v>
      </c>
      <c r="D4981" s="177">
        <v>1415</v>
      </c>
      <c r="E4981" s="177"/>
      <c r="F4981" s="177"/>
    </row>
    <row r="4982" spans="1:6" x14ac:dyDescent="0.35">
      <c r="A4982" s="23">
        <v>44379</v>
      </c>
      <c r="B4982" s="177" t="s">
        <v>458</v>
      </c>
      <c r="C4982" s="177">
        <v>18</v>
      </c>
      <c r="D4982" s="177">
        <v>97993</v>
      </c>
      <c r="E4982" s="177">
        <v>1</v>
      </c>
      <c r="F4982" s="177">
        <v>2404</v>
      </c>
    </row>
    <row r="4983" spans="1:6" x14ac:dyDescent="0.35">
      <c r="A4983" s="23">
        <v>44379</v>
      </c>
      <c r="B4983" s="177" t="s">
        <v>457</v>
      </c>
      <c r="C4983" s="177">
        <v>0</v>
      </c>
      <c r="D4983" s="177">
        <v>2585</v>
      </c>
      <c r="E4983" s="177">
        <v>0</v>
      </c>
      <c r="F4983" s="177">
        <v>113</v>
      </c>
    </row>
    <row r="4984" spans="1:6" x14ac:dyDescent="0.35">
      <c r="A4984" s="23">
        <v>44379</v>
      </c>
      <c r="B4984" s="177" t="s">
        <v>456</v>
      </c>
      <c r="C4984" s="177">
        <v>2</v>
      </c>
      <c r="D4984" s="177">
        <v>52459</v>
      </c>
      <c r="E4984" s="177">
        <v>0</v>
      </c>
      <c r="F4984" s="177">
        <v>1537</v>
      </c>
    </row>
    <row r="4985" spans="1:6" x14ac:dyDescent="0.35">
      <c r="A4985" s="23">
        <v>44379</v>
      </c>
      <c r="B4985" s="177" t="s">
        <v>455</v>
      </c>
      <c r="C4985" s="177">
        <v>0</v>
      </c>
      <c r="D4985" s="177">
        <v>9177</v>
      </c>
      <c r="E4985" s="177">
        <v>0</v>
      </c>
      <c r="F4985" s="177">
        <v>300</v>
      </c>
    </row>
    <row r="4986" spans="1:6" x14ac:dyDescent="0.35">
      <c r="A4986" s="23">
        <v>44379</v>
      </c>
      <c r="B4986" s="177" t="s">
        <v>454</v>
      </c>
      <c r="C4986" s="177">
        <v>26</v>
      </c>
      <c r="D4986" s="177">
        <v>135427</v>
      </c>
      <c r="E4986" s="177">
        <v>1</v>
      </c>
      <c r="F4986" s="177">
        <v>3781</v>
      </c>
    </row>
    <row r="4987" spans="1:6" x14ac:dyDescent="0.35">
      <c r="A4987" s="23">
        <v>44379</v>
      </c>
      <c r="B4987" s="177" t="s">
        <v>453</v>
      </c>
      <c r="C4987" s="177">
        <v>0</v>
      </c>
      <c r="D4987" s="177">
        <v>1519</v>
      </c>
      <c r="E4987" s="177"/>
      <c r="F4987" s="177"/>
    </row>
    <row r="4988" spans="1:6" x14ac:dyDescent="0.35">
      <c r="A4988" s="23">
        <v>44379</v>
      </c>
      <c r="B4988" s="177" t="s">
        <v>452</v>
      </c>
      <c r="C4988" s="177">
        <v>4</v>
      </c>
      <c r="D4988" s="177">
        <v>55037</v>
      </c>
      <c r="E4988" s="177">
        <v>0</v>
      </c>
      <c r="F4988" s="177">
        <v>1804</v>
      </c>
    </row>
    <row r="4989" spans="1:6" x14ac:dyDescent="0.35">
      <c r="A4989" s="23">
        <v>44379</v>
      </c>
      <c r="B4989" s="177" t="s">
        <v>451</v>
      </c>
      <c r="C4989" s="177">
        <v>6</v>
      </c>
      <c r="D4989" s="177">
        <v>49311</v>
      </c>
      <c r="E4989" s="177">
        <v>0</v>
      </c>
      <c r="F4989" s="177">
        <v>1446</v>
      </c>
    </row>
    <row r="4990" spans="1:6" x14ac:dyDescent="0.35">
      <c r="A4990" s="23">
        <v>44379</v>
      </c>
      <c r="B4990" s="177" t="s">
        <v>450</v>
      </c>
      <c r="C4990" s="177">
        <v>13</v>
      </c>
      <c r="D4990" s="177">
        <v>93172</v>
      </c>
      <c r="E4990" s="177">
        <v>0</v>
      </c>
      <c r="F4990" s="177">
        <v>1849</v>
      </c>
    </row>
    <row r="4991" spans="1:6" x14ac:dyDescent="0.35">
      <c r="A4991" s="23">
        <v>44379</v>
      </c>
      <c r="B4991" s="177" t="s">
        <v>449</v>
      </c>
      <c r="C4991" s="177">
        <v>9</v>
      </c>
      <c r="D4991" s="177">
        <v>77456</v>
      </c>
      <c r="E4991" s="177">
        <v>0</v>
      </c>
      <c r="F4991" s="177">
        <v>2248</v>
      </c>
    </row>
    <row r="4992" spans="1:6" x14ac:dyDescent="0.35">
      <c r="A4992" s="23">
        <v>44379</v>
      </c>
      <c r="B4992" s="177" t="s">
        <v>438</v>
      </c>
      <c r="C4992" s="177">
        <v>-4</v>
      </c>
      <c r="D4992" s="177">
        <v>985</v>
      </c>
      <c r="E4992" s="177">
        <v>0</v>
      </c>
      <c r="F4992" s="177">
        <v>7</v>
      </c>
    </row>
    <row r="4993" spans="1:6" x14ac:dyDescent="0.35">
      <c r="A4993" s="23">
        <v>44379</v>
      </c>
      <c r="B4993" s="177" t="s">
        <v>448</v>
      </c>
      <c r="C4993" s="177"/>
      <c r="D4993" s="177"/>
      <c r="E4993" s="177">
        <v>0</v>
      </c>
      <c r="F4993" s="177">
        <v>5</v>
      </c>
    </row>
    <row r="4994" spans="1:6" s="177" customFormat="1" x14ac:dyDescent="0.35">
      <c r="A4994" s="23">
        <v>44383</v>
      </c>
      <c r="B4994" s="177" t="s">
        <v>462</v>
      </c>
      <c r="C4994" s="177">
        <v>12</v>
      </c>
      <c r="D4994" s="177">
        <v>13963</v>
      </c>
      <c r="E4994" s="177">
        <v>1</v>
      </c>
      <c r="F4994" s="177">
        <v>471</v>
      </c>
    </row>
    <row r="4995" spans="1:6" s="177" customFormat="1" x14ac:dyDescent="0.35">
      <c r="A4995" s="23">
        <v>44383</v>
      </c>
      <c r="B4995" s="177" t="s">
        <v>461</v>
      </c>
      <c r="C4995" s="177">
        <v>10</v>
      </c>
      <c r="D4995" s="177">
        <v>6572</v>
      </c>
      <c r="E4995" s="177">
        <v>0</v>
      </c>
      <c r="F4995" s="177">
        <v>288</v>
      </c>
    </row>
    <row r="4996" spans="1:6" s="177" customFormat="1" x14ac:dyDescent="0.35">
      <c r="A4996" s="23">
        <v>44383</v>
      </c>
      <c r="B4996" s="177" t="s">
        <v>460</v>
      </c>
      <c r="C4996" s="177">
        <v>31</v>
      </c>
      <c r="D4996" s="177">
        <v>66959</v>
      </c>
      <c r="E4996" s="177">
        <v>1</v>
      </c>
      <c r="F4996" s="177">
        <v>1746</v>
      </c>
    </row>
    <row r="4997" spans="1:6" s="177" customFormat="1" x14ac:dyDescent="0.35">
      <c r="A4997" s="23">
        <v>44383</v>
      </c>
      <c r="B4997" s="177" t="s">
        <v>459</v>
      </c>
      <c r="C4997" s="177">
        <v>0</v>
      </c>
      <c r="D4997" s="177">
        <v>1415</v>
      </c>
    </row>
    <row r="4998" spans="1:6" s="177" customFormat="1" x14ac:dyDescent="0.35">
      <c r="A4998" s="23">
        <v>44383</v>
      </c>
      <c r="B4998" s="177" t="s">
        <v>458</v>
      </c>
      <c r="C4998" s="177">
        <v>27</v>
      </c>
      <c r="D4998" s="177">
        <v>98020</v>
      </c>
      <c r="E4998" s="177">
        <v>1</v>
      </c>
      <c r="F4998" s="177">
        <v>2405</v>
      </c>
    </row>
    <row r="4999" spans="1:6" s="177" customFormat="1" x14ac:dyDescent="0.35">
      <c r="A4999" s="23">
        <v>44383</v>
      </c>
      <c r="B4999" s="177" t="s">
        <v>457</v>
      </c>
      <c r="C4999" s="177">
        <v>1</v>
      </c>
      <c r="D4999" s="177">
        <v>2586</v>
      </c>
      <c r="E4999" s="177">
        <v>0</v>
      </c>
      <c r="F4999" s="177">
        <v>113</v>
      </c>
    </row>
    <row r="5000" spans="1:6" s="177" customFormat="1" x14ac:dyDescent="0.35">
      <c r="A5000" s="23">
        <v>44383</v>
      </c>
      <c r="B5000" s="177" t="s">
        <v>456</v>
      </c>
      <c r="C5000" s="177">
        <v>15</v>
      </c>
      <c r="D5000" s="177">
        <v>52474</v>
      </c>
      <c r="E5000" s="177">
        <v>0</v>
      </c>
      <c r="F5000" s="177">
        <v>1537</v>
      </c>
    </row>
    <row r="5001" spans="1:6" s="177" customFormat="1" x14ac:dyDescent="0.35">
      <c r="A5001" s="23">
        <v>44383</v>
      </c>
      <c r="B5001" s="177" t="s">
        <v>455</v>
      </c>
      <c r="C5001" s="177">
        <v>2</v>
      </c>
      <c r="D5001" s="177">
        <v>9179</v>
      </c>
      <c r="E5001" s="177">
        <v>0</v>
      </c>
      <c r="F5001" s="177">
        <v>300</v>
      </c>
    </row>
    <row r="5002" spans="1:6" s="177" customFormat="1" x14ac:dyDescent="0.35">
      <c r="A5002" s="23">
        <v>44383</v>
      </c>
      <c r="B5002" s="177" t="s">
        <v>454</v>
      </c>
      <c r="C5002" s="177">
        <v>51</v>
      </c>
      <c r="D5002" s="177">
        <v>135478</v>
      </c>
      <c r="E5002" s="177">
        <v>1</v>
      </c>
      <c r="F5002" s="177">
        <v>3782</v>
      </c>
    </row>
    <row r="5003" spans="1:6" s="177" customFormat="1" x14ac:dyDescent="0.35">
      <c r="A5003" s="23">
        <v>44383</v>
      </c>
      <c r="B5003" s="177" t="s">
        <v>453</v>
      </c>
      <c r="C5003" s="177">
        <v>0</v>
      </c>
      <c r="D5003" s="177">
        <v>1519</v>
      </c>
    </row>
    <row r="5004" spans="1:6" s="177" customFormat="1" x14ac:dyDescent="0.35">
      <c r="A5004" s="23">
        <v>44383</v>
      </c>
      <c r="B5004" s="177" t="s">
        <v>452</v>
      </c>
      <c r="C5004" s="177">
        <v>26</v>
      </c>
      <c r="D5004" s="177">
        <v>55063</v>
      </c>
      <c r="E5004" s="177">
        <v>1</v>
      </c>
      <c r="F5004" s="177">
        <v>1805</v>
      </c>
    </row>
    <row r="5005" spans="1:6" s="177" customFormat="1" x14ac:dyDescent="0.35">
      <c r="A5005" s="23">
        <v>44383</v>
      </c>
      <c r="B5005" s="177" t="s">
        <v>451</v>
      </c>
      <c r="C5005" s="177">
        <v>25</v>
      </c>
      <c r="D5005" s="177">
        <v>49336</v>
      </c>
      <c r="E5005" s="177">
        <v>1</v>
      </c>
      <c r="F5005" s="177">
        <v>1447</v>
      </c>
    </row>
    <row r="5006" spans="1:6" s="177" customFormat="1" x14ac:dyDescent="0.35">
      <c r="A5006" s="23">
        <v>44383</v>
      </c>
      <c r="B5006" s="177" t="s">
        <v>450</v>
      </c>
      <c r="C5006" s="177">
        <v>27</v>
      </c>
      <c r="D5006" s="177">
        <v>93199</v>
      </c>
      <c r="E5006" s="177">
        <v>1</v>
      </c>
      <c r="F5006" s="177">
        <v>1850</v>
      </c>
    </row>
    <row r="5007" spans="1:6" s="177" customFormat="1" x14ac:dyDescent="0.35">
      <c r="A5007" s="23">
        <v>44383</v>
      </c>
      <c r="B5007" s="177" t="s">
        <v>449</v>
      </c>
      <c r="C5007" s="177">
        <v>24</v>
      </c>
      <c r="D5007" s="177">
        <v>77480</v>
      </c>
      <c r="E5007" s="177">
        <v>1</v>
      </c>
      <c r="F5007" s="177">
        <v>2249</v>
      </c>
    </row>
    <row r="5008" spans="1:6" s="177" customFormat="1" x14ac:dyDescent="0.35">
      <c r="A5008" s="23">
        <v>44383</v>
      </c>
      <c r="B5008" s="177" t="s">
        <v>438</v>
      </c>
      <c r="C5008" s="177">
        <v>18</v>
      </c>
      <c r="D5008" s="177">
        <v>1003</v>
      </c>
      <c r="E5008" s="177">
        <v>0</v>
      </c>
      <c r="F5008" s="177">
        <v>7</v>
      </c>
    </row>
    <row r="5009" spans="1:6" s="177" customFormat="1" x14ac:dyDescent="0.35">
      <c r="A5009" s="23">
        <v>44383</v>
      </c>
      <c r="B5009" s="177" t="s">
        <v>448</v>
      </c>
      <c r="E5009" s="177">
        <v>0</v>
      </c>
      <c r="F5009" s="177">
        <v>5</v>
      </c>
    </row>
    <row r="5010" spans="1:6" s="177" customFormat="1" x14ac:dyDescent="0.35">
      <c r="A5010" s="23">
        <v>44384</v>
      </c>
      <c r="B5010" s="177" t="s">
        <v>462</v>
      </c>
      <c r="C5010" s="177">
        <v>4</v>
      </c>
      <c r="D5010" s="177">
        <v>13967</v>
      </c>
      <c r="E5010" s="177">
        <v>0</v>
      </c>
      <c r="F5010" s="177">
        <v>471</v>
      </c>
    </row>
    <row r="5011" spans="1:6" s="177" customFormat="1" x14ac:dyDescent="0.35">
      <c r="A5011" s="23">
        <v>44384</v>
      </c>
      <c r="B5011" s="177" t="s">
        <v>461</v>
      </c>
      <c r="C5011" s="177">
        <v>1</v>
      </c>
      <c r="D5011" s="177">
        <v>6573</v>
      </c>
      <c r="E5011" s="177">
        <v>0</v>
      </c>
      <c r="F5011" s="177">
        <v>288</v>
      </c>
    </row>
    <row r="5012" spans="1:6" s="177" customFormat="1" x14ac:dyDescent="0.35">
      <c r="A5012" s="23">
        <v>44384</v>
      </c>
      <c r="B5012" s="177" t="s">
        <v>460</v>
      </c>
      <c r="C5012" s="177">
        <v>7</v>
      </c>
      <c r="D5012" s="177">
        <v>66966</v>
      </c>
      <c r="E5012" s="177">
        <v>1</v>
      </c>
      <c r="F5012" s="177">
        <v>1747</v>
      </c>
    </row>
    <row r="5013" spans="1:6" s="177" customFormat="1" x14ac:dyDescent="0.35">
      <c r="A5013" s="23">
        <v>44384</v>
      </c>
      <c r="B5013" s="177" t="s">
        <v>459</v>
      </c>
      <c r="C5013" s="177">
        <v>3</v>
      </c>
      <c r="D5013" s="177">
        <v>1418</v>
      </c>
    </row>
    <row r="5014" spans="1:6" s="177" customFormat="1" x14ac:dyDescent="0.35">
      <c r="A5014" s="23">
        <v>44384</v>
      </c>
      <c r="B5014" s="177" t="s">
        <v>458</v>
      </c>
      <c r="C5014" s="177">
        <v>10</v>
      </c>
      <c r="D5014" s="177">
        <v>98030</v>
      </c>
      <c r="E5014" s="177">
        <v>0</v>
      </c>
      <c r="F5014" s="177">
        <v>2405</v>
      </c>
    </row>
    <row r="5015" spans="1:6" s="177" customFormat="1" x14ac:dyDescent="0.35">
      <c r="A5015" s="23">
        <v>44384</v>
      </c>
      <c r="B5015" s="177" t="s">
        <v>457</v>
      </c>
      <c r="C5015" s="177">
        <v>0</v>
      </c>
      <c r="D5015" s="177">
        <v>2586</v>
      </c>
      <c r="E5015" s="177">
        <v>0</v>
      </c>
      <c r="F5015" s="177">
        <v>113</v>
      </c>
    </row>
    <row r="5016" spans="1:6" s="177" customFormat="1" x14ac:dyDescent="0.35">
      <c r="A5016" s="23">
        <v>44384</v>
      </c>
      <c r="B5016" s="177" t="s">
        <v>456</v>
      </c>
      <c r="C5016" s="177">
        <v>4</v>
      </c>
      <c r="D5016" s="177">
        <v>52478</v>
      </c>
      <c r="E5016" s="177">
        <v>1</v>
      </c>
      <c r="F5016" s="177">
        <v>1538</v>
      </c>
    </row>
    <row r="5017" spans="1:6" s="177" customFormat="1" x14ac:dyDescent="0.35">
      <c r="A5017" s="23">
        <v>44384</v>
      </c>
      <c r="B5017" s="177" t="s">
        <v>455</v>
      </c>
      <c r="C5017" s="177">
        <v>1</v>
      </c>
      <c r="D5017" s="177">
        <v>9180</v>
      </c>
      <c r="E5017" s="177">
        <v>0</v>
      </c>
      <c r="F5017" s="177">
        <v>300</v>
      </c>
    </row>
    <row r="5018" spans="1:6" s="177" customFormat="1" x14ac:dyDescent="0.35">
      <c r="A5018" s="23">
        <v>44384</v>
      </c>
      <c r="B5018" s="177" t="s">
        <v>454</v>
      </c>
      <c r="C5018" s="177">
        <v>27</v>
      </c>
      <c r="D5018" s="177">
        <v>135505</v>
      </c>
      <c r="E5018" s="177">
        <v>1</v>
      </c>
      <c r="F5018" s="177">
        <v>3783</v>
      </c>
    </row>
    <row r="5019" spans="1:6" s="177" customFormat="1" x14ac:dyDescent="0.35">
      <c r="A5019" s="23">
        <v>44384</v>
      </c>
      <c r="B5019" s="177" t="s">
        <v>453</v>
      </c>
      <c r="C5019" s="177">
        <v>0</v>
      </c>
      <c r="D5019" s="177">
        <v>1519</v>
      </c>
    </row>
    <row r="5020" spans="1:6" s="177" customFormat="1" x14ac:dyDescent="0.35">
      <c r="A5020" s="23">
        <v>44384</v>
      </c>
      <c r="B5020" s="177" t="s">
        <v>452</v>
      </c>
      <c r="C5020" s="177">
        <v>1</v>
      </c>
      <c r="D5020" s="177">
        <v>55064</v>
      </c>
      <c r="E5020" s="177">
        <v>0</v>
      </c>
      <c r="F5020" s="177">
        <v>1805</v>
      </c>
    </row>
    <row r="5021" spans="1:6" s="177" customFormat="1" x14ac:dyDescent="0.35">
      <c r="A5021" s="23">
        <v>44384</v>
      </c>
      <c r="B5021" s="177" t="s">
        <v>451</v>
      </c>
      <c r="C5021" s="177">
        <v>3</v>
      </c>
      <c r="D5021" s="177">
        <v>49339</v>
      </c>
      <c r="E5021" s="177">
        <v>0</v>
      </c>
      <c r="F5021" s="177">
        <v>1447</v>
      </c>
    </row>
    <row r="5022" spans="1:6" s="177" customFormat="1" x14ac:dyDescent="0.35">
      <c r="A5022" s="23">
        <v>44384</v>
      </c>
      <c r="B5022" s="177" t="s">
        <v>450</v>
      </c>
      <c r="C5022" s="177">
        <v>7</v>
      </c>
      <c r="D5022" s="177">
        <v>93206</v>
      </c>
      <c r="E5022" s="177">
        <v>0</v>
      </c>
      <c r="F5022" s="177">
        <v>1850</v>
      </c>
    </row>
    <row r="5023" spans="1:6" s="177" customFormat="1" x14ac:dyDescent="0.35">
      <c r="A5023" s="23">
        <v>44384</v>
      </c>
      <c r="B5023" s="177" t="s">
        <v>449</v>
      </c>
      <c r="C5023" s="177">
        <v>13</v>
      </c>
      <c r="D5023" s="177">
        <v>77493</v>
      </c>
      <c r="E5023" s="177">
        <v>0</v>
      </c>
      <c r="F5023" s="177">
        <v>2249</v>
      </c>
    </row>
    <row r="5024" spans="1:6" s="177" customFormat="1" x14ac:dyDescent="0.35">
      <c r="A5024" s="23">
        <v>44384</v>
      </c>
      <c r="B5024" s="177" t="s">
        <v>438</v>
      </c>
      <c r="C5024" s="177">
        <v>-20</v>
      </c>
      <c r="D5024" s="177">
        <v>983</v>
      </c>
      <c r="E5024" s="177">
        <v>0</v>
      </c>
      <c r="F5024" s="177">
        <v>7</v>
      </c>
    </row>
    <row r="5025" spans="1:6" s="177" customFormat="1" x14ac:dyDescent="0.35">
      <c r="A5025" s="23">
        <v>44384</v>
      </c>
      <c r="B5025" s="177" t="s">
        <v>448</v>
      </c>
      <c r="E5025" s="177">
        <v>0</v>
      </c>
      <c r="F5025" s="177">
        <v>5</v>
      </c>
    </row>
    <row r="5026" spans="1:6" x14ac:dyDescent="0.35">
      <c r="A5026" s="23">
        <v>44385</v>
      </c>
      <c r="B5026" s="27" t="s">
        <v>462</v>
      </c>
      <c r="C5026" s="27">
        <v>2</v>
      </c>
      <c r="D5026" s="27">
        <v>13969</v>
      </c>
      <c r="E5026" s="27">
        <v>0</v>
      </c>
      <c r="F5026" s="27">
        <v>471</v>
      </c>
    </row>
    <row r="5027" spans="1:6" x14ac:dyDescent="0.35">
      <c r="A5027" s="23">
        <v>44385</v>
      </c>
      <c r="B5027" s="27" t="s">
        <v>461</v>
      </c>
      <c r="C5027" s="27">
        <v>1</v>
      </c>
      <c r="D5027" s="27">
        <v>6574</v>
      </c>
      <c r="E5027" s="27">
        <v>0</v>
      </c>
      <c r="F5027" s="27">
        <v>288</v>
      </c>
    </row>
    <row r="5028" spans="1:6" x14ac:dyDescent="0.35">
      <c r="A5028" s="23">
        <v>44385</v>
      </c>
      <c r="B5028" s="27" t="s">
        <v>460</v>
      </c>
      <c r="C5028" s="27">
        <v>17</v>
      </c>
      <c r="D5028" s="27">
        <v>66983</v>
      </c>
      <c r="E5028" s="27">
        <v>0</v>
      </c>
      <c r="F5028" s="27">
        <v>1747</v>
      </c>
    </row>
    <row r="5029" spans="1:6" x14ac:dyDescent="0.35">
      <c r="A5029" s="23">
        <v>44385</v>
      </c>
      <c r="B5029" s="27" t="s">
        <v>459</v>
      </c>
      <c r="C5029" s="27">
        <v>0</v>
      </c>
      <c r="D5029" s="27">
        <v>1418</v>
      </c>
    </row>
    <row r="5030" spans="1:6" x14ac:dyDescent="0.35">
      <c r="A5030" s="23">
        <v>44385</v>
      </c>
      <c r="B5030" s="27" t="s">
        <v>458</v>
      </c>
      <c r="C5030" s="27">
        <v>12</v>
      </c>
      <c r="D5030" s="27">
        <v>98042</v>
      </c>
      <c r="E5030" s="27">
        <v>1</v>
      </c>
      <c r="F5030" s="27">
        <v>2406</v>
      </c>
    </row>
    <row r="5031" spans="1:6" x14ac:dyDescent="0.35">
      <c r="A5031" s="23">
        <v>44385</v>
      </c>
      <c r="B5031" s="27" t="s">
        <v>457</v>
      </c>
      <c r="C5031" s="27">
        <v>0</v>
      </c>
      <c r="D5031" s="27">
        <v>2586</v>
      </c>
      <c r="E5031" s="27">
        <v>0</v>
      </c>
      <c r="F5031" s="27">
        <v>113</v>
      </c>
    </row>
    <row r="5032" spans="1:6" x14ac:dyDescent="0.35">
      <c r="A5032" s="23">
        <v>44385</v>
      </c>
      <c r="B5032" s="27" t="s">
        <v>456</v>
      </c>
      <c r="C5032" s="27">
        <v>2</v>
      </c>
      <c r="D5032" s="27">
        <v>52480</v>
      </c>
      <c r="E5032" s="27">
        <v>0</v>
      </c>
      <c r="F5032" s="27">
        <v>1538</v>
      </c>
    </row>
    <row r="5033" spans="1:6" x14ac:dyDescent="0.35">
      <c r="A5033" s="23">
        <v>44385</v>
      </c>
      <c r="B5033" s="27" t="s">
        <v>455</v>
      </c>
      <c r="C5033" s="27">
        <v>1</v>
      </c>
      <c r="D5033" s="27">
        <v>9181</v>
      </c>
      <c r="E5033" s="27">
        <v>0</v>
      </c>
      <c r="F5033" s="27">
        <v>300</v>
      </c>
    </row>
    <row r="5034" spans="1:6" x14ac:dyDescent="0.35">
      <c r="A5034" s="23">
        <v>44385</v>
      </c>
      <c r="B5034" s="27" t="s">
        <v>454</v>
      </c>
      <c r="C5034" s="27">
        <v>18</v>
      </c>
      <c r="D5034" s="27">
        <v>135523</v>
      </c>
      <c r="E5034" s="27">
        <v>1</v>
      </c>
      <c r="F5034" s="27">
        <v>3784</v>
      </c>
    </row>
    <row r="5035" spans="1:6" x14ac:dyDescent="0.35">
      <c r="A5035" s="23">
        <v>44385</v>
      </c>
      <c r="B5035" s="27" t="s">
        <v>453</v>
      </c>
      <c r="C5035" s="27">
        <v>1</v>
      </c>
      <c r="D5035" s="27">
        <v>1520</v>
      </c>
    </row>
    <row r="5036" spans="1:6" x14ac:dyDescent="0.35">
      <c r="A5036" s="23">
        <v>44385</v>
      </c>
      <c r="B5036" s="27" t="s">
        <v>452</v>
      </c>
      <c r="C5036" s="27">
        <v>5</v>
      </c>
      <c r="D5036" s="27">
        <v>55069</v>
      </c>
      <c r="E5036" s="27">
        <v>1</v>
      </c>
      <c r="F5036" s="27">
        <v>1806</v>
      </c>
    </row>
    <row r="5037" spans="1:6" x14ac:dyDescent="0.35">
      <c r="A5037" s="23">
        <v>44385</v>
      </c>
      <c r="B5037" s="27" t="s">
        <v>451</v>
      </c>
      <c r="C5037" s="27">
        <v>3</v>
      </c>
      <c r="D5037" s="27">
        <v>49342</v>
      </c>
      <c r="E5037" s="27">
        <v>-1</v>
      </c>
      <c r="F5037" s="27">
        <v>1446</v>
      </c>
    </row>
    <row r="5038" spans="1:6" x14ac:dyDescent="0.35">
      <c r="A5038" s="23">
        <v>44385</v>
      </c>
      <c r="B5038" s="27" t="s">
        <v>450</v>
      </c>
      <c r="C5038" s="27">
        <v>12</v>
      </c>
      <c r="D5038" s="27">
        <v>93218</v>
      </c>
      <c r="E5038" s="27">
        <v>1</v>
      </c>
      <c r="F5038" s="27">
        <v>1851</v>
      </c>
    </row>
    <row r="5039" spans="1:6" x14ac:dyDescent="0.35">
      <c r="A5039" s="23">
        <v>44385</v>
      </c>
      <c r="B5039" s="27" t="s">
        <v>449</v>
      </c>
      <c r="C5039" s="27">
        <v>22</v>
      </c>
      <c r="D5039" s="27">
        <v>77515</v>
      </c>
      <c r="E5039" s="27">
        <v>0</v>
      </c>
      <c r="F5039" s="27">
        <v>2249</v>
      </c>
    </row>
    <row r="5040" spans="1:6" x14ac:dyDescent="0.35">
      <c r="A5040" s="23">
        <v>44385</v>
      </c>
      <c r="B5040" s="27" t="s">
        <v>438</v>
      </c>
      <c r="C5040" s="27">
        <v>3</v>
      </c>
      <c r="D5040" s="27">
        <v>986</v>
      </c>
      <c r="E5040" s="27">
        <v>0</v>
      </c>
      <c r="F5040" s="27">
        <v>7</v>
      </c>
    </row>
    <row r="5041" spans="1:6" x14ac:dyDescent="0.35">
      <c r="A5041" s="23">
        <v>44385</v>
      </c>
      <c r="B5041" s="27" t="s">
        <v>448</v>
      </c>
      <c r="E5041" s="27">
        <v>0</v>
      </c>
      <c r="F5041" s="27">
        <v>5</v>
      </c>
    </row>
    <row r="5042" spans="1:6" x14ac:dyDescent="0.35">
      <c r="A5042" s="23">
        <v>44386</v>
      </c>
      <c r="B5042" s="177" t="s">
        <v>462</v>
      </c>
      <c r="C5042" s="177">
        <v>6</v>
      </c>
      <c r="D5042" s="177">
        <v>13975</v>
      </c>
      <c r="E5042" s="177">
        <v>0</v>
      </c>
      <c r="F5042" s="177">
        <v>471</v>
      </c>
    </row>
    <row r="5043" spans="1:6" x14ac:dyDescent="0.35">
      <c r="A5043" s="23">
        <v>44386</v>
      </c>
      <c r="B5043" s="177" t="s">
        <v>461</v>
      </c>
      <c r="C5043" s="177">
        <v>2</v>
      </c>
      <c r="D5043" s="177">
        <v>6576</v>
      </c>
      <c r="E5043" s="177">
        <v>0</v>
      </c>
      <c r="F5043" s="177">
        <v>288</v>
      </c>
    </row>
    <row r="5044" spans="1:6" x14ac:dyDescent="0.35">
      <c r="A5044" s="23">
        <v>44386</v>
      </c>
      <c r="B5044" s="177" t="s">
        <v>460</v>
      </c>
      <c r="C5044" s="177">
        <v>11</v>
      </c>
      <c r="D5044" s="177">
        <v>66994</v>
      </c>
      <c r="E5044" s="177">
        <v>1</v>
      </c>
      <c r="F5044" s="177">
        <v>1748</v>
      </c>
    </row>
    <row r="5045" spans="1:6" x14ac:dyDescent="0.35">
      <c r="A5045" s="23">
        <v>44386</v>
      </c>
      <c r="B5045" s="177" t="s">
        <v>459</v>
      </c>
      <c r="C5045" s="177">
        <v>-1</v>
      </c>
      <c r="D5045" s="177">
        <v>1417</v>
      </c>
      <c r="E5045" s="177"/>
      <c r="F5045" s="177"/>
    </row>
    <row r="5046" spans="1:6" x14ac:dyDescent="0.35">
      <c r="A5046" s="23">
        <v>44386</v>
      </c>
      <c r="B5046" s="177" t="s">
        <v>458</v>
      </c>
      <c r="C5046" s="177">
        <v>26</v>
      </c>
      <c r="D5046" s="177">
        <v>98068</v>
      </c>
      <c r="E5046" s="177">
        <v>0</v>
      </c>
      <c r="F5046" s="177">
        <v>2406</v>
      </c>
    </row>
    <row r="5047" spans="1:6" x14ac:dyDescent="0.35">
      <c r="A5047" s="23">
        <v>44386</v>
      </c>
      <c r="B5047" s="177" t="s">
        <v>457</v>
      </c>
      <c r="C5047" s="177">
        <v>0</v>
      </c>
      <c r="D5047" s="177">
        <v>2586</v>
      </c>
      <c r="E5047" s="177">
        <v>0</v>
      </c>
      <c r="F5047" s="177">
        <v>113</v>
      </c>
    </row>
    <row r="5048" spans="1:6" x14ac:dyDescent="0.35">
      <c r="A5048" s="23">
        <v>44386</v>
      </c>
      <c r="B5048" s="177" t="s">
        <v>456</v>
      </c>
      <c r="C5048" s="177">
        <v>20</v>
      </c>
      <c r="D5048" s="177">
        <v>52500</v>
      </c>
      <c r="E5048" s="177">
        <v>0</v>
      </c>
      <c r="F5048" s="177">
        <v>1538</v>
      </c>
    </row>
    <row r="5049" spans="1:6" x14ac:dyDescent="0.35">
      <c r="A5049" s="23">
        <v>44386</v>
      </c>
      <c r="B5049" s="177" t="s">
        <v>455</v>
      </c>
      <c r="C5049" s="177">
        <v>1</v>
      </c>
      <c r="D5049" s="177">
        <v>9182</v>
      </c>
      <c r="E5049" s="177">
        <v>0</v>
      </c>
      <c r="F5049" s="177">
        <v>300</v>
      </c>
    </row>
    <row r="5050" spans="1:6" x14ac:dyDescent="0.35">
      <c r="A5050" s="23">
        <v>44386</v>
      </c>
      <c r="B5050" s="177" t="s">
        <v>454</v>
      </c>
      <c r="C5050" s="177">
        <v>32</v>
      </c>
      <c r="D5050" s="177">
        <v>135555</v>
      </c>
      <c r="E5050" s="177">
        <v>-2</v>
      </c>
      <c r="F5050" s="177">
        <v>3782</v>
      </c>
    </row>
    <row r="5051" spans="1:6" x14ac:dyDescent="0.35">
      <c r="A5051" s="23">
        <v>44386</v>
      </c>
      <c r="B5051" s="177" t="s">
        <v>453</v>
      </c>
      <c r="C5051" s="177">
        <v>0</v>
      </c>
      <c r="D5051" s="177">
        <v>1520</v>
      </c>
      <c r="E5051" s="177"/>
      <c r="F5051" s="177"/>
    </row>
    <row r="5052" spans="1:6" x14ac:dyDescent="0.35">
      <c r="A5052" s="23">
        <v>44386</v>
      </c>
      <c r="B5052" s="177" t="s">
        <v>452</v>
      </c>
      <c r="C5052" s="177">
        <v>22</v>
      </c>
      <c r="D5052" s="177">
        <v>55091</v>
      </c>
      <c r="E5052" s="177">
        <v>0</v>
      </c>
      <c r="F5052" s="177">
        <v>1806</v>
      </c>
    </row>
    <row r="5053" spans="1:6" x14ac:dyDescent="0.35">
      <c r="A5053" s="23">
        <v>44386</v>
      </c>
      <c r="B5053" s="177" t="s">
        <v>451</v>
      </c>
      <c r="C5053" s="177">
        <v>14</v>
      </c>
      <c r="D5053" s="177">
        <v>49356</v>
      </c>
      <c r="E5053" s="177">
        <v>0</v>
      </c>
      <c r="F5053" s="177">
        <v>1446</v>
      </c>
    </row>
    <row r="5054" spans="1:6" x14ac:dyDescent="0.35">
      <c r="A5054" s="23">
        <v>44386</v>
      </c>
      <c r="B5054" s="177" t="s">
        <v>450</v>
      </c>
      <c r="C5054" s="177">
        <v>21</v>
      </c>
      <c r="D5054" s="177">
        <v>93239</v>
      </c>
      <c r="E5054" s="177">
        <v>1</v>
      </c>
      <c r="F5054" s="177">
        <v>1852</v>
      </c>
    </row>
    <row r="5055" spans="1:6" x14ac:dyDescent="0.35">
      <c r="A5055" s="23">
        <v>44386</v>
      </c>
      <c r="B5055" s="177" t="s">
        <v>449</v>
      </c>
      <c r="C5055" s="177">
        <v>18</v>
      </c>
      <c r="D5055" s="177">
        <v>77533</v>
      </c>
      <c r="E5055" s="177">
        <v>0</v>
      </c>
      <c r="F5055" s="177">
        <v>2249</v>
      </c>
    </row>
    <row r="5056" spans="1:6" x14ac:dyDescent="0.35">
      <c r="A5056" s="23">
        <v>44386</v>
      </c>
      <c r="B5056" s="177" t="s">
        <v>438</v>
      </c>
      <c r="C5056" s="177">
        <v>-3</v>
      </c>
      <c r="D5056" s="177">
        <v>983</v>
      </c>
      <c r="E5056" s="177">
        <v>0</v>
      </c>
      <c r="F5056" s="177">
        <v>7</v>
      </c>
    </row>
    <row r="5057" spans="1:6" x14ac:dyDescent="0.35">
      <c r="A5057" s="23">
        <v>44386</v>
      </c>
      <c r="B5057" s="177" t="s">
        <v>448</v>
      </c>
      <c r="C5057" s="177"/>
      <c r="D5057" s="177"/>
      <c r="E5057" s="177">
        <v>0</v>
      </c>
      <c r="F5057" s="177">
        <v>5</v>
      </c>
    </row>
    <row r="5058" spans="1:6" x14ac:dyDescent="0.35">
      <c r="A5058" s="23">
        <v>44389</v>
      </c>
      <c r="B5058" s="177" t="s">
        <v>462</v>
      </c>
      <c r="C5058" s="177">
        <v>16</v>
      </c>
      <c r="D5058" s="177">
        <v>13991</v>
      </c>
      <c r="E5058" s="177">
        <v>0</v>
      </c>
      <c r="F5058" s="177">
        <v>471</v>
      </c>
    </row>
    <row r="5059" spans="1:6" x14ac:dyDescent="0.35">
      <c r="A5059" s="23">
        <v>44389</v>
      </c>
      <c r="B5059" s="177" t="s">
        <v>461</v>
      </c>
      <c r="C5059" s="177">
        <v>6</v>
      </c>
      <c r="D5059" s="177">
        <v>6582</v>
      </c>
      <c r="E5059" s="177">
        <v>0</v>
      </c>
      <c r="F5059" s="177">
        <v>288</v>
      </c>
    </row>
    <row r="5060" spans="1:6" x14ac:dyDescent="0.35">
      <c r="A5060" s="23">
        <v>44389</v>
      </c>
      <c r="B5060" s="177" t="s">
        <v>460</v>
      </c>
      <c r="C5060" s="177">
        <v>34</v>
      </c>
      <c r="D5060" s="177">
        <v>67028</v>
      </c>
      <c r="E5060" s="177">
        <v>1</v>
      </c>
      <c r="F5060" s="177">
        <v>1749</v>
      </c>
    </row>
    <row r="5061" spans="1:6" x14ac:dyDescent="0.35">
      <c r="A5061" s="23">
        <v>44389</v>
      </c>
      <c r="B5061" s="177" t="s">
        <v>459</v>
      </c>
      <c r="C5061" s="177">
        <v>2</v>
      </c>
      <c r="D5061" s="177">
        <v>1419</v>
      </c>
      <c r="E5061" s="177"/>
      <c r="F5061" s="177"/>
    </row>
    <row r="5062" spans="1:6" x14ac:dyDescent="0.35">
      <c r="A5062" s="23">
        <v>44389</v>
      </c>
      <c r="B5062" s="177" t="s">
        <v>458</v>
      </c>
      <c r="C5062" s="177">
        <v>29</v>
      </c>
      <c r="D5062" s="177">
        <v>98097</v>
      </c>
      <c r="E5062" s="177">
        <v>0</v>
      </c>
      <c r="F5062" s="177">
        <v>2406</v>
      </c>
    </row>
    <row r="5063" spans="1:6" x14ac:dyDescent="0.35">
      <c r="A5063" s="23">
        <v>44389</v>
      </c>
      <c r="B5063" s="177" t="s">
        <v>457</v>
      </c>
      <c r="C5063" s="177">
        <v>1</v>
      </c>
      <c r="D5063" s="177">
        <v>2587</v>
      </c>
      <c r="E5063" s="177">
        <v>0</v>
      </c>
      <c r="F5063" s="177">
        <v>113</v>
      </c>
    </row>
    <row r="5064" spans="1:6" x14ac:dyDescent="0.35">
      <c r="A5064" s="23">
        <v>44389</v>
      </c>
      <c r="B5064" s="177" t="s">
        <v>456</v>
      </c>
      <c r="C5064" s="177">
        <v>28</v>
      </c>
      <c r="D5064" s="177">
        <v>52528</v>
      </c>
      <c r="E5064" s="177">
        <v>0</v>
      </c>
      <c r="F5064" s="177">
        <v>1538</v>
      </c>
    </row>
    <row r="5065" spans="1:6" x14ac:dyDescent="0.35">
      <c r="A5065" s="23">
        <v>44389</v>
      </c>
      <c r="B5065" s="177" t="s">
        <v>455</v>
      </c>
      <c r="C5065" s="177">
        <v>3</v>
      </c>
      <c r="D5065" s="177">
        <v>9185</v>
      </c>
      <c r="E5065" s="177">
        <v>0</v>
      </c>
      <c r="F5065" s="177">
        <v>300</v>
      </c>
    </row>
    <row r="5066" spans="1:6" x14ac:dyDescent="0.35">
      <c r="A5066" s="23">
        <v>44389</v>
      </c>
      <c r="B5066" s="177" t="s">
        <v>454</v>
      </c>
      <c r="C5066" s="177">
        <v>54</v>
      </c>
      <c r="D5066" s="177">
        <v>135609</v>
      </c>
      <c r="E5066" s="177">
        <v>1</v>
      </c>
      <c r="F5066" s="177">
        <v>3783</v>
      </c>
    </row>
    <row r="5067" spans="1:6" x14ac:dyDescent="0.35">
      <c r="A5067" s="23">
        <v>44389</v>
      </c>
      <c r="B5067" s="177" t="s">
        <v>453</v>
      </c>
      <c r="C5067" s="177">
        <v>1</v>
      </c>
      <c r="D5067" s="177">
        <v>1521</v>
      </c>
      <c r="E5067" s="177"/>
      <c r="F5067" s="177"/>
    </row>
    <row r="5068" spans="1:6" x14ac:dyDescent="0.35">
      <c r="A5068" s="23">
        <v>44389</v>
      </c>
      <c r="B5068" s="177" t="s">
        <v>452</v>
      </c>
      <c r="C5068" s="177">
        <v>35</v>
      </c>
      <c r="D5068" s="177">
        <v>55126</v>
      </c>
      <c r="E5068" s="177">
        <v>0</v>
      </c>
      <c r="F5068" s="177">
        <v>1806</v>
      </c>
    </row>
    <row r="5069" spans="1:6" x14ac:dyDescent="0.35">
      <c r="A5069" s="23">
        <v>44389</v>
      </c>
      <c r="B5069" s="177" t="s">
        <v>451</v>
      </c>
      <c r="C5069" s="177">
        <v>17</v>
      </c>
      <c r="D5069" s="177">
        <v>49373</v>
      </c>
      <c r="E5069" s="177">
        <v>0</v>
      </c>
      <c r="F5069" s="177">
        <v>1446</v>
      </c>
    </row>
    <row r="5070" spans="1:6" x14ac:dyDescent="0.35">
      <c r="A5070" s="23">
        <v>44389</v>
      </c>
      <c r="B5070" s="177" t="s">
        <v>450</v>
      </c>
      <c r="C5070" s="177">
        <v>52</v>
      </c>
      <c r="D5070" s="177">
        <v>93291</v>
      </c>
      <c r="E5070" s="177">
        <v>-1</v>
      </c>
      <c r="F5070" s="177">
        <v>1851</v>
      </c>
    </row>
    <row r="5071" spans="1:6" x14ac:dyDescent="0.35">
      <c r="A5071" s="23">
        <v>44389</v>
      </c>
      <c r="B5071" s="177" t="s">
        <v>449</v>
      </c>
      <c r="C5071" s="177">
        <v>40</v>
      </c>
      <c r="D5071" s="177">
        <v>77573</v>
      </c>
      <c r="E5071" s="177">
        <v>0</v>
      </c>
      <c r="F5071" s="177">
        <v>2249</v>
      </c>
    </row>
    <row r="5072" spans="1:6" x14ac:dyDescent="0.35">
      <c r="A5072" s="23">
        <v>44389</v>
      </c>
      <c r="B5072" s="177" t="s">
        <v>438</v>
      </c>
      <c r="C5072" s="177">
        <v>4</v>
      </c>
      <c r="D5072" s="177">
        <v>987</v>
      </c>
      <c r="E5072" s="177">
        <v>0</v>
      </c>
      <c r="F5072" s="177">
        <v>7</v>
      </c>
    </row>
    <row r="5073" spans="1:6" x14ac:dyDescent="0.35">
      <c r="A5073" s="23">
        <v>44389</v>
      </c>
      <c r="B5073" s="177" t="s">
        <v>448</v>
      </c>
      <c r="C5073" s="177"/>
      <c r="D5073" s="177"/>
      <c r="E5073" s="177">
        <v>0</v>
      </c>
      <c r="F5073" s="177">
        <v>5</v>
      </c>
    </row>
    <row r="5074" spans="1:6" s="177" customFormat="1" x14ac:dyDescent="0.35">
      <c r="A5074" s="23">
        <v>44390</v>
      </c>
      <c r="B5074" s="177" t="s">
        <v>462</v>
      </c>
      <c r="C5074" s="177">
        <v>8</v>
      </c>
      <c r="D5074" s="177">
        <v>13999</v>
      </c>
      <c r="E5074" s="177">
        <v>0</v>
      </c>
      <c r="F5074" s="177">
        <v>471</v>
      </c>
    </row>
    <row r="5075" spans="1:6" s="177" customFormat="1" x14ac:dyDescent="0.35">
      <c r="A5075" s="23">
        <v>44390</v>
      </c>
      <c r="B5075" s="177" t="s">
        <v>461</v>
      </c>
      <c r="C5075" s="177">
        <v>0</v>
      </c>
      <c r="D5075" s="177">
        <v>6582</v>
      </c>
      <c r="E5075" s="177">
        <v>0</v>
      </c>
      <c r="F5075" s="177">
        <v>288</v>
      </c>
    </row>
    <row r="5076" spans="1:6" s="177" customFormat="1" x14ac:dyDescent="0.35">
      <c r="A5076" s="23">
        <v>44390</v>
      </c>
      <c r="B5076" s="177" t="s">
        <v>460</v>
      </c>
      <c r="C5076" s="177">
        <v>16</v>
      </c>
      <c r="D5076" s="177">
        <v>67044</v>
      </c>
      <c r="E5076" s="177">
        <v>0</v>
      </c>
      <c r="F5076" s="177">
        <v>1749</v>
      </c>
    </row>
    <row r="5077" spans="1:6" s="177" customFormat="1" x14ac:dyDescent="0.35">
      <c r="A5077" s="23">
        <v>44390</v>
      </c>
      <c r="B5077" s="177" t="s">
        <v>459</v>
      </c>
      <c r="C5077" s="177">
        <v>3</v>
      </c>
      <c r="D5077" s="177">
        <v>1422</v>
      </c>
    </row>
    <row r="5078" spans="1:6" s="177" customFormat="1" x14ac:dyDescent="0.35">
      <c r="A5078" s="23">
        <v>44390</v>
      </c>
      <c r="B5078" s="177" t="s">
        <v>458</v>
      </c>
      <c r="C5078" s="177">
        <v>15</v>
      </c>
      <c r="D5078" s="177">
        <v>98112</v>
      </c>
      <c r="E5078" s="177">
        <v>0</v>
      </c>
      <c r="F5078" s="177">
        <v>2406</v>
      </c>
    </row>
    <row r="5079" spans="1:6" s="177" customFormat="1" x14ac:dyDescent="0.35">
      <c r="A5079" s="23">
        <v>44390</v>
      </c>
      <c r="B5079" s="177" t="s">
        <v>457</v>
      </c>
      <c r="C5079" s="177">
        <v>0</v>
      </c>
      <c r="D5079" s="177">
        <v>2587</v>
      </c>
      <c r="E5079" s="177">
        <v>0</v>
      </c>
      <c r="F5079" s="177">
        <v>113</v>
      </c>
    </row>
    <row r="5080" spans="1:6" s="177" customFormat="1" x14ac:dyDescent="0.35">
      <c r="A5080" s="23">
        <v>44390</v>
      </c>
      <c r="B5080" s="177" t="s">
        <v>456</v>
      </c>
      <c r="C5080" s="177">
        <v>18</v>
      </c>
      <c r="D5080" s="177">
        <v>52546</v>
      </c>
      <c r="E5080" s="177">
        <v>0</v>
      </c>
      <c r="F5080" s="177">
        <v>1538</v>
      </c>
    </row>
    <row r="5081" spans="1:6" s="177" customFormat="1" x14ac:dyDescent="0.35">
      <c r="A5081" s="23">
        <v>44390</v>
      </c>
      <c r="B5081" s="177" t="s">
        <v>455</v>
      </c>
      <c r="C5081" s="177">
        <v>4</v>
      </c>
      <c r="D5081" s="177">
        <v>9189</v>
      </c>
      <c r="E5081" s="177">
        <v>0</v>
      </c>
      <c r="F5081" s="177">
        <v>300</v>
      </c>
    </row>
    <row r="5082" spans="1:6" s="177" customFormat="1" x14ac:dyDescent="0.35">
      <c r="A5082" s="23">
        <v>44390</v>
      </c>
      <c r="B5082" s="177" t="s">
        <v>454</v>
      </c>
      <c r="C5082" s="177">
        <v>53</v>
      </c>
      <c r="D5082" s="177">
        <v>135662</v>
      </c>
      <c r="E5082" s="177">
        <v>0</v>
      </c>
      <c r="F5082" s="177">
        <v>3783</v>
      </c>
    </row>
    <row r="5083" spans="1:6" s="177" customFormat="1" x14ac:dyDescent="0.35">
      <c r="A5083" s="23">
        <v>44390</v>
      </c>
      <c r="B5083" s="177" t="s">
        <v>453</v>
      </c>
      <c r="C5083" s="177">
        <v>1</v>
      </c>
      <c r="D5083" s="177">
        <v>1522</v>
      </c>
    </row>
    <row r="5084" spans="1:6" s="177" customFormat="1" x14ac:dyDescent="0.35">
      <c r="A5084" s="23">
        <v>44390</v>
      </c>
      <c r="B5084" s="177" t="s">
        <v>452</v>
      </c>
      <c r="C5084" s="177">
        <v>17</v>
      </c>
      <c r="D5084" s="177">
        <v>55143</v>
      </c>
      <c r="E5084" s="177">
        <v>0</v>
      </c>
      <c r="F5084" s="177">
        <v>1806</v>
      </c>
    </row>
    <row r="5085" spans="1:6" s="177" customFormat="1" x14ac:dyDescent="0.35">
      <c r="A5085" s="23">
        <v>44390</v>
      </c>
      <c r="B5085" s="177" t="s">
        <v>451</v>
      </c>
      <c r="C5085" s="177">
        <v>13</v>
      </c>
      <c r="D5085" s="177">
        <v>49386</v>
      </c>
      <c r="E5085" s="177">
        <v>0</v>
      </c>
      <c r="F5085" s="177">
        <v>1446</v>
      </c>
    </row>
    <row r="5086" spans="1:6" s="177" customFormat="1" x14ac:dyDescent="0.35">
      <c r="A5086" s="23">
        <v>44390</v>
      </c>
      <c r="B5086" s="177" t="s">
        <v>450</v>
      </c>
      <c r="C5086" s="177">
        <v>31</v>
      </c>
      <c r="D5086" s="177">
        <v>93322</v>
      </c>
      <c r="E5086" s="177">
        <v>0</v>
      </c>
      <c r="F5086" s="177">
        <v>1851</v>
      </c>
    </row>
    <row r="5087" spans="1:6" s="177" customFormat="1" x14ac:dyDescent="0.35">
      <c r="A5087" s="23">
        <v>44390</v>
      </c>
      <c r="B5087" s="177" t="s">
        <v>449</v>
      </c>
      <c r="C5087" s="177">
        <v>25</v>
      </c>
      <c r="D5087" s="177">
        <v>77598</v>
      </c>
      <c r="E5087" s="177">
        <v>0</v>
      </c>
      <c r="F5087" s="177">
        <v>2249</v>
      </c>
    </row>
    <row r="5088" spans="1:6" s="177" customFormat="1" x14ac:dyDescent="0.35">
      <c r="A5088" s="23">
        <v>44390</v>
      </c>
      <c r="B5088" s="177" t="s">
        <v>438</v>
      </c>
      <c r="C5088" s="177">
        <v>-13</v>
      </c>
      <c r="D5088" s="177">
        <v>974</v>
      </c>
      <c r="E5088" s="177">
        <v>0</v>
      </c>
      <c r="F5088" s="177">
        <v>7</v>
      </c>
    </row>
    <row r="5089" spans="1:6" s="177" customFormat="1" x14ac:dyDescent="0.35">
      <c r="A5089" s="23">
        <v>44390</v>
      </c>
      <c r="B5089" s="177" t="s">
        <v>448</v>
      </c>
      <c r="E5089" s="177">
        <v>0</v>
      </c>
      <c r="F5089" s="177">
        <v>5</v>
      </c>
    </row>
    <row r="5090" spans="1:6" s="177" customFormat="1" x14ac:dyDescent="0.35">
      <c r="A5090" s="23">
        <v>44391</v>
      </c>
      <c r="B5090" s="177" t="s">
        <v>462</v>
      </c>
      <c r="C5090" s="177">
        <v>10</v>
      </c>
      <c r="D5090" s="177">
        <v>14009</v>
      </c>
      <c r="E5090" s="177">
        <v>0</v>
      </c>
      <c r="F5090" s="177">
        <v>471</v>
      </c>
    </row>
    <row r="5091" spans="1:6" s="177" customFormat="1" x14ac:dyDescent="0.35">
      <c r="A5091" s="23">
        <v>44391</v>
      </c>
      <c r="B5091" s="177" t="s">
        <v>461</v>
      </c>
      <c r="C5091" s="177">
        <v>3</v>
      </c>
      <c r="D5091" s="177">
        <v>6585</v>
      </c>
      <c r="E5091" s="177">
        <v>0</v>
      </c>
      <c r="F5091" s="177">
        <v>288</v>
      </c>
    </row>
    <row r="5092" spans="1:6" s="177" customFormat="1" x14ac:dyDescent="0.35">
      <c r="A5092" s="23">
        <v>44391</v>
      </c>
      <c r="B5092" s="177" t="s">
        <v>460</v>
      </c>
      <c r="C5092" s="177">
        <v>30</v>
      </c>
      <c r="D5092" s="177">
        <v>67074</v>
      </c>
      <c r="E5092" s="177">
        <v>0</v>
      </c>
      <c r="F5092" s="177">
        <v>1749</v>
      </c>
    </row>
    <row r="5093" spans="1:6" s="177" customFormat="1" x14ac:dyDescent="0.35">
      <c r="A5093" s="23">
        <v>44391</v>
      </c>
      <c r="B5093" s="177" t="s">
        <v>459</v>
      </c>
      <c r="C5093" s="177">
        <v>0</v>
      </c>
      <c r="D5093" s="177">
        <v>1422</v>
      </c>
    </row>
    <row r="5094" spans="1:6" s="177" customFormat="1" x14ac:dyDescent="0.35">
      <c r="A5094" s="23">
        <v>44391</v>
      </c>
      <c r="B5094" s="177" t="s">
        <v>458</v>
      </c>
      <c r="C5094" s="177">
        <v>23</v>
      </c>
      <c r="D5094" s="177">
        <v>98135</v>
      </c>
      <c r="E5094" s="177">
        <v>0</v>
      </c>
      <c r="F5094" s="177">
        <v>2406</v>
      </c>
    </row>
    <row r="5095" spans="1:6" s="177" customFormat="1" x14ac:dyDescent="0.35">
      <c r="A5095" s="23">
        <v>44391</v>
      </c>
      <c r="B5095" s="177" t="s">
        <v>457</v>
      </c>
      <c r="C5095" s="177">
        <v>0</v>
      </c>
      <c r="D5095" s="177">
        <v>2587</v>
      </c>
      <c r="E5095" s="177">
        <v>0</v>
      </c>
      <c r="F5095" s="177">
        <v>113</v>
      </c>
    </row>
    <row r="5096" spans="1:6" s="177" customFormat="1" x14ac:dyDescent="0.35">
      <c r="A5096" s="23">
        <v>44391</v>
      </c>
      <c r="B5096" s="177" t="s">
        <v>456</v>
      </c>
      <c r="C5096" s="177">
        <v>4</v>
      </c>
      <c r="D5096" s="177">
        <v>52550</v>
      </c>
      <c r="E5096" s="177">
        <v>0</v>
      </c>
      <c r="F5096" s="177">
        <v>1538</v>
      </c>
    </row>
    <row r="5097" spans="1:6" s="177" customFormat="1" x14ac:dyDescent="0.35">
      <c r="A5097" s="23">
        <v>44391</v>
      </c>
      <c r="B5097" s="177" t="s">
        <v>455</v>
      </c>
      <c r="C5097" s="177">
        <v>2</v>
      </c>
      <c r="D5097" s="177">
        <v>9191</v>
      </c>
      <c r="E5097" s="177">
        <v>0</v>
      </c>
      <c r="F5097" s="177">
        <v>300</v>
      </c>
    </row>
    <row r="5098" spans="1:6" s="177" customFormat="1" x14ac:dyDescent="0.35">
      <c r="A5098" s="23">
        <v>44391</v>
      </c>
      <c r="B5098" s="177" t="s">
        <v>454</v>
      </c>
      <c r="C5098" s="177">
        <v>45</v>
      </c>
      <c r="D5098" s="177">
        <v>135707</v>
      </c>
      <c r="E5098" s="177">
        <v>1</v>
      </c>
      <c r="F5098" s="177">
        <v>3784</v>
      </c>
    </row>
    <row r="5099" spans="1:6" s="177" customFormat="1" x14ac:dyDescent="0.35">
      <c r="A5099" s="23">
        <v>44391</v>
      </c>
      <c r="B5099" s="177" t="s">
        <v>453</v>
      </c>
      <c r="C5099" s="177">
        <v>1</v>
      </c>
      <c r="D5099" s="177">
        <v>1523</v>
      </c>
    </row>
    <row r="5100" spans="1:6" s="177" customFormat="1" x14ac:dyDescent="0.35">
      <c r="A5100" s="23">
        <v>44391</v>
      </c>
      <c r="B5100" s="177" t="s">
        <v>452</v>
      </c>
      <c r="C5100" s="177">
        <v>26</v>
      </c>
      <c r="D5100" s="177">
        <v>55169</v>
      </c>
      <c r="E5100" s="177">
        <v>0</v>
      </c>
      <c r="F5100" s="177">
        <v>1806</v>
      </c>
    </row>
    <row r="5101" spans="1:6" s="177" customFormat="1" x14ac:dyDescent="0.35">
      <c r="A5101" s="23">
        <v>44391</v>
      </c>
      <c r="B5101" s="177" t="s">
        <v>451</v>
      </c>
      <c r="C5101" s="177">
        <v>15</v>
      </c>
      <c r="D5101" s="177">
        <v>49401</v>
      </c>
      <c r="E5101" s="177">
        <v>0</v>
      </c>
      <c r="F5101" s="177">
        <v>1446</v>
      </c>
    </row>
    <row r="5102" spans="1:6" s="177" customFormat="1" x14ac:dyDescent="0.35">
      <c r="A5102" s="23">
        <v>44391</v>
      </c>
      <c r="B5102" s="177" t="s">
        <v>450</v>
      </c>
      <c r="C5102" s="177">
        <v>36</v>
      </c>
      <c r="D5102" s="177">
        <v>93358</v>
      </c>
      <c r="E5102" s="177">
        <v>0</v>
      </c>
      <c r="F5102" s="177">
        <v>1851</v>
      </c>
    </row>
    <row r="5103" spans="1:6" s="177" customFormat="1" x14ac:dyDescent="0.35">
      <c r="A5103" s="23">
        <v>44391</v>
      </c>
      <c r="B5103" s="177" t="s">
        <v>449</v>
      </c>
      <c r="C5103" s="177">
        <v>18</v>
      </c>
      <c r="D5103" s="177">
        <v>77616</v>
      </c>
      <c r="E5103" s="177">
        <v>0</v>
      </c>
      <c r="F5103" s="177">
        <v>2249</v>
      </c>
    </row>
    <row r="5104" spans="1:6" s="177" customFormat="1" x14ac:dyDescent="0.35">
      <c r="A5104" s="23">
        <v>44391</v>
      </c>
      <c r="B5104" s="177" t="s">
        <v>438</v>
      </c>
      <c r="C5104" s="177">
        <v>-5</v>
      </c>
      <c r="D5104" s="177">
        <v>969</v>
      </c>
      <c r="E5104" s="177">
        <v>0</v>
      </c>
      <c r="F5104" s="177">
        <v>7</v>
      </c>
    </row>
    <row r="5105" spans="1:6" s="177" customFormat="1" x14ac:dyDescent="0.35">
      <c r="A5105" s="23">
        <v>44391</v>
      </c>
      <c r="B5105" s="177" t="s">
        <v>448</v>
      </c>
      <c r="E5105" s="177">
        <v>0</v>
      </c>
      <c r="F5105" s="177">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Watts, Nathaniel (DPH)</cp:lastModifiedBy>
  <dcterms:created xsi:type="dcterms:W3CDTF">2021-01-19T16:09:52Z</dcterms:created>
  <dcterms:modified xsi:type="dcterms:W3CDTF">2021-07-14T20:04:55Z</dcterms:modified>
</cp:coreProperties>
</file>