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940" yWindow="2895" windowWidth="11100" windowHeight="9465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D23" i="7" l="1"/>
  <c r="HD22" i="7"/>
  <c r="HD21" i="7"/>
  <c r="HD20" i="7"/>
  <c r="HD19" i="7"/>
  <c r="HD18" i="7"/>
  <c r="HD17" i="7"/>
  <c r="HD15" i="7"/>
  <c r="HD14" i="7"/>
  <c r="HD13" i="7"/>
  <c r="HD11" i="7"/>
  <c r="HD10" i="7"/>
  <c r="HD9" i="7"/>
  <c r="HD8" i="7"/>
  <c r="HC23" i="7" l="1"/>
  <c r="HC22" i="7"/>
  <c r="HC21" i="7"/>
  <c r="HC20" i="7"/>
  <c r="HC19" i="7"/>
  <c r="HC18" i="7"/>
  <c r="HC17" i="7"/>
  <c r="HC15" i="7"/>
  <c r="HC14" i="7"/>
  <c r="HC13" i="7"/>
  <c r="HC11" i="7"/>
  <c r="HC10" i="7"/>
  <c r="HC9" i="7"/>
  <c r="HC8" i="7"/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8" i="7"/>
  <c r="GJ8" i="7" s="1"/>
  <c r="GK8" i="7" s="1"/>
  <c r="GL8" i="7" s="1"/>
  <c r="GM8" i="7" s="1"/>
  <c r="GN8" i="7" s="1"/>
  <c r="GO8" i="7" s="1"/>
  <c r="GP8" i="7" s="1"/>
  <c r="GQ8" i="7" s="1"/>
  <c r="GR8" i="7" s="1"/>
  <c r="GS8" i="7" s="1"/>
  <c r="GT8" i="7" s="1"/>
  <c r="GU8" i="7" s="1"/>
  <c r="GV8" i="7" s="1"/>
  <c r="GW8" i="7" s="1"/>
  <c r="GX8" i="7" s="1"/>
  <c r="GY8" i="7" s="1"/>
  <c r="GZ8" i="7" s="1"/>
  <c r="HA8" i="7" s="1"/>
  <c r="HB8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GI12" i="7"/>
  <c r="GJ12" i="7" s="1"/>
  <c r="GK12" i="7" s="1"/>
  <c r="GL12" i="7" s="1"/>
  <c r="GM12" i="7" s="1"/>
  <c r="GN12" i="7" s="1"/>
  <c r="GO12" i="7" s="1"/>
  <c r="GI13" i="7"/>
  <c r="GJ13" i="7" s="1"/>
  <c r="GK13" i="7" s="1"/>
  <c r="GL13" i="7" s="1"/>
  <c r="GM13" i="7" s="1"/>
  <c r="GN13" i="7" s="1"/>
  <c r="GO13" i="7" s="1"/>
  <c r="GP13" i="7" s="1"/>
  <c r="GQ13" i="7" s="1"/>
  <c r="GR13" i="7" s="1"/>
  <c r="GS13" i="7" s="1"/>
  <c r="GT13" i="7" s="1"/>
  <c r="GU13" i="7" s="1"/>
  <c r="GV13" i="7" s="1"/>
  <c r="GW13" i="7" s="1"/>
  <c r="GX13" i="7" s="1"/>
  <c r="GY13" i="7" s="1"/>
  <c r="GZ13" i="7" s="1"/>
  <c r="HA13" i="7" s="1"/>
  <c r="HB13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</calcChain>
</file>

<file path=xl/sharedStrings.xml><?xml version="1.0" encoding="utf-8"?>
<sst xmlns="http://schemas.openxmlformats.org/spreadsheetml/2006/main" count="411" uniqueCount="238">
  <si>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</si>
  <si>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</si>
  <si>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</si>
  <si>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</si>
  <si>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</si>
  <si>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</si>
  <si>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</si>
  <si>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</si>
  <si>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</si>
  <si>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</si>
  <si>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</si>
  <si>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</si>
  <si>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</si>
  <si>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</si>
  <si>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</si>
  <si>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</si>
  <si>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</si>
  <si>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</si>
  <si>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</si>
  <si>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</si>
  <si>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</si>
  <si>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</si>
  <si>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</si>
  <si>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</si>
  <si>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</si>
  <si>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</si>
  <si>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</si>
  <si>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</si>
  <si>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</si>
  <si>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</si>
  <si>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</si>
  <si>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</si>
  <si>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</si>
  <si>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</si>
  <si>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</si>
  <si>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</si>
  <si>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</si>
  <si>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</si>
  <si>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</si>
  <si>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</si>
  <si>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</si>
  <si>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</si>
  <si>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</si>
  <si>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</si>
  <si>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</si>
  <si>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</si>
  <si>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</si>
  <si>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</si>
  <si>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</si>
  <si>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</si>
  <si>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</si>
  <si>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</si>
  <si>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</si>
  <si>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</si>
  <si>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</si>
  <si>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</si>
  <si>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</si>
  <si>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</si>
  <si>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</si>
  <si>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</si>
  <si>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</si>
  <si>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</si>
  <si>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</si>
  <si>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</si>
  <si>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</si>
  <si>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</si>
  <si>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</si>
  <si>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</si>
  <si>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</si>
  <si>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</si>
  <si>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</si>
  <si>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</si>
  <si>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</si>
  <si>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</si>
  <si>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</si>
  <si>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</si>
  <si>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</si>
  <si>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</si>
  <si>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</si>
  <si>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</si>
  <si>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</si>
  <si>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</si>
  <si>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</si>
  <si>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</si>
  <si>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</si>
  <si>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</si>
  <si>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</si>
  <si>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</si>
  <si>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</si>
  <si>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</si>
  <si>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</si>
  <si>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</si>
  <si>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</si>
  <si>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</si>
  <si>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</si>
  <si>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</si>
  <si>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</si>
  <si>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</si>
  <si>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</si>
  <si>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</si>
  <si>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</si>
  <si>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</si>
  <si>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</si>
  <si>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</si>
  <si>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</si>
  <si>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</si>
  <si>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</si>
  <si>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</si>
  <si>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</si>
  <si>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</si>
  <si>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</si>
  <si>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</si>
  <si>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</si>
  <si>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</si>
  <si>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</si>
  <si>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</si>
  <si>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</si>
  <si>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</si>
  <si>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</si>
  <si>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</si>
  <si>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</si>
  <si>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</si>
  <si>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</si>
  <si>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</si>
  <si>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</si>
  <si>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</si>
  <si>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</si>
  <si>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</si>
  <si>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</si>
  <si>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</si>
  <si>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</si>
  <si>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</si>
  <si>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</si>
  <si>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</si>
  <si>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</si>
  <si>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</si>
  <si>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</si>
  <si>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</si>
  <si>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</si>
  <si>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</si>
  <si>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</si>
  <si>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</si>
  <si>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</si>
  <si>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</si>
  <si>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</si>
  <si>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</si>
  <si>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</si>
  <si>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</si>
  <si>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</si>
  <si>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</si>
  <si>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</si>
  <si>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</si>
  <si>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</si>
  <si>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</si>
  <si>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</si>
  <si>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</si>
  <si>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12; (4)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</si>
  <si>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</si>
  <si>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</si>
  <si>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</si>
  <si>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</si>
  <si>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</si>
  <si>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</si>
  <si>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9; (0)</t>
  </si>
  <si>
    <t>28; (11)</t>
  </si>
  <si>
    <t>3; (1)</t>
  </si>
  <si>
    <t>68; (23)</t>
  </si>
  <si>
    <t>22; (13)</t>
  </si>
  <si>
    <t>26; (18)</t>
  </si>
  <si>
    <t>42; (41)</t>
  </si>
  <si>
    <t>67; (41)</t>
  </si>
  <si>
    <t>45; (27)</t>
  </si>
  <si>
    <t>6; (5)</t>
  </si>
  <si>
    <t>151; (55)</t>
  </si>
  <si>
    <t>23; (22)</t>
  </si>
  <si>
    <t>Renaissance</t>
  </si>
  <si>
    <t>127; (53)</t>
  </si>
  <si>
    <t>9; (3)</t>
  </si>
  <si>
    <t>5; (3)</t>
  </si>
  <si>
    <t>3; (0)</t>
  </si>
  <si>
    <t>83; (79)</t>
  </si>
  <si>
    <t>31; (12)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</si>
  <si>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</si>
  <si>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</si>
  <si>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</si>
  <si>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</si>
  <si>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</si>
  <si>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</si>
  <si>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</si>
  <si>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</si>
  <si>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</si>
  <si>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</si>
  <si>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</si>
  <si>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</si>
  <si>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</si>
  <si>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21; (10)</t>
  </si>
  <si>
    <t>51; (20)</t>
  </si>
  <si>
    <t>32; (12)</t>
  </si>
  <si>
    <t>39; (6)</t>
  </si>
  <si>
    <t>80; (5)</t>
  </si>
  <si>
    <t>21; (6)</t>
  </si>
  <si>
    <t>45; (20)</t>
  </si>
  <si>
    <t>22; (12)</t>
  </si>
  <si>
    <t>35; (11)</t>
  </si>
  <si>
    <t>16; (11)</t>
  </si>
  <si>
    <t>12; (0)</t>
  </si>
  <si>
    <t>39; (20)</t>
  </si>
  <si>
    <t>17; (3)</t>
  </si>
  <si>
    <t>15; (5)</t>
  </si>
  <si>
    <t>52; (38)</t>
  </si>
  <si>
    <t>19; (11)</t>
  </si>
  <si>
    <t>38; (20)</t>
  </si>
  <si>
    <t>752; (413)</t>
  </si>
  <si>
    <t>574; (220)</t>
  </si>
  <si>
    <t>1,326; (633)</t>
  </si>
  <si>
    <t>27; (6)</t>
  </si>
  <si>
    <t>16; (10)</t>
  </si>
  <si>
    <t>5; (1)</t>
  </si>
  <si>
    <t>8; (1)</t>
  </si>
  <si>
    <t>37; (5)</t>
  </si>
  <si>
    <t>4; (2)</t>
  </si>
  <si>
    <t>16; (8)</t>
  </si>
  <si>
    <t>1; (0)</t>
  </si>
  <si>
    <t>2; (1)</t>
  </si>
  <si>
    <t>11; (2)</t>
  </si>
  <si>
    <t>1; (1)</t>
  </si>
  <si>
    <t>3; (2)</t>
  </si>
  <si>
    <t>21; (19)</t>
  </si>
  <si>
    <t>18; (14)</t>
  </si>
  <si>
    <t>20; (20)</t>
  </si>
  <si>
    <t>9; (7)</t>
  </si>
  <si>
    <t>92; (54)</t>
  </si>
  <si>
    <t>125; (50)</t>
  </si>
  <si>
    <t>217; (104)</t>
  </si>
  <si>
    <t>As of December 10, 2020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</si>
  <si>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</si>
  <si>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</si>
  <si>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r>
      <t xml:space="preserve">As of December 14, 2020, the Office of the Chief Medical Examiner (OCME) has submitted </t>
    </r>
    <r>
      <rPr>
        <b/>
        <sz val="11"/>
        <color theme="1"/>
        <rFont val="Calibri"/>
        <family val="2"/>
        <scheme val="minor"/>
      </rPr>
      <t>220 cases</t>
    </r>
    <r>
      <rPr>
        <sz val="11"/>
        <color theme="1"/>
        <rFont val="Calibri"/>
        <family val="2"/>
        <scheme val="minor"/>
      </rPr>
      <t xml:space="preserve"> for COVID-19 testing,  and 39 (17.7%)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</si>
</sst>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9" fillId="3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Z123"/>
  <sheetViews>
    <sheetView tabSelected="1" zoomScaleNormal="100" workbookViewId="0">
      <pane xSplit="2" topLeftCell="JW1" activePane="topRight" state="frozen"/>
      <selection pane="topRight" activeCell="KA3" sqref="KA3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  <col min="281" max="281" width="10.7109375" bestFit="1" customWidth="1"/>
    <col min="285" max="285" width="10.7109375" bestFit="1" customWidth="1"/>
  </cols>
  <sheetData>
    <row r="1" spans="1:286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</row>
    <row r="2" spans="1:286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286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2">
        <v>739084</v>
      </c>
      <c r="JR3" s="42">
        <v>745631</v>
      </c>
      <c r="JS3" s="42">
        <v>752507</v>
      </c>
      <c r="JT3" s="42">
        <v>757833</v>
      </c>
      <c r="JU3" s="42">
        <v>762746</v>
      </c>
      <c r="JV3" s="42">
        <v>770914</v>
      </c>
      <c r="JW3" s="42">
        <v>778265</v>
      </c>
      <c r="JX3" s="42">
        <v>782979</v>
      </c>
      <c r="JY3" s="42">
        <v>791984</v>
      </c>
      <c r="JZ3" s="42">
        <v>798388</v>
      </c>
    </row>
    <row r="4" spans="1:286" ht="14.45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2">
        <v>319187</v>
      </c>
      <c r="JR4" s="42">
        <v>320985</v>
      </c>
      <c r="JS4" s="42">
        <v>321980</v>
      </c>
      <c r="JT4" s="42">
        <v>323486</v>
      </c>
      <c r="JU4" s="42">
        <v>324863</v>
      </c>
      <c r="JV4" s="42">
        <v>327867</v>
      </c>
      <c r="JW4" s="42">
        <v>329776</v>
      </c>
      <c r="JX4" s="42">
        <v>331093</v>
      </c>
      <c r="JY4" s="42">
        <v>333298</v>
      </c>
      <c r="JZ4" s="42">
        <v>334999</v>
      </c>
    </row>
    <row r="5" spans="1:286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2">
        <v>23319</v>
      </c>
      <c r="JR5" s="42">
        <v>23589</v>
      </c>
      <c r="JS5" s="42">
        <v>23854</v>
      </c>
      <c r="JT5" s="42">
        <v>24098</v>
      </c>
      <c r="JU5" s="42">
        <v>24357</v>
      </c>
      <c r="JV5" s="42">
        <v>24643</v>
      </c>
      <c r="JW5" s="42">
        <v>24874</v>
      </c>
      <c r="JX5" s="42">
        <v>25038</v>
      </c>
      <c r="JY5" s="42">
        <v>25339</v>
      </c>
      <c r="JZ5" s="42">
        <v>25602</v>
      </c>
    </row>
    <row r="6" spans="1:286" ht="14.4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2">
        <v>701</v>
      </c>
      <c r="JR6" s="42">
        <v>701</v>
      </c>
      <c r="JS6" s="42">
        <v>704</v>
      </c>
      <c r="JT6" s="42">
        <v>708</v>
      </c>
      <c r="JU6" s="42">
        <v>709</v>
      </c>
      <c r="JV6" s="42">
        <v>713</v>
      </c>
      <c r="JW6" s="42">
        <v>715</v>
      </c>
      <c r="JX6" s="42">
        <v>716</v>
      </c>
      <c r="JY6" s="42">
        <v>720</v>
      </c>
      <c r="JZ6" s="42">
        <v>720</v>
      </c>
    </row>
    <row r="7" spans="1:286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2">
        <v>16733</v>
      </c>
      <c r="JR7" s="42">
        <v>16884</v>
      </c>
      <c r="JS7" s="42">
        <v>17081</v>
      </c>
      <c r="JT7" s="42">
        <v>17291</v>
      </c>
      <c r="JU7" s="42">
        <v>17493</v>
      </c>
      <c r="JV7" s="42">
        <v>17618</v>
      </c>
      <c r="JW7" s="42">
        <v>17745</v>
      </c>
      <c r="JX7" s="42">
        <v>17914</v>
      </c>
      <c r="JY7" s="42">
        <v>18137</v>
      </c>
      <c r="JZ7" s="42">
        <v>18392</v>
      </c>
    </row>
    <row r="8" spans="1:286" ht="14.45" x14ac:dyDescent="0.3">
      <c r="A8" s="2"/>
      <c r="JQ8" s="42"/>
    </row>
    <row r="9" spans="1:286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2">
        <v>345</v>
      </c>
      <c r="JR9" s="42">
        <v>345</v>
      </c>
      <c r="JS9" s="42">
        <v>345</v>
      </c>
      <c r="JT9" s="42">
        <v>345</v>
      </c>
      <c r="JU9" s="42">
        <v>345</v>
      </c>
      <c r="JV9" s="42">
        <v>345</v>
      </c>
      <c r="JW9" s="42">
        <v>345</v>
      </c>
      <c r="JX9" s="42">
        <v>345</v>
      </c>
      <c r="JY9" s="42">
        <v>345</v>
      </c>
      <c r="JZ9" s="42">
        <v>345</v>
      </c>
    </row>
    <row r="10" spans="1:286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50">
        <v>50</v>
      </c>
      <c r="JQ10" s="42">
        <v>52</v>
      </c>
      <c r="JR10" s="42">
        <v>51</v>
      </c>
      <c r="JS10" s="42">
        <v>38</v>
      </c>
      <c r="JT10" s="42">
        <v>30</v>
      </c>
      <c r="JU10" s="42">
        <v>47</v>
      </c>
      <c r="JV10" s="42">
        <v>41</v>
      </c>
      <c r="JW10" s="42">
        <v>51</v>
      </c>
      <c r="JX10" s="42">
        <v>61</v>
      </c>
      <c r="JY10" s="42">
        <v>49</v>
      </c>
      <c r="JZ10" s="42">
        <v>42</v>
      </c>
    </row>
    <row r="11" spans="1:286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2">
        <v>440</v>
      </c>
      <c r="JR11" s="42">
        <v>440</v>
      </c>
      <c r="JS11" s="42">
        <v>440</v>
      </c>
      <c r="JT11" s="42">
        <v>440</v>
      </c>
      <c r="JU11" s="42">
        <v>440</v>
      </c>
      <c r="JV11" s="42">
        <v>440</v>
      </c>
      <c r="JW11" s="42">
        <v>440</v>
      </c>
      <c r="JX11" s="42">
        <v>440</v>
      </c>
      <c r="JY11" s="42">
        <v>440</v>
      </c>
      <c r="JZ11" s="42">
        <v>440</v>
      </c>
    </row>
    <row r="12" spans="1:286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2">
        <v>202</v>
      </c>
      <c r="JR12" s="42">
        <v>207</v>
      </c>
      <c r="JS12" s="42">
        <v>216</v>
      </c>
      <c r="JT12" s="42">
        <v>217</v>
      </c>
      <c r="JU12" s="42">
        <v>218</v>
      </c>
      <c r="JV12" s="42">
        <v>213</v>
      </c>
      <c r="JW12" s="42">
        <v>208</v>
      </c>
      <c r="JX12" s="42">
        <v>215</v>
      </c>
      <c r="JY12" s="42">
        <v>199</v>
      </c>
      <c r="JZ12" s="42">
        <v>201</v>
      </c>
    </row>
    <row r="13" spans="1:286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2">
        <v>238</v>
      </c>
      <c r="JR13" s="42">
        <v>233</v>
      </c>
      <c r="JS13" s="42">
        <v>224</v>
      </c>
      <c r="JT13" s="42">
        <v>213</v>
      </c>
      <c r="JU13" s="42">
        <v>222</v>
      </c>
      <c r="JV13" s="42">
        <v>227</v>
      </c>
      <c r="JW13" s="42">
        <v>232</v>
      </c>
      <c r="JX13" s="42">
        <v>225</v>
      </c>
      <c r="JY13" s="42">
        <v>241</v>
      </c>
      <c r="JZ13" s="42">
        <v>239</v>
      </c>
    </row>
    <row r="14" spans="1:286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2">
        <v>176</v>
      </c>
      <c r="JR14" s="42">
        <v>205</v>
      </c>
      <c r="JS14" s="42">
        <v>203</v>
      </c>
      <c r="JT14" s="42">
        <v>217</v>
      </c>
      <c r="JU14" s="42">
        <v>224</v>
      </c>
      <c r="JV14" s="42">
        <v>230</v>
      </c>
      <c r="JW14" s="42">
        <v>225</v>
      </c>
      <c r="JX14" s="42">
        <v>239</v>
      </c>
      <c r="JY14" s="42">
        <v>224</v>
      </c>
      <c r="JZ14" s="42">
        <v>245</v>
      </c>
    </row>
    <row r="15" spans="1:286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2">
        <v>51</v>
      </c>
      <c r="JR15" s="42">
        <v>55</v>
      </c>
      <c r="JS15" s="42">
        <v>58</v>
      </c>
      <c r="JT15" s="42">
        <v>57</v>
      </c>
      <c r="JU15" s="42">
        <v>58</v>
      </c>
      <c r="JV15" s="42">
        <v>59</v>
      </c>
      <c r="JW15" s="42">
        <v>58</v>
      </c>
      <c r="JX15" s="42">
        <v>63</v>
      </c>
      <c r="JY15" s="42">
        <v>75</v>
      </c>
      <c r="JZ15" s="42">
        <v>73</v>
      </c>
    </row>
    <row r="16" spans="1:286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2">
        <v>2009</v>
      </c>
      <c r="JR16" s="42">
        <v>2017</v>
      </c>
      <c r="JS16" s="42">
        <v>2161</v>
      </c>
      <c r="JT16" s="42">
        <v>2189</v>
      </c>
      <c r="JU16" s="42">
        <v>2271</v>
      </c>
      <c r="JV16" s="42">
        <v>2187</v>
      </c>
      <c r="JW16" s="42">
        <v>2096</v>
      </c>
      <c r="JX16" s="42">
        <v>2046</v>
      </c>
      <c r="JY16" s="42">
        <v>2026</v>
      </c>
      <c r="JZ16" s="42">
        <v>2106</v>
      </c>
    </row>
    <row r="17" spans="1:286" ht="14.45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</row>
    <row r="19" spans="1:286" ht="14.45" x14ac:dyDescent="0.3">
      <c r="B19" s="2" t="s">
        <v>2</v>
      </c>
      <c r="IS19" s="50"/>
    </row>
    <row r="20" spans="1:286" ht="14.45" x14ac:dyDescent="0.3">
      <c r="A20" s="2" t="s">
        <v>7</v>
      </c>
      <c r="B20" t="s">
        <v>4</v>
      </c>
    </row>
    <row r="21" spans="1:286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  <c r="JR21">
        <v>238</v>
      </c>
      <c r="JS21">
        <v>244</v>
      </c>
      <c r="JT21">
        <v>245</v>
      </c>
      <c r="JU21" s="50">
        <v>249</v>
      </c>
      <c r="JV21">
        <v>251</v>
      </c>
      <c r="JY21">
        <v>254</v>
      </c>
      <c r="JZ21">
        <v>254</v>
      </c>
    </row>
    <row r="22" spans="1:286" ht="14.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</row>
    <row r="23" spans="1:286" ht="14.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</row>
    <row r="24" spans="1:286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</row>
    <row r="25" spans="1:286" x14ac:dyDescent="0.2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</row>
    <row r="26" spans="1:286" x14ac:dyDescent="0.2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</row>
    <row r="27" spans="1:286" x14ac:dyDescent="0.25">
      <c r="HW27" s="50"/>
      <c r="IT27" s="50"/>
      <c r="IW27" s="50"/>
    </row>
    <row r="28" spans="1:286" x14ac:dyDescent="0.25">
      <c r="B28" s="3" t="s">
        <v>5</v>
      </c>
      <c r="HW28" s="50"/>
      <c r="IT28" s="50"/>
      <c r="IW28" s="50"/>
    </row>
    <row r="29" spans="1:286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</row>
    <row r="30" spans="1:286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</row>
    <row r="31" spans="1:286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</row>
    <row r="32" spans="1:286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</row>
    <row r="33" spans="1:286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</row>
    <row r="34" spans="1:286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</row>
    <row r="35" spans="1:286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</row>
    <row r="36" spans="1:286" x14ac:dyDescent="0.25">
      <c r="IT36" s="50"/>
      <c r="IW36" s="50"/>
      <c r="JF36" s="50"/>
    </row>
    <row r="37" spans="1:286" x14ac:dyDescent="0.25">
      <c r="B37" s="3" t="s">
        <v>6</v>
      </c>
      <c r="IT37" s="50"/>
      <c r="IW37" s="50"/>
      <c r="JF37" s="50"/>
    </row>
    <row r="38" spans="1:286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</row>
    <row r="39" spans="1:286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</row>
    <row r="40" spans="1:286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</row>
    <row r="41" spans="1:286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</row>
    <row r="42" spans="1:286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</row>
    <row r="43" spans="1:286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</row>
    <row r="44" spans="1:286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</row>
    <row r="45" spans="1:286" x14ac:dyDescent="0.25">
      <c r="A45" s="2"/>
      <c r="IT45" s="50"/>
      <c r="IW45" s="50"/>
      <c r="JF45" s="50"/>
    </row>
    <row r="46" spans="1:286" x14ac:dyDescent="0.25">
      <c r="B46" s="3" t="s">
        <v>6</v>
      </c>
      <c r="IT46" s="50"/>
      <c r="IW46" s="50"/>
      <c r="JF46" s="50"/>
    </row>
    <row r="47" spans="1:286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>
        <v>219</v>
      </c>
      <c r="JU47">
        <v>219</v>
      </c>
      <c r="JV47">
        <v>219</v>
      </c>
      <c r="JY47">
        <v>219</v>
      </c>
      <c r="JZ47">
        <v>219</v>
      </c>
    </row>
    <row r="48" spans="1:286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>
        <v>1</v>
      </c>
      <c r="JU48">
        <v>0</v>
      </c>
      <c r="JV48">
        <v>0</v>
      </c>
      <c r="JY48">
        <v>0</v>
      </c>
      <c r="JZ48">
        <v>0</v>
      </c>
    </row>
    <row r="49" spans="1:286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>
        <v>209</v>
      </c>
      <c r="JU49">
        <v>209</v>
      </c>
      <c r="JV49">
        <v>209</v>
      </c>
      <c r="JY49">
        <v>209</v>
      </c>
      <c r="JZ49">
        <v>209</v>
      </c>
    </row>
    <row r="50" spans="1:286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>
        <v>71</v>
      </c>
      <c r="JU50">
        <v>65</v>
      </c>
      <c r="JV50">
        <v>73</v>
      </c>
      <c r="JY50">
        <v>68</v>
      </c>
      <c r="JZ50">
        <v>68</v>
      </c>
    </row>
    <row r="51" spans="1:286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>
        <v>72</v>
      </c>
      <c r="JU51">
        <v>65</v>
      </c>
      <c r="JV51">
        <v>73</v>
      </c>
      <c r="JY51">
        <v>68</v>
      </c>
      <c r="JZ51">
        <v>68</v>
      </c>
    </row>
    <row r="52" spans="1:286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>
        <v>1404</v>
      </c>
      <c r="JU52">
        <v>1407</v>
      </c>
      <c r="JV52">
        <v>1401</v>
      </c>
      <c r="JY52">
        <v>1402</v>
      </c>
      <c r="JZ52">
        <v>1402</v>
      </c>
    </row>
    <row r="53" spans="1:286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>
        <v>1</v>
      </c>
      <c r="JU53">
        <v>1</v>
      </c>
      <c r="JV53">
        <v>1</v>
      </c>
      <c r="JY53">
        <v>1</v>
      </c>
      <c r="JZ53">
        <v>1</v>
      </c>
    </row>
    <row r="54" spans="1:286" x14ac:dyDescent="0.25">
      <c r="A54" s="2"/>
      <c r="IT54" s="50"/>
      <c r="IW54" s="50"/>
      <c r="JF54" s="50"/>
    </row>
    <row r="55" spans="1:286" x14ac:dyDescent="0.25">
      <c r="B55" t="s">
        <v>17</v>
      </c>
      <c r="IT55" s="50"/>
      <c r="IW55" s="50"/>
      <c r="JF55" s="50"/>
    </row>
    <row r="56" spans="1:286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</row>
    <row r="57" spans="1:286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</row>
    <row r="58" spans="1:286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</row>
    <row r="59" spans="1:286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</row>
    <row r="60" spans="1:286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</row>
    <row r="61" spans="1:286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</row>
    <row r="62" spans="1:286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</row>
    <row r="63" spans="1:286" x14ac:dyDescent="0.25">
      <c r="HR63" s="50"/>
      <c r="IT63" s="50"/>
      <c r="IW63" s="50"/>
      <c r="IX63" s="50"/>
      <c r="JA63" s="50"/>
      <c r="JF63" s="50"/>
    </row>
    <row r="64" spans="1:286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50">
        <v>17</v>
      </c>
    </row>
    <row r="65" spans="1:286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50">
        <v>1</v>
      </c>
    </row>
    <row r="66" spans="1:286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50">
        <v>16</v>
      </c>
    </row>
    <row r="67" spans="1:286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50">
        <v>94</v>
      </c>
    </row>
    <row r="68" spans="1:286" x14ac:dyDescent="0.25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50">
        <v>95</v>
      </c>
    </row>
    <row r="69" spans="1:286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50">
        <v>0</v>
      </c>
    </row>
    <row r="70" spans="1:286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50">
        <v>0</v>
      </c>
    </row>
    <row r="71" spans="1:286" x14ac:dyDescent="0.25">
      <c r="A71" s="2"/>
      <c r="HR71" s="50"/>
      <c r="HX71" s="50"/>
      <c r="IT71" s="50"/>
      <c r="IW71" s="50"/>
      <c r="IX71" s="50"/>
      <c r="IZ71" s="50"/>
      <c r="JA71" s="50"/>
      <c r="JF71" s="50"/>
    </row>
    <row r="72" spans="1:286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</row>
    <row r="73" spans="1:286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</row>
    <row r="74" spans="1:286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</row>
    <row r="75" spans="1:286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</row>
    <row r="76" spans="1:286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</row>
    <row r="77" spans="1:286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</row>
    <row r="78" spans="1:286" x14ac:dyDescent="0.25">
      <c r="JA78" s="50"/>
      <c r="JF78" s="50"/>
    </row>
    <row r="79" spans="1:286" x14ac:dyDescent="0.25">
      <c r="B79" s="2" t="s">
        <v>21</v>
      </c>
      <c r="JA79" s="50"/>
      <c r="JF79" s="50"/>
    </row>
    <row r="80" spans="1:286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50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</row>
    <row r="81" spans="1:286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50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</row>
    <row r="82" spans="1:286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50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</row>
    <row r="83" spans="1:286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50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50">
        <v>21</v>
      </c>
      <c r="JX83">
        <v>21</v>
      </c>
      <c r="JY83">
        <v>22</v>
      </c>
      <c r="JZ83">
        <v>22</v>
      </c>
    </row>
    <row r="84" spans="1:286" x14ac:dyDescent="0.25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  <c r="JP84" s="50"/>
      <c r="JW84" s="50"/>
    </row>
    <row r="85" spans="1:286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  <c r="JP85" s="50">
        <v>165</v>
      </c>
      <c r="JQ85" s="50">
        <v>165</v>
      </c>
      <c r="JR85">
        <v>174</v>
      </c>
      <c r="JS85">
        <v>174</v>
      </c>
      <c r="JT85">
        <v>175</v>
      </c>
      <c r="JU85" s="50">
        <v>175</v>
      </c>
      <c r="JV85" s="50">
        <v>175</v>
      </c>
      <c r="JW85" s="50">
        <v>175</v>
      </c>
      <c r="JX85">
        <v>177</v>
      </c>
      <c r="JY85">
        <v>178</v>
      </c>
      <c r="JZ85">
        <v>179</v>
      </c>
    </row>
    <row r="86" spans="1:286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  <c r="JP86" s="50">
        <v>23</v>
      </c>
      <c r="JQ86" s="50">
        <v>23</v>
      </c>
      <c r="JR86">
        <v>29</v>
      </c>
      <c r="JS86">
        <v>29</v>
      </c>
      <c r="JT86">
        <v>29</v>
      </c>
      <c r="JU86" s="50">
        <v>29</v>
      </c>
      <c r="JV86" s="50">
        <v>29</v>
      </c>
      <c r="JW86" s="50">
        <v>29</v>
      </c>
      <c r="JX86">
        <v>27</v>
      </c>
      <c r="JY86">
        <v>24</v>
      </c>
      <c r="JZ86">
        <v>25</v>
      </c>
    </row>
    <row r="87" spans="1:286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  <c r="JP87" s="50">
        <v>28</v>
      </c>
      <c r="JQ87" s="50">
        <v>28</v>
      </c>
      <c r="JR87">
        <v>34</v>
      </c>
      <c r="JS87">
        <v>34</v>
      </c>
      <c r="JT87">
        <v>34</v>
      </c>
      <c r="JU87" s="50">
        <v>34</v>
      </c>
      <c r="JV87" s="50">
        <v>34</v>
      </c>
      <c r="JW87" s="50">
        <v>34</v>
      </c>
      <c r="JX87">
        <v>34</v>
      </c>
      <c r="JY87">
        <v>37</v>
      </c>
      <c r="JZ87">
        <v>40</v>
      </c>
    </row>
    <row r="88" spans="1:286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  <c r="JP88" s="50">
        <v>308</v>
      </c>
      <c r="JQ88" s="50">
        <v>308</v>
      </c>
      <c r="JR88">
        <v>310</v>
      </c>
      <c r="JS88">
        <v>310</v>
      </c>
      <c r="JT88">
        <v>312</v>
      </c>
      <c r="JU88" s="50">
        <v>312</v>
      </c>
      <c r="JV88" s="50">
        <v>312</v>
      </c>
      <c r="JW88" s="50">
        <v>312</v>
      </c>
      <c r="JX88">
        <v>311</v>
      </c>
      <c r="JY88">
        <v>313</v>
      </c>
      <c r="JZ88">
        <v>310</v>
      </c>
    </row>
    <row r="89" spans="1:286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  <c r="JP89" s="50">
        <v>1</v>
      </c>
      <c r="JQ89" s="50">
        <v>1</v>
      </c>
      <c r="JR89">
        <v>1</v>
      </c>
      <c r="JS89">
        <v>1</v>
      </c>
      <c r="JT89">
        <v>1</v>
      </c>
      <c r="JU89" s="50">
        <v>1</v>
      </c>
      <c r="JV89" s="50">
        <v>1</v>
      </c>
      <c r="JW89" s="50">
        <v>1</v>
      </c>
      <c r="JX89">
        <v>1</v>
      </c>
      <c r="JY89">
        <v>1</v>
      </c>
      <c r="JZ89">
        <v>1</v>
      </c>
    </row>
    <row r="90" spans="1:286" x14ac:dyDescent="0.25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  <c r="JP90" s="50"/>
      <c r="JU90" s="50"/>
      <c r="JV90" s="50"/>
      <c r="JW90" s="50"/>
    </row>
    <row r="91" spans="1:286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  <c r="JP91" s="50">
        <v>88</v>
      </c>
      <c r="JQ91">
        <v>89</v>
      </c>
      <c r="JR91">
        <v>89</v>
      </c>
      <c r="JS91" s="50">
        <v>89</v>
      </c>
      <c r="JT91">
        <v>89</v>
      </c>
      <c r="JU91" s="50">
        <v>89</v>
      </c>
      <c r="JV91" s="50">
        <v>89</v>
      </c>
      <c r="JW91" s="50">
        <v>89</v>
      </c>
      <c r="JX91">
        <v>89</v>
      </c>
      <c r="JY91">
        <v>89</v>
      </c>
      <c r="JZ91" s="50">
        <v>89</v>
      </c>
    </row>
    <row r="92" spans="1:286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  <c r="JP92" s="50">
        <v>4</v>
      </c>
      <c r="JQ92">
        <v>5</v>
      </c>
      <c r="JR92">
        <v>2</v>
      </c>
      <c r="JS92" s="50">
        <v>2</v>
      </c>
      <c r="JT92">
        <v>2</v>
      </c>
      <c r="JU92" s="50">
        <v>2</v>
      </c>
      <c r="JV92" s="50">
        <v>2</v>
      </c>
      <c r="JW92" s="50">
        <v>2</v>
      </c>
      <c r="JX92">
        <v>2</v>
      </c>
      <c r="JY92">
        <v>2</v>
      </c>
      <c r="JZ92" s="50">
        <v>2</v>
      </c>
    </row>
    <row r="93" spans="1:286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  <c r="JP93" s="50">
        <v>203</v>
      </c>
      <c r="JQ93">
        <v>203</v>
      </c>
      <c r="JR93">
        <v>203</v>
      </c>
      <c r="JS93" s="50">
        <v>199</v>
      </c>
      <c r="JT93">
        <v>199</v>
      </c>
      <c r="JU93" s="50">
        <v>199</v>
      </c>
      <c r="JV93" s="50">
        <v>199</v>
      </c>
      <c r="JW93" s="50">
        <v>199</v>
      </c>
      <c r="JX93">
        <v>199</v>
      </c>
      <c r="JY93">
        <v>199</v>
      </c>
      <c r="JZ93" s="50">
        <v>199</v>
      </c>
    </row>
    <row r="94" spans="1:286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  <c r="JP94" s="50">
        <v>55</v>
      </c>
      <c r="JQ94">
        <v>55</v>
      </c>
      <c r="JR94">
        <v>55</v>
      </c>
      <c r="JS94" s="50">
        <v>55</v>
      </c>
      <c r="JT94">
        <v>55</v>
      </c>
      <c r="JU94" s="50">
        <v>55</v>
      </c>
      <c r="JV94" s="50">
        <v>55</v>
      </c>
      <c r="JW94" s="50">
        <v>55</v>
      </c>
      <c r="JX94">
        <v>55</v>
      </c>
      <c r="JY94">
        <v>55</v>
      </c>
      <c r="JZ94" s="50">
        <v>55</v>
      </c>
    </row>
    <row r="95" spans="1:286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  <c r="JP95" s="50">
        <v>14</v>
      </c>
      <c r="JQ95">
        <v>14</v>
      </c>
      <c r="JR95">
        <v>14</v>
      </c>
      <c r="JS95" s="50">
        <v>14</v>
      </c>
      <c r="JT95">
        <v>14</v>
      </c>
      <c r="JU95" s="50">
        <v>14</v>
      </c>
      <c r="JV95" s="50">
        <v>14</v>
      </c>
      <c r="JW95" s="50">
        <v>14</v>
      </c>
      <c r="JX95">
        <v>14</v>
      </c>
      <c r="JY95">
        <v>14</v>
      </c>
      <c r="JZ95" s="50">
        <v>14</v>
      </c>
    </row>
    <row r="96" spans="1:286" x14ac:dyDescent="0.25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  <c r="JP96" s="50"/>
      <c r="JS96" s="50"/>
      <c r="JU96" s="50"/>
      <c r="JV96" s="50"/>
      <c r="JW96" s="50"/>
      <c r="JZ96" s="50"/>
    </row>
    <row r="97" spans="1:286" x14ac:dyDescent="0.25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  <c r="JP97" s="50">
        <v>18</v>
      </c>
      <c r="JQ97" s="50">
        <v>18</v>
      </c>
      <c r="JR97" s="50">
        <v>18</v>
      </c>
      <c r="JS97" s="50">
        <v>18</v>
      </c>
      <c r="JT97">
        <v>18</v>
      </c>
      <c r="JU97" s="50">
        <v>18</v>
      </c>
      <c r="JV97" s="50">
        <v>18</v>
      </c>
      <c r="JW97" s="50">
        <v>18</v>
      </c>
      <c r="JX97">
        <v>18</v>
      </c>
      <c r="JY97">
        <v>18</v>
      </c>
      <c r="JZ97" s="50">
        <v>18</v>
      </c>
    </row>
    <row r="98" spans="1:286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  <c r="JP98" s="50">
        <v>10</v>
      </c>
      <c r="JQ98" s="50">
        <v>10</v>
      </c>
      <c r="JR98" s="50">
        <v>10</v>
      </c>
      <c r="JS98" s="50">
        <v>10</v>
      </c>
      <c r="JT98">
        <v>10</v>
      </c>
      <c r="JU98" s="50">
        <v>10</v>
      </c>
      <c r="JV98" s="50">
        <v>10</v>
      </c>
      <c r="JW98" s="50">
        <v>10</v>
      </c>
      <c r="JX98">
        <v>10</v>
      </c>
      <c r="JY98">
        <v>10</v>
      </c>
      <c r="JZ98" s="50">
        <v>10</v>
      </c>
    </row>
    <row r="99" spans="1:286" x14ac:dyDescent="0.25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  <c r="JP99" s="50">
        <v>70</v>
      </c>
      <c r="JQ99" s="50">
        <v>70</v>
      </c>
      <c r="JR99" s="50">
        <v>70</v>
      </c>
      <c r="JS99" s="50">
        <v>70</v>
      </c>
      <c r="JT99">
        <v>70</v>
      </c>
      <c r="JU99" s="50">
        <v>70</v>
      </c>
      <c r="JV99" s="50">
        <v>70</v>
      </c>
      <c r="JW99" s="50">
        <v>70</v>
      </c>
      <c r="JX99">
        <v>70</v>
      </c>
      <c r="JY99">
        <v>70</v>
      </c>
      <c r="JZ99" s="50">
        <v>70</v>
      </c>
    </row>
    <row r="100" spans="1:286" x14ac:dyDescent="0.25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  <c r="JP100" s="50">
        <v>1</v>
      </c>
      <c r="JQ100" s="50">
        <v>1</v>
      </c>
      <c r="JR100" s="50">
        <v>1</v>
      </c>
      <c r="JS100" s="50">
        <v>1</v>
      </c>
      <c r="JT100">
        <v>1</v>
      </c>
      <c r="JU100" s="50">
        <v>1</v>
      </c>
      <c r="JV100" s="50">
        <v>1</v>
      </c>
      <c r="JW100" s="50">
        <v>1</v>
      </c>
      <c r="JX100">
        <v>1</v>
      </c>
      <c r="JY100">
        <v>1</v>
      </c>
      <c r="JZ100" s="50">
        <v>1</v>
      </c>
    </row>
    <row r="101" spans="1:286" x14ac:dyDescent="0.25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  <c r="JP101" s="50"/>
      <c r="JQ101" s="50"/>
      <c r="JS101" s="50"/>
      <c r="JV101" s="50"/>
      <c r="JW101" s="50"/>
      <c r="JZ101" s="50"/>
    </row>
    <row r="102" spans="1:286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  <c r="JP102" s="50">
        <v>301</v>
      </c>
      <c r="JQ102" s="50">
        <v>301</v>
      </c>
      <c r="JR102">
        <v>306</v>
      </c>
      <c r="JS102" s="50">
        <v>307</v>
      </c>
      <c r="JT102">
        <v>310</v>
      </c>
      <c r="JU102" s="50">
        <v>310</v>
      </c>
      <c r="JV102" s="50">
        <v>310</v>
      </c>
      <c r="JW102" s="50">
        <v>310</v>
      </c>
      <c r="JX102" s="50">
        <v>310</v>
      </c>
      <c r="JY102">
        <v>315</v>
      </c>
      <c r="JZ102" s="50">
        <v>316</v>
      </c>
    </row>
    <row r="103" spans="1:286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  <c r="JP103" s="50">
        <v>220</v>
      </c>
      <c r="JQ103" s="50">
        <v>220</v>
      </c>
      <c r="JR103">
        <v>220</v>
      </c>
      <c r="JS103" s="50">
        <v>220</v>
      </c>
      <c r="JT103" s="50">
        <v>220</v>
      </c>
      <c r="JU103" s="50">
        <v>220</v>
      </c>
      <c r="JV103" s="50">
        <v>220</v>
      </c>
      <c r="JW103" s="50">
        <v>220</v>
      </c>
      <c r="JX103" s="50">
        <v>220</v>
      </c>
      <c r="JY103">
        <v>220</v>
      </c>
      <c r="JZ103" s="50">
        <v>220</v>
      </c>
    </row>
    <row r="104" spans="1:286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</row>
    <row r="105" spans="1:286" x14ac:dyDescent="0.25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  <c r="JP105" s="50"/>
      <c r="JQ105" s="50"/>
      <c r="JS105" s="50"/>
      <c r="JX105" s="50"/>
    </row>
    <row r="106" spans="1:286" x14ac:dyDescent="0.25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  <c r="JP106" s="50"/>
      <c r="JQ106" s="50"/>
      <c r="JS106" s="50"/>
      <c r="JX106" s="50"/>
    </row>
    <row r="107" spans="1:286" x14ac:dyDescent="0.25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  <c r="JP107" s="50">
        <v>15</v>
      </c>
      <c r="JQ107" s="50">
        <v>15</v>
      </c>
      <c r="JR107" s="50">
        <v>15</v>
      </c>
      <c r="JS107" s="50">
        <v>15</v>
      </c>
      <c r="JT107" s="50">
        <v>15</v>
      </c>
      <c r="JU107" s="50">
        <v>15</v>
      </c>
      <c r="JV107">
        <v>16</v>
      </c>
      <c r="JW107" s="50">
        <v>16</v>
      </c>
      <c r="JX107" s="50">
        <v>16</v>
      </c>
      <c r="JY107">
        <v>16</v>
      </c>
      <c r="JZ107">
        <v>17</v>
      </c>
    </row>
    <row r="108" spans="1:286" x14ac:dyDescent="0.25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  <c r="JP108" s="50">
        <v>5</v>
      </c>
      <c r="JQ108" s="50">
        <v>5</v>
      </c>
      <c r="JR108" s="50">
        <v>5</v>
      </c>
      <c r="JS108" s="50">
        <v>5</v>
      </c>
      <c r="JT108" s="50">
        <v>5</v>
      </c>
      <c r="JU108" s="50">
        <v>5</v>
      </c>
      <c r="JV108">
        <v>3</v>
      </c>
      <c r="JW108" s="50">
        <v>3</v>
      </c>
      <c r="JX108" s="50">
        <v>3</v>
      </c>
      <c r="JY108">
        <v>3</v>
      </c>
      <c r="JZ108">
        <v>4</v>
      </c>
    </row>
    <row r="109" spans="1:286" x14ac:dyDescent="0.25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  <c r="JP109" s="50">
        <v>8</v>
      </c>
      <c r="JQ109" s="50">
        <v>8</v>
      </c>
      <c r="JR109" s="50">
        <v>8</v>
      </c>
      <c r="JS109" s="50">
        <v>8</v>
      </c>
      <c r="JT109" s="50">
        <v>8</v>
      </c>
      <c r="JU109" s="50">
        <v>8</v>
      </c>
      <c r="JV109">
        <v>11</v>
      </c>
      <c r="JW109" s="50">
        <v>11</v>
      </c>
      <c r="JX109" s="50">
        <v>11</v>
      </c>
      <c r="JY109">
        <v>11</v>
      </c>
      <c r="JZ109">
        <v>11</v>
      </c>
    </row>
    <row r="110" spans="1:286" x14ac:dyDescent="0.25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  <c r="JP110" s="50">
        <v>2</v>
      </c>
      <c r="JQ110" s="50">
        <v>2</v>
      </c>
      <c r="JR110" s="50">
        <v>2</v>
      </c>
      <c r="JS110" s="50">
        <v>2</v>
      </c>
      <c r="JT110" s="50">
        <v>2</v>
      </c>
      <c r="JU110" s="50">
        <v>2</v>
      </c>
      <c r="JV110">
        <v>3</v>
      </c>
      <c r="JW110" s="50">
        <v>3</v>
      </c>
      <c r="JX110" s="50">
        <v>3</v>
      </c>
      <c r="JY110">
        <v>3</v>
      </c>
      <c r="JZ110">
        <v>9</v>
      </c>
    </row>
    <row r="111" spans="1:286" x14ac:dyDescent="0.25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  <c r="JP111" s="50">
        <v>0</v>
      </c>
      <c r="JQ111" s="50">
        <v>0</v>
      </c>
      <c r="JR111" s="50">
        <v>0</v>
      </c>
      <c r="JS111" s="50">
        <v>0</v>
      </c>
      <c r="JT111" s="50">
        <v>0</v>
      </c>
      <c r="JU111" s="50">
        <v>0</v>
      </c>
      <c r="JV111">
        <v>0</v>
      </c>
      <c r="JW111" s="50">
        <v>0</v>
      </c>
      <c r="JX111" s="50">
        <v>0</v>
      </c>
      <c r="JY111">
        <v>0</v>
      </c>
      <c r="JZ111">
        <v>11</v>
      </c>
    </row>
    <row r="112" spans="1:286" x14ac:dyDescent="0.25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  <c r="JP112" s="50">
        <v>1</v>
      </c>
      <c r="JQ112" s="50">
        <v>1</v>
      </c>
      <c r="JR112" s="50">
        <v>1</v>
      </c>
      <c r="JS112" s="50">
        <v>1</v>
      </c>
      <c r="JT112" s="50">
        <v>1</v>
      </c>
      <c r="JU112" s="50">
        <v>1</v>
      </c>
      <c r="JV112">
        <v>3</v>
      </c>
      <c r="JW112" s="50">
        <v>3</v>
      </c>
      <c r="JX112" s="50">
        <v>3</v>
      </c>
      <c r="JY112">
        <v>3</v>
      </c>
      <c r="JZ112">
        <v>3</v>
      </c>
    </row>
    <row r="113" spans="1:286" x14ac:dyDescent="0.25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  <c r="JP113" s="50">
        <v>2</v>
      </c>
      <c r="JQ113" s="50">
        <v>2</v>
      </c>
      <c r="JR113" s="50">
        <v>2</v>
      </c>
      <c r="JS113" s="50">
        <v>2</v>
      </c>
      <c r="JT113" s="50">
        <v>2</v>
      </c>
      <c r="JU113" s="50">
        <v>2</v>
      </c>
      <c r="JV113">
        <v>2</v>
      </c>
      <c r="JW113" s="50">
        <v>2</v>
      </c>
      <c r="JX113" s="50">
        <v>2</v>
      </c>
      <c r="JY113">
        <v>2</v>
      </c>
      <c r="JZ113">
        <v>2</v>
      </c>
    </row>
    <row r="114" spans="1:286" x14ac:dyDescent="0.25">
      <c r="A114" s="43"/>
      <c r="IZ114" s="50"/>
      <c r="JA114" s="50"/>
      <c r="JE114" s="50"/>
      <c r="JH114" s="50"/>
      <c r="JN114" s="50"/>
      <c r="JO114" s="50"/>
      <c r="JS114" s="50"/>
    </row>
    <row r="115" spans="1:286" x14ac:dyDescent="0.25">
      <c r="A115" s="52" t="s">
        <v>154</v>
      </c>
      <c r="B115" s="53" t="s">
        <v>157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  <c r="JR115">
        <v>12</v>
      </c>
      <c r="JS115" s="50">
        <v>13</v>
      </c>
      <c r="JT115">
        <v>14</v>
      </c>
      <c r="JU115">
        <v>17</v>
      </c>
      <c r="JV115">
        <v>17</v>
      </c>
      <c r="JY115">
        <v>19</v>
      </c>
      <c r="JZ115" s="50">
        <v>19</v>
      </c>
    </row>
    <row r="116" spans="1:286" s="50" customFormat="1" x14ac:dyDescent="0.25">
      <c r="A116" s="52" t="s">
        <v>154</v>
      </c>
      <c r="B116" s="53" t="s">
        <v>158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  <c r="JP116"/>
    </row>
    <row r="117" spans="1:286" x14ac:dyDescent="0.25">
      <c r="A117" s="52" t="s">
        <v>154</v>
      </c>
      <c r="B117" s="53" t="s">
        <v>159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  <c r="JP117" s="50"/>
      <c r="JR117">
        <v>11</v>
      </c>
      <c r="JS117" s="50">
        <v>13</v>
      </c>
      <c r="JT117">
        <v>13</v>
      </c>
      <c r="JU117">
        <v>13</v>
      </c>
      <c r="JV117">
        <v>13</v>
      </c>
      <c r="JY117">
        <v>28</v>
      </c>
      <c r="JZ117" s="50">
        <v>28</v>
      </c>
    </row>
    <row r="118" spans="1:286" x14ac:dyDescent="0.25">
      <c r="IZ118" s="50"/>
      <c r="JA118" s="50"/>
      <c r="JE118" s="50"/>
      <c r="JG118" s="50"/>
      <c r="JH118" s="50"/>
      <c r="JK118" s="50"/>
      <c r="JN118" s="50"/>
      <c r="JO118" s="50"/>
      <c r="JS118" s="50"/>
      <c r="JZ118" s="50"/>
    </row>
    <row r="119" spans="1:286" x14ac:dyDescent="0.25">
      <c r="A119" s="54" t="s">
        <v>155</v>
      </c>
      <c r="B119" s="55" t="s">
        <v>160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  <c r="JR119">
        <v>1</v>
      </c>
      <c r="JS119" s="50">
        <v>1</v>
      </c>
      <c r="JT119">
        <v>1</v>
      </c>
      <c r="JU119">
        <v>1</v>
      </c>
      <c r="JV119">
        <v>1</v>
      </c>
      <c r="JY119">
        <v>6</v>
      </c>
      <c r="JZ119" s="50">
        <v>6</v>
      </c>
    </row>
    <row r="120" spans="1:286" s="50" customFormat="1" x14ac:dyDescent="0.25">
      <c r="A120" s="54" t="s">
        <v>155</v>
      </c>
      <c r="B120" s="55" t="s">
        <v>161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  <c r="JP120"/>
    </row>
    <row r="121" spans="1:286" x14ac:dyDescent="0.25">
      <c r="A121" s="54" t="s">
        <v>155</v>
      </c>
      <c r="B121" s="55" t="s">
        <v>162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  <c r="JP121" s="50"/>
      <c r="JR121">
        <v>0</v>
      </c>
      <c r="JS121" s="50">
        <v>0</v>
      </c>
      <c r="JT121">
        <v>0</v>
      </c>
      <c r="JU121">
        <v>0</v>
      </c>
      <c r="JV121">
        <v>0</v>
      </c>
      <c r="JY121">
        <v>45</v>
      </c>
      <c r="JZ121" s="50">
        <v>45</v>
      </c>
    </row>
    <row r="123" spans="1:286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A11"/>
  <sheetViews>
    <sheetView zoomScaleNormal="100" workbookViewId="0">
      <pane xSplit="1" topLeftCell="IV1" activePane="topRight" state="frozen"/>
      <selection pane="topRight" activeCell="JB3" sqref="JB3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261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</row>
    <row r="3" spans="1:261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</row>
    <row r="4" spans="1:261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</row>
    <row r="5" spans="1:261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</row>
    <row r="6" spans="1:261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</row>
    <row r="7" spans="1:261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</row>
    <row r="8" spans="1:261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50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</row>
    <row r="9" spans="1:261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</row>
    <row r="10" spans="1:261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50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</row>
    <row r="11" spans="1:261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18"/>
  <sheetViews>
    <sheetView zoomScaleNormal="100" workbookViewId="0">
      <pane xSplit="1" topLeftCell="IR1" activePane="topRight" state="frozen"/>
      <selection pane="topRight" activeCell="IW3" sqref="IW3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  <col min="252" max="252" width="10.7109375" bestFit="1" customWidth="1"/>
    <col min="254" max="254" width="10.7109375" bestFit="1" customWidth="1"/>
  </cols>
  <sheetData>
    <row r="2" spans="1:256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</row>
    <row r="3" spans="1:256" s="2" customFormat="1" ht="14.45" x14ac:dyDescent="0.3">
      <c r="A3" s="37" t="s">
        <v>33</v>
      </c>
      <c r="B3" s="12"/>
      <c r="C3" s="9"/>
      <c r="D3" s="9"/>
      <c r="CP3" s="4"/>
    </row>
    <row r="4" spans="1:256" x14ac:dyDescent="0.25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  <c r="IL4" s="34">
        <v>23136</v>
      </c>
      <c r="IM4" s="34">
        <v>23319</v>
      </c>
      <c r="IN4" s="34">
        <v>23589</v>
      </c>
      <c r="IO4" s="34">
        <v>23854</v>
      </c>
      <c r="IP4" s="34">
        <v>24098</v>
      </c>
      <c r="IQ4" s="34">
        <v>24357</v>
      </c>
      <c r="IR4" s="34">
        <v>24643</v>
      </c>
      <c r="IS4" s="34">
        <v>24874</v>
      </c>
      <c r="IT4" s="34">
        <v>25038</v>
      </c>
      <c r="IU4" s="34">
        <v>25339</v>
      </c>
      <c r="IV4" s="34">
        <v>25602</v>
      </c>
    </row>
    <row r="5" spans="1:256" x14ac:dyDescent="0.25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</row>
    <row r="6" spans="1:256" x14ac:dyDescent="0.25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  <c r="IL6" s="34">
        <v>5531</v>
      </c>
      <c r="IM6" s="34">
        <v>5589</v>
      </c>
      <c r="IN6" s="34">
        <v>5653</v>
      </c>
      <c r="IO6" s="34">
        <v>5719</v>
      </c>
      <c r="IP6" s="34">
        <v>5794</v>
      </c>
      <c r="IQ6" s="34">
        <v>5850</v>
      </c>
      <c r="IR6" s="34">
        <v>5920</v>
      </c>
      <c r="IS6" s="34">
        <v>5996</v>
      </c>
      <c r="IT6" s="34">
        <v>6051</v>
      </c>
      <c r="IU6" s="34">
        <v>6127</v>
      </c>
      <c r="IV6" s="34">
        <v>6209</v>
      </c>
    </row>
    <row r="7" spans="1:256" x14ac:dyDescent="0.25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  <c r="IL7" s="34">
        <v>10846</v>
      </c>
      <c r="IM7" s="34">
        <v>10951</v>
      </c>
      <c r="IN7" s="34">
        <v>11077</v>
      </c>
      <c r="IO7" s="34">
        <v>11218</v>
      </c>
      <c r="IP7" s="34">
        <v>11375</v>
      </c>
      <c r="IQ7" s="34">
        <v>11490</v>
      </c>
      <c r="IR7" s="34">
        <v>11613</v>
      </c>
      <c r="IS7" s="34">
        <v>11770</v>
      </c>
      <c r="IT7" s="34">
        <v>11876</v>
      </c>
      <c r="IU7" s="34">
        <v>11980</v>
      </c>
      <c r="IV7" s="34">
        <v>12138</v>
      </c>
    </row>
    <row r="8" spans="1:256" x14ac:dyDescent="0.25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4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</row>
    <row r="9" spans="1:256" ht="30" x14ac:dyDescent="0.25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4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</row>
    <row r="10" spans="1:256" ht="30" x14ac:dyDescent="0.25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4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</row>
    <row r="11" spans="1:256" x14ac:dyDescent="0.25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  <c r="IL11" s="34">
        <v>6078</v>
      </c>
      <c r="IM11" s="34">
        <v>6126</v>
      </c>
      <c r="IN11" s="34">
        <v>6145</v>
      </c>
      <c r="IO11" s="34">
        <v>6192</v>
      </c>
      <c r="IP11" s="34">
        <v>6227</v>
      </c>
      <c r="IQ11" s="34">
        <v>6255</v>
      </c>
      <c r="IR11" s="34">
        <v>6280</v>
      </c>
      <c r="IS11" s="34">
        <v>6364</v>
      </c>
      <c r="IT11" s="34">
        <v>6372</v>
      </c>
      <c r="IU11" s="34">
        <v>6383</v>
      </c>
      <c r="IV11" s="34">
        <v>6473</v>
      </c>
    </row>
    <row r="12" spans="1:256" ht="30" x14ac:dyDescent="0.25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4">
        <v>2</v>
      </c>
      <c r="IM12" s="34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</row>
    <row r="13" spans="1:256" x14ac:dyDescent="0.25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56" x14ac:dyDescent="0.25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  <c r="IL14" s="34">
        <v>1966</v>
      </c>
      <c r="IM14" s="34">
        <v>1940</v>
      </c>
      <c r="IN14" s="34">
        <v>1974</v>
      </c>
      <c r="IO14" s="34">
        <v>1991</v>
      </c>
      <c r="IP14" s="34">
        <v>1982</v>
      </c>
      <c r="IQ14" s="34">
        <v>2018</v>
      </c>
      <c r="IR14" s="34">
        <v>2081</v>
      </c>
      <c r="IS14" s="34">
        <v>2009</v>
      </c>
      <c r="IT14" s="34">
        <v>1988</v>
      </c>
      <c r="IU14" s="34">
        <v>2094</v>
      </c>
      <c r="IV14" s="34">
        <v>2075</v>
      </c>
    </row>
    <row r="15" spans="1:256" ht="14.45" customHeight="1" x14ac:dyDescent="0.25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  <c r="IL15" s="34">
        <v>5364</v>
      </c>
      <c r="IM15" s="34">
        <v>5420</v>
      </c>
      <c r="IN15" s="34">
        <v>5473</v>
      </c>
      <c r="IO15" s="34">
        <v>5515</v>
      </c>
      <c r="IP15" s="34">
        <v>5561</v>
      </c>
      <c r="IQ15" s="34">
        <v>5600</v>
      </c>
      <c r="IR15" s="34">
        <v>5642</v>
      </c>
      <c r="IS15" s="34">
        <v>5704</v>
      </c>
      <c r="IT15" s="34">
        <v>5742</v>
      </c>
      <c r="IU15" s="34">
        <v>5785</v>
      </c>
      <c r="IV15" s="34">
        <v>5851</v>
      </c>
    </row>
    <row r="16" spans="1:256" ht="14.45" customHeight="1" x14ac:dyDescent="0.25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  <c r="IL16" s="34">
        <v>15791</v>
      </c>
      <c r="IM16" s="34">
        <v>15943</v>
      </c>
      <c r="IN16" s="34">
        <v>16127</v>
      </c>
      <c r="IO16" s="34">
        <v>16333</v>
      </c>
      <c r="IP16" s="34">
        <v>16540</v>
      </c>
      <c r="IQ16" s="34">
        <v>16724</v>
      </c>
      <c r="IR16" s="34">
        <v>16905</v>
      </c>
      <c r="IS16" s="34">
        <v>17146</v>
      </c>
      <c r="IT16" s="34">
        <v>17293</v>
      </c>
      <c r="IU16" s="34">
        <v>17445</v>
      </c>
      <c r="IV16" s="34">
        <v>17660</v>
      </c>
    </row>
    <row r="17" spans="1:256" ht="14.45" customHeight="1" x14ac:dyDescent="0.25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4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</row>
    <row r="18" spans="1:256" x14ac:dyDescent="0.25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"/>
  <sheetViews>
    <sheetView zoomScaleNormal="100" workbookViewId="0">
      <pane xSplit="1" topLeftCell="IN1" activePane="topRight" state="frozen"/>
      <selection pane="topRight" activeCell="IW3" sqref="IW3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256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</row>
    <row r="2" spans="1:256" ht="14.45" x14ac:dyDescent="0.3">
      <c r="A2" s="7" t="s">
        <v>33</v>
      </c>
      <c r="B2" s="7"/>
    </row>
    <row r="3" spans="1:256" ht="14.45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50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50">
        <v>720</v>
      </c>
    </row>
    <row r="4" spans="1:256" ht="14.45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50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50">
        <v>9</v>
      </c>
    </row>
    <row r="5" spans="1:256" ht="28.9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50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50">
        <v>531</v>
      </c>
    </row>
    <row r="6" spans="1:256" ht="14.45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50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50">
        <v>95</v>
      </c>
    </row>
    <row r="7" spans="1:256" ht="14.45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50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50">
        <v>74</v>
      </c>
    </row>
    <row r="8" spans="1:256" ht="14.45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50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50">
        <v>11</v>
      </c>
    </row>
    <row r="9" spans="1:256" ht="14.45" x14ac:dyDescent="0.3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5"/>
  <sheetViews>
    <sheetView zoomScaleNormal="100" workbookViewId="0">
      <pane xSplit="1" topLeftCell="IH1" activePane="topRight" state="frozen"/>
      <selection pane="topRight" activeCell="IO3" sqref="IO3"/>
    </sheetView>
  </sheetViews>
  <sheetFormatPr defaultRowHeight="15" x14ac:dyDescent="0.25"/>
  <cols>
    <col min="1" max="1" width="17.140625" customWidth="1"/>
  </cols>
  <sheetData>
    <row r="1" spans="1:248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</row>
    <row r="2" spans="1:248" x14ac:dyDescent="0.3">
      <c r="A2" s="8" t="s">
        <v>134</v>
      </c>
    </row>
    <row r="3" spans="1:248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</row>
    <row r="4" spans="1:248" x14ac:dyDescent="0.3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50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50">
        <v>309</v>
      </c>
    </row>
    <row r="5" spans="1:248" x14ac:dyDescent="0.3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50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50">
        <v>411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11"/>
  <sheetViews>
    <sheetView zoomScaleNormal="100" workbookViewId="0">
      <pane xSplit="1" topLeftCell="IG1" activePane="topRight" state="frozen"/>
      <selection activeCell="IG1" sqref="IG1"/>
      <selection pane="topRight" activeCell="IO2" sqref="IO2"/>
    </sheetView>
  </sheetViews>
  <sheetFormatPr defaultRowHeight="15" x14ac:dyDescent="0.25"/>
  <cols>
    <col min="1" max="1" width="16.42578125" customWidth="1"/>
  </cols>
  <sheetData>
    <row r="1" spans="1:248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</row>
    <row r="2" spans="1:248" x14ac:dyDescent="0.3">
      <c r="A2" s="7" t="s">
        <v>125</v>
      </c>
      <c r="FW2" s="9"/>
    </row>
    <row r="3" spans="1:248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</row>
    <row r="4" spans="1:248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  <c r="ID4">
        <v>0</v>
      </c>
      <c r="IE4">
        <v>0</v>
      </c>
      <c r="IF4" s="50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50">
        <v>0</v>
      </c>
    </row>
    <row r="5" spans="1:248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  <c r="ID5">
        <v>5</v>
      </c>
      <c r="IE5">
        <v>5</v>
      </c>
      <c r="IF5" s="50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50">
        <v>5</v>
      </c>
    </row>
    <row r="6" spans="1:248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  <c r="ID6">
        <v>15</v>
      </c>
      <c r="IE6">
        <v>15</v>
      </c>
      <c r="IF6" s="50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50">
        <v>15</v>
      </c>
    </row>
    <row r="7" spans="1:248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  <c r="ID7">
        <v>26</v>
      </c>
      <c r="IE7">
        <v>26</v>
      </c>
      <c r="IF7" s="50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50">
        <v>27</v>
      </c>
    </row>
    <row r="8" spans="1:248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  <c r="ID8">
        <v>83</v>
      </c>
      <c r="IE8">
        <v>84</v>
      </c>
      <c r="IF8" s="50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50">
        <v>86</v>
      </c>
    </row>
    <row r="9" spans="1:248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  <c r="ID9">
        <v>163</v>
      </c>
      <c r="IE9">
        <v>164</v>
      </c>
      <c r="IF9" s="50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50">
        <v>167</v>
      </c>
    </row>
    <row r="10" spans="1:248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  <c r="ID10">
        <v>174</v>
      </c>
      <c r="IE10">
        <v>174</v>
      </c>
      <c r="IF10" s="50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50">
        <v>179</v>
      </c>
    </row>
    <row r="11" spans="1:248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  <c r="ID11">
        <v>231</v>
      </c>
      <c r="IE11">
        <v>233</v>
      </c>
      <c r="IF11" s="50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50">
        <v>241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13"/>
  <sheetViews>
    <sheetView zoomScaleNormal="100" workbookViewId="0">
      <pane xSplit="1" topLeftCell="IC1" activePane="topRight" state="frozen"/>
      <selection activeCell="IL19" sqref="IL19"/>
      <selection pane="topRight" activeCell="IM1" sqref="IM1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  <col min="241" max="241" width="10.7109375" bestFit="1" customWidth="1"/>
  </cols>
  <sheetData>
    <row r="1" spans="1:247" ht="14.45" x14ac:dyDescent="0.3">
      <c r="IM1" s="9"/>
    </row>
    <row r="2" spans="1:247" s="2" customFormat="1" ht="14.45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</row>
    <row r="3" spans="1:247" ht="14.45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50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50">
        <v>720</v>
      </c>
    </row>
    <row r="4" spans="1:247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  <c r="HX4">
        <v>77</v>
      </c>
      <c r="HY4">
        <v>77</v>
      </c>
      <c r="HZ4" s="50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50">
        <v>83</v>
      </c>
    </row>
    <row r="5" spans="1:247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  <c r="HX5">
        <v>37</v>
      </c>
      <c r="HY5">
        <v>37</v>
      </c>
      <c r="HZ5" s="50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50">
        <v>37</v>
      </c>
    </row>
    <row r="6" spans="1:247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  <c r="HX6">
        <v>35</v>
      </c>
      <c r="HY6">
        <v>35</v>
      </c>
      <c r="HZ6" s="50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50">
        <v>36</v>
      </c>
    </row>
    <row r="7" spans="1:247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  <c r="HX7">
        <v>104</v>
      </c>
      <c r="HY7">
        <v>105</v>
      </c>
      <c r="HZ7" s="50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50">
        <v>106</v>
      </c>
    </row>
    <row r="8" spans="1:247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  <c r="HX8">
        <v>112</v>
      </c>
      <c r="HY8">
        <v>112</v>
      </c>
      <c r="HZ8" s="50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50">
        <v>115</v>
      </c>
    </row>
    <row r="9" spans="1:247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  <c r="HX9">
        <v>64</v>
      </c>
      <c r="HY9">
        <v>65</v>
      </c>
      <c r="HZ9" s="50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50">
        <v>66</v>
      </c>
    </row>
    <row r="10" spans="1:247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  <c r="HX10">
        <v>109</v>
      </c>
      <c r="HY10">
        <v>109</v>
      </c>
      <c r="HZ10" s="50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50">
        <v>112</v>
      </c>
    </row>
    <row r="11" spans="1:247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  <c r="HX11">
        <v>137</v>
      </c>
      <c r="HY11">
        <v>139</v>
      </c>
      <c r="HZ11" s="50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50">
        <v>142</v>
      </c>
    </row>
    <row r="12" spans="1:247" ht="28.9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  <c r="HX12">
        <v>21</v>
      </c>
      <c r="HY12">
        <v>21</v>
      </c>
      <c r="HZ12" s="50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50">
        <v>22</v>
      </c>
    </row>
    <row r="13" spans="1:247" ht="14.45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  <c r="HX13">
        <v>1</v>
      </c>
      <c r="HY13">
        <v>1</v>
      </c>
      <c r="HZ13" s="50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D23"/>
  <sheetViews>
    <sheetView topLeftCell="A5" zoomScaleNormal="100" workbookViewId="0">
      <pane xSplit="1" topLeftCell="GU1" activePane="topRight" state="frozen"/>
      <selection activeCell="GW5" sqref="GW5"/>
      <selection pane="topRight" activeCell="HE5" sqref="HE5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</cols>
  <sheetData>
    <row r="1" spans="1:212" x14ac:dyDescent="0.25">
      <c r="C1" s="61" t="s">
        <v>237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212" x14ac:dyDescent="0.25"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212" x14ac:dyDescent="0.25"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212" ht="14.4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12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</row>
    <row r="6" spans="1:212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Y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  <c r="GT6" s="50">
        <v>220</v>
      </c>
      <c r="GU6" s="50">
        <v>220</v>
      </c>
      <c r="GV6" s="50">
        <v>220</v>
      </c>
      <c r="GW6" s="50">
        <v>220</v>
      </c>
      <c r="GX6" s="50">
        <v>220</v>
      </c>
      <c r="GY6" s="50">
        <v>220</v>
      </c>
      <c r="GZ6" s="50">
        <v>220</v>
      </c>
      <c r="HA6" s="50">
        <v>220</v>
      </c>
      <c r="HB6" s="50">
        <v>220</v>
      </c>
      <c r="HC6" s="50">
        <v>220</v>
      </c>
      <c r="HD6" s="50">
        <v>220</v>
      </c>
    </row>
    <row r="7" spans="1:212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  <c r="GT7" s="50">
        <v>39</v>
      </c>
      <c r="GU7" s="50">
        <v>39</v>
      </c>
      <c r="GV7" s="50">
        <v>39</v>
      </c>
      <c r="GW7" s="50">
        <v>39</v>
      </c>
      <c r="GX7" s="50">
        <v>39</v>
      </c>
      <c r="GY7" s="50">
        <v>39</v>
      </c>
      <c r="GZ7" s="50">
        <v>39</v>
      </c>
      <c r="HA7" s="50">
        <v>39</v>
      </c>
      <c r="HB7" s="50">
        <v>39</v>
      </c>
      <c r="HC7" s="50">
        <v>39</v>
      </c>
      <c r="HD7" s="50">
        <v>39</v>
      </c>
    </row>
    <row r="8" spans="1:212" ht="14.45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I8">
        <f t="shared" si="0"/>
        <v>0</v>
      </c>
      <c r="GJ8" s="50">
        <f t="shared" si="0"/>
        <v>0</v>
      </c>
      <c r="GK8" s="50">
        <f t="shared" si="0"/>
        <v>0</v>
      </c>
      <c r="GL8" s="50">
        <f t="shared" si="0"/>
        <v>0</v>
      </c>
      <c r="GM8" s="50">
        <f t="shared" si="0"/>
        <v>0</v>
      </c>
      <c r="GN8" s="50">
        <f t="shared" si="0"/>
        <v>0</v>
      </c>
      <c r="GO8" s="50">
        <f t="shared" si="0"/>
        <v>0</v>
      </c>
      <c r="GP8" s="50">
        <f t="shared" si="0"/>
        <v>0</v>
      </c>
      <c r="GQ8" s="50">
        <f t="shared" si="0"/>
        <v>0</v>
      </c>
      <c r="GR8" s="50">
        <f t="shared" si="0"/>
        <v>0</v>
      </c>
      <c r="GS8" s="50">
        <f t="shared" si="0"/>
        <v>0</v>
      </c>
      <c r="GT8" s="50">
        <f t="shared" si="0"/>
        <v>0</v>
      </c>
      <c r="GU8" s="50">
        <f t="shared" si="0"/>
        <v>0</v>
      </c>
      <c r="GV8" s="50">
        <f t="shared" si="0"/>
        <v>0</v>
      </c>
      <c r="GW8" s="50">
        <f t="shared" si="0"/>
        <v>0</v>
      </c>
      <c r="GX8" s="50">
        <f t="shared" si="0"/>
        <v>0</v>
      </c>
      <c r="GY8" s="50">
        <f t="shared" si="0"/>
        <v>0</v>
      </c>
      <c r="GZ8" s="50">
        <f t="shared" ref="GZ8:HD10" si="1">GY8</f>
        <v>0</v>
      </c>
      <c r="HA8" s="50">
        <f t="shared" si="1"/>
        <v>0</v>
      </c>
      <c r="HB8" s="50">
        <f t="shared" si="1"/>
        <v>0</v>
      </c>
      <c r="HC8" s="50">
        <f t="shared" si="1"/>
        <v>0</v>
      </c>
      <c r="HD8" s="50">
        <f t="shared" si="1"/>
        <v>0</v>
      </c>
    </row>
    <row r="9" spans="1:212" ht="14.45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  <c r="GT9" s="50">
        <f t="shared" si="0"/>
        <v>1</v>
      </c>
      <c r="GU9" s="50">
        <f t="shared" si="0"/>
        <v>1</v>
      </c>
      <c r="GV9" s="50">
        <f t="shared" si="0"/>
        <v>1</v>
      </c>
      <c r="GW9" s="50">
        <f t="shared" si="0"/>
        <v>1</v>
      </c>
      <c r="GX9" s="50">
        <f t="shared" si="0"/>
        <v>1</v>
      </c>
      <c r="GY9" s="50">
        <f t="shared" si="0"/>
        <v>1</v>
      </c>
      <c r="GZ9" s="50">
        <f t="shared" si="1"/>
        <v>1</v>
      </c>
      <c r="HA9" s="50">
        <f t="shared" si="1"/>
        <v>1</v>
      </c>
      <c r="HB9" s="50">
        <f t="shared" si="1"/>
        <v>1</v>
      </c>
      <c r="HC9" s="50">
        <f t="shared" si="1"/>
        <v>1</v>
      </c>
      <c r="HD9" s="50">
        <f t="shared" si="1"/>
        <v>1</v>
      </c>
    </row>
    <row r="10" spans="1:212" ht="14.45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  <c r="GT10" s="50">
        <f t="shared" si="0"/>
        <v>23</v>
      </c>
      <c r="GU10" s="50">
        <f t="shared" si="0"/>
        <v>23</v>
      </c>
      <c r="GV10" s="50">
        <f t="shared" si="0"/>
        <v>23</v>
      </c>
      <c r="GW10" s="50">
        <f t="shared" si="0"/>
        <v>23</v>
      </c>
      <c r="GX10" s="50">
        <f t="shared" si="0"/>
        <v>23</v>
      </c>
      <c r="GY10" s="50">
        <f t="shared" si="0"/>
        <v>23</v>
      </c>
      <c r="GZ10" s="50">
        <f t="shared" si="1"/>
        <v>23</v>
      </c>
      <c r="HA10" s="50">
        <f t="shared" si="1"/>
        <v>23</v>
      </c>
      <c r="HB10" s="50">
        <f t="shared" si="1"/>
        <v>23</v>
      </c>
      <c r="HC10" s="50">
        <f t="shared" si="1"/>
        <v>23</v>
      </c>
      <c r="HD10" s="50">
        <f t="shared" si="1"/>
        <v>23</v>
      </c>
    </row>
    <row r="11" spans="1:212" ht="14.45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  <c r="GT11" s="50">
        <f t="shared" si="0"/>
        <v>11</v>
      </c>
      <c r="GU11" s="50">
        <f t="shared" si="0"/>
        <v>11</v>
      </c>
      <c r="GV11" s="50">
        <f t="shared" si="0"/>
        <v>11</v>
      </c>
      <c r="GW11" s="50">
        <f t="shared" si="0"/>
        <v>11</v>
      </c>
      <c r="GX11" s="50">
        <f t="shared" si="0"/>
        <v>11</v>
      </c>
      <c r="GY11" s="50">
        <f t="shared" ref="GY11:HD23" si="2">GX11</f>
        <v>11</v>
      </c>
      <c r="GZ11" s="50">
        <f t="shared" si="2"/>
        <v>11</v>
      </c>
      <c r="HA11" s="50">
        <f t="shared" si="2"/>
        <v>11</v>
      </c>
      <c r="HB11" s="50">
        <f t="shared" si="2"/>
        <v>11</v>
      </c>
      <c r="HC11" s="50">
        <f t="shared" si="2"/>
        <v>11</v>
      </c>
      <c r="HD11" s="50">
        <f t="shared" si="2"/>
        <v>11</v>
      </c>
    </row>
    <row r="12" spans="1:212" ht="14.45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  <c r="GT12" s="50">
        <v>4</v>
      </c>
      <c r="GU12" s="50">
        <v>4</v>
      </c>
      <c r="GV12" s="50">
        <v>4</v>
      </c>
      <c r="GW12" s="50">
        <v>4</v>
      </c>
      <c r="GX12" s="50">
        <v>4</v>
      </c>
      <c r="GY12" s="50">
        <v>4</v>
      </c>
      <c r="GZ12" s="50">
        <v>4</v>
      </c>
      <c r="HA12" s="50">
        <v>4</v>
      </c>
      <c r="HB12" s="50">
        <v>4</v>
      </c>
      <c r="HC12" s="50">
        <v>4</v>
      </c>
      <c r="HD12" s="50">
        <v>4</v>
      </c>
    </row>
    <row r="13" spans="1:212" ht="14.45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I13">
        <f t="shared" si="0"/>
        <v>0</v>
      </c>
      <c r="GJ13" s="50">
        <f t="shared" si="0"/>
        <v>0</v>
      </c>
      <c r="GK13" s="50">
        <f t="shared" si="0"/>
        <v>0</v>
      </c>
      <c r="GL13" s="50">
        <f t="shared" si="0"/>
        <v>0</v>
      </c>
      <c r="GM13" s="50">
        <f t="shared" si="0"/>
        <v>0</v>
      </c>
      <c r="GN13" s="50">
        <f t="shared" si="0"/>
        <v>0</v>
      </c>
      <c r="GO13" s="50">
        <f t="shared" si="0"/>
        <v>0</v>
      </c>
      <c r="GP13" s="50">
        <f t="shared" si="0"/>
        <v>0</v>
      </c>
      <c r="GQ13" s="50">
        <f t="shared" si="0"/>
        <v>0</v>
      </c>
      <c r="GR13" s="50">
        <f t="shared" si="0"/>
        <v>0</v>
      </c>
      <c r="GS13" s="50">
        <f t="shared" si="0"/>
        <v>0</v>
      </c>
      <c r="GT13" s="50">
        <f t="shared" si="0"/>
        <v>0</v>
      </c>
      <c r="GU13" s="50">
        <f t="shared" si="0"/>
        <v>0</v>
      </c>
      <c r="GV13" s="50">
        <f t="shared" si="0"/>
        <v>0</v>
      </c>
      <c r="GW13" s="50">
        <f t="shared" si="0"/>
        <v>0</v>
      </c>
      <c r="GX13" s="50">
        <f t="shared" si="0"/>
        <v>0</v>
      </c>
      <c r="GY13" s="50">
        <f t="shared" si="2"/>
        <v>0</v>
      </c>
      <c r="GZ13" s="50">
        <f t="shared" si="2"/>
        <v>0</v>
      </c>
      <c r="HA13" s="50">
        <f t="shared" si="2"/>
        <v>0</v>
      </c>
      <c r="HB13" s="50">
        <f t="shared" si="2"/>
        <v>0</v>
      </c>
      <c r="HC13" s="50">
        <f t="shared" si="2"/>
        <v>0</v>
      </c>
      <c r="HD13" s="50">
        <f t="shared" si="2"/>
        <v>0</v>
      </c>
    </row>
    <row r="14" spans="1:212" ht="14.4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  <c r="GT14" s="50">
        <f t="shared" si="0"/>
        <v>1</v>
      </c>
      <c r="GU14" s="50">
        <f t="shared" si="0"/>
        <v>1</v>
      </c>
      <c r="GV14" s="50">
        <f t="shared" si="0"/>
        <v>1</v>
      </c>
      <c r="GW14" s="50">
        <f t="shared" si="0"/>
        <v>1</v>
      </c>
      <c r="GX14" s="50">
        <f t="shared" si="0"/>
        <v>1</v>
      </c>
      <c r="GY14" s="50">
        <f t="shared" si="2"/>
        <v>1</v>
      </c>
      <c r="GZ14" s="50">
        <f t="shared" si="2"/>
        <v>1</v>
      </c>
      <c r="HA14" s="50">
        <f t="shared" si="2"/>
        <v>1</v>
      </c>
      <c r="HB14" s="50">
        <f t="shared" si="2"/>
        <v>1</v>
      </c>
      <c r="HC14" s="50">
        <f t="shared" si="2"/>
        <v>1</v>
      </c>
      <c r="HD14" s="50">
        <f t="shared" si="2"/>
        <v>1</v>
      </c>
    </row>
    <row r="15" spans="1:212" ht="14.4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  <c r="GT15" s="50">
        <f t="shared" si="0"/>
        <v>0</v>
      </c>
      <c r="GU15" s="50">
        <f t="shared" si="0"/>
        <v>0</v>
      </c>
      <c r="GV15" s="50">
        <f t="shared" si="0"/>
        <v>0</v>
      </c>
      <c r="GW15" s="50">
        <f t="shared" si="0"/>
        <v>0</v>
      </c>
      <c r="GX15" s="50">
        <f t="shared" si="0"/>
        <v>0</v>
      </c>
      <c r="GY15" s="50">
        <f t="shared" si="2"/>
        <v>0</v>
      </c>
      <c r="GZ15" s="50">
        <f t="shared" si="2"/>
        <v>0</v>
      </c>
      <c r="HA15" s="50">
        <f t="shared" si="2"/>
        <v>0</v>
      </c>
      <c r="HB15" s="50">
        <f t="shared" si="2"/>
        <v>0</v>
      </c>
      <c r="HC15" s="50">
        <f t="shared" si="2"/>
        <v>0</v>
      </c>
      <c r="HD15" s="50">
        <f t="shared" si="2"/>
        <v>0</v>
      </c>
    </row>
    <row r="16" spans="1:212" ht="14.4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  <c r="GT16" s="50">
        <v>4</v>
      </c>
      <c r="GU16" s="50">
        <v>4</v>
      </c>
      <c r="GV16" s="50">
        <v>4</v>
      </c>
      <c r="GW16" s="50">
        <v>4</v>
      </c>
      <c r="GX16" s="50">
        <v>4</v>
      </c>
      <c r="GY16" s="50">
        <v>4</v>
      </c>
      <c r="GZ16" s="50">
        <v>4</v>
      </c>
      <c r="HA16" s="50">
        <v>4</v>
      </c>
      <c r="HB16" s="50">
        <v>4</v>
      </c>
      <c r="HC16" s="50">
        <v>4</v>
      </c>
      <c r="HD16" s="50">
        <v>4</v>
      </c>
    </row>
    <row r="17" spans="1:212" ht="14.4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  <c r="GT17" s="50">
        <f t="shared" si="0"/>
        <v>13</v>
      </c>
      <c r="GU17" s="50">
        <f t="shared" si="0"/>
        <v>13</v>
      </c>
      <c r="GV17" s="50">
        <f t="shared" si="0"/>
        <v>13</v>
      </c>
      <c r="GW17" s="50">
        <f t="shared" si="0"/>
        <v>13</v>
      </c>
      <c r="GX17" s="50">
        <f t="shared" si="0"/>
        <v>13</v>
      </c>
      <c r="GY17" s="50">
        <f t="shared" si="2"/>
        <v>13</v>
      </c>
      <c r="GZ17" s="50">
        <f t="shared" si="2"/>
        <v>13</v>
      </c>
      <c r="HA17" s="50">
        <f t="shared" si="2"/>
        <v>13</v>
      </c>
      <c r="HB17" s="50">
        <f t="shared" si="2"/>
        <v>13</v>
      </c>
      <c r="HC17" s="50">
        <f t="shared" si="2"/>
        <v>13</v>
      </c>
      <c r="HD17" s="50">
        <f t="shared" si="2"/>
        <v>13</v>
      </c>
    </row>
    <row r="18" spans="1:212" ht="14.4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  <c r="GT18" s="50">
        <f t="shared" si="0"/>
        <v>4</v>
      </c>
      <c r="GU18" s="50">
        <f t="shared" si="0"/>
        <v>4</v>
      </c>
      <c r="GV18" s="50">
        <f t="shared" si="0"/>
        <v>4</v>
      </c>
      <c r="GW18" s="50">
        <f t="shared" si="0"/>
        <v>4</v>
      </c>
      <c r="GX18" s="50">
        <f t="shared" si="0"/>
        <v>4</v>
      </c>
      <c r="GY18" s="50">
        <f t="shared" si="2"/>
        <v>4</v>
      </c>
      <c r="GZ18" s="50">
        <f t="shared" si="2"/>
        <v>4</v>
      </c>
      <c r="HA18" s="50">
        <f t="shared" si="2"/>
        <v>4</v>
      </c>
      <c r="HB18" s="50">
        <f t="shared" si="2"/>
        <v>4</v>
      </c>
      <c r="HC18" s="50">
        <f t="shared" si="2"/>
        <v>4</v>
      </c>
      <c r="HD18" s="50">
        <f t="shared" si="2"/>
        <v>4</v>
      </c>
    </row>
    <row r="19" spans="1:212" ht="14.45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  <c r="GT19" s="50">
        <f t="shared" si="0"/>
        <v>2</v>
      </c>
      <c r="GU19" s="50">
        <f t="shared" si="0"/>
        <v>2</v>
      </c>
      <c r="GV19" s="50">
        <f t="shared" si="0"/>
        <v>2</v>
      </c>
      <c r="GW19" s="50">
        <f t="shared" si="0"/>
        <v>2</v>
      </c>
      <c r="GX19" s="50">
        <f t="shared" si="0"/>
        <v>2</v>
      </c>
      <c r="GY19" s="50">
        <f t="shared" si="2"/>
        <v>2</v>
      </c>
      <c r="GZ19" s="50">
        <f t="shared" si="2"/>
        <v>2</v>
      </c>
      <c r="HA19" s="50">
        <f t="shared" si="2"/>
        <v>2</v>
      </c>
      <c r="HB19" s="50">
        <f t="shared" si="2"/>
        <v>2</v>
      </c>
      <c r="HC19" s="50">
        <f t="shared" si="2"/>
        <v>2</v>
      </c>
      <c r="HD19" s="50">
        <f t="shared" si="2"/>
        <v>2</v>
      </c>
    </row>
    <row r="20" spans="1:212" ht="14.45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  <c r="GT20" s="50">
        <f t="shared" si="0"/>
        <v>2</v>
      </c>
      <c r="GU20" s="50">
        <f t="shared" si="0"/>
        <v>2</v>
      </c>
      <c r="GV20" s="50">
        <f t="shared" si="0"/>
        <v>2</v>
      </c>
      <c r="GW20" s="50">
        <f t="shared" si="0"/>
        <v>2</v>
      </c>
      <c r="GX20" s="50">
        <f t="shared" si="0"/>
        <v>2</v>
      </c>
      <c r="GY20" s="50">
        <f t="shared" si="2"/>
        <v>2</v>
      </c>
      <c r="GZ20" s="50">
        <f t="shared" si="2"/>
        <v>2</v>
      </c>
      <c r="HA20" s="50">
        <f t="shared" si="2"/>
        <v>2</v>
      </c>
      <c r="HB20" s="50">
        <f t="shared" si="2"/>
        <v>2</v>
      </c>
      <c r="HC20" s="50">
        <f t="shared" si="2"/>
        <v>2</v>
      </c>
      <c r="HD20" s="50">
        <f t="shared" si="2"/>
        <v>2</v>
      </c>
    </row>
    <row r="21" spans="1:212" ht="14.45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  <c r="GT21" s="50">
        <f t="shared" si="0"/>
        <v>6</v>
      </c>
      <c r="GU21" s="50">
        <f t="shared" si="0"/>
        <v>6</v>
      </c>
      <c r="GV21" s="50">
        <f t="shared" si="0"/>
        <v>6</v>
      </c>
      <c r="GW21" s="50">
        <f t="shared" si="0"/>
        <v>6</v>
      </c>
      <c r="GX21" s="50">
        <f t="shared" si="0"/>
        <v>6</v>
      </c>
      <c r="GY21" s="50">
        <f t="shared" si="2"/>
        <v>6</v>
      </c>
      <c r="GZ21" s="50">
        <f t="shared" si="2"/>
        <v>6</v>
      </c>
      <c r="HA21" s="50">
        <f t="shared" si="2"/>
        <v>6</v>
      </c>
      <c r="HB21" s="50">
        <f t="shared" si="2"/>
        <v>6</v>
      </c>
      <c r="HC21" s="50">
        <f t="shared" si="2"/>
        <v>6</v>
      </c>
      <c r="HD21" s="50">
        <f t="shared" si="2"/>
        <v>6</v>
      </c>
    </row>
    <row r="22" spans="1:212" ht="28.9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  <c r="GT22" s="50">
        <f t="shared" si="0"/>
        <v>4</v>
      </c>
      <c r="GU22" s="50">
        <f t="shared" si="0"/>
        <v>4</v>
      </c>
      <c r="GV22" s="50">
        <f t="shared" si="0"/>
        <v>4</v>
      </c>
      <c r="GW22" s="50">
        <f t="shared" si="0"/>
        <v>4</v>
      </c>
      <c r="GX22" s="50">
        <f t="shared" si="0"/>
        <v>4</v>
      </c>
      <c r="GY22" s="50">
        <f t="shared" si="2"/>
        <v>4</v>
      </c>
      <c r="GZ22" s="50">
        <f t="shared" si="2"/>
        <v>4</v>
      </c>
      <c r="HA22" s="50">
        <f t="shared" si="2"/>
        <v>4</v>
      </c>
      <c r="HB22" s="50">
        <f t="shared" si="2"/>
        <v>4</v>
      </c>
      <c r="HC22" s="50">
        <f t="shared" si="2"/>
        <v>4</v>
      </c>
      <c r="HD22" s="50">
        <f t="shared" si="2"/>
        <v>4</v>
      </c>
    </row>
    <row r="23" spans="1:212" ht="28.9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  <c r="GT23" s="50">
        <f t="shared" si="0"/>
        <v>3</v>
      </c>
      <c r="GU23" s="50">
        <f t="shared" si="0"/>
        <v>3</v>
      </c>
      <c r="GV23" s="50">
        <f t="shared" si="0"/>
        <v>3</v>
      </c>
      <c r="GW23" s="50">
        <f t="shared" si="0"/>
        <v>3</v>
      </c>
      <c r="GX23" s="50">
        <f t="shared" si="0"/>
        <v>3</v>
      </c>
      <c r="GY23" s="50">
        <f t="shared" si="2"/>
        <v>3</v>
      </c>
      <c r="GZ23" s="50">
        <f t="shared" si="2"/>
        <v>3</v>
      </c>
      <c r="HA23" s="50">
        <f t="shared" si="2"/>
        <v>3</v>
      </c>
      <c r="HB23" s="50">
        <f t="shared" si="2"/>
        <v>3</v>
      </c>
      <c r="HC23" s="50">
        <f t="shared" si="2"/>
        <v>3</v>
      </c>
      <c r="HD23" s="50">
        <f t="shared" si="2"/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80" zoomScaleNormal="80" workbookViewId="0">
      <selection activeCell="I2" sqref="I2"/>
    </sheetView>
  </sheetViews>
  <sheetFormatPr defaultRowHeight="15" x14ac:dyDescent="0.25"/>
  <cols>
    <col min="1" max="1" width="57" style="47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62" t="s">
        <v>234</v>
      </c>
      <c r="B1" s="63"/>
      <c r="C1" s="63"/>
      <c r="D1" s="63"/>
      <c r="E1" s="63"/>
      <c r="F1" s="63"/>
      <c r="G1" s="63"/>
    </row>
    <row r="2" spans="1:7" ht="36.6" customHeight="1" x14ac:dyDescent="0.25">
      <c r="A2" s="64" t="s">
        <v>82</v>
      </c>
      <c r="B2" s="24" t="s">
        <v>107</v>
      </c>
      <c r="C2" s="26" t="s">
        <v>106</v>
      </c>
      <c r="D2" s="65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4"/>
      <c r="B3" s="24"/>
      <c r="C3" s="24"/>
      <c r="D3" s="65"/>
      <c r="E3" s="24" t="s">
        <v>89</v>
      </c>
      <c r="F3" s="24" t="s">
        <v>86</v>
      </c>
      <c r="G3" s="24" t="s">
        <v>88</v>
      </c>
    </row>
    <row r="4" spans="1:7" ht="14.45" hidden="1" customHeight="1" x14ac:dyDescent="0.3">
      <c r="A4" s="64"/>
      <c r="B4" s="24"/>
      <c r="C4" s="24"/>
      <c r="D4" s="65"/>
      <c r="E4" s="24" t="s">
        <v>83</v>
      </c>
      <c r="F4" s="24" t="s">
        <v>87</v>
      </c>
      <c r="G4" s="25"/>
    </row>
    <row r="5" spans="1:7" ht="14.45" hidden="1" customHeight="1" x14ac:dyDescent="0.3">
      <c r="A5" s="64"/>
      <c r="B5" s="24"/>
      <c r="C5" s="25"/>
      <c r="D5" s="65"/>
      <c r="E5" s="24" t="s">
        <v>84</v>
      </c>
      <c r="F5" s="25"/>
      <c r="G5" s="25"/>
    </row>
    <row r="6" spans="1:7" ht="14.45" hidden="1" customHeight="1" x14ac:dyDescent="0.3">
      <c r="A6" s="64"/>
      <c r="B6" s="24"/>
      <c r="C6" s="25"/>
      <c r="D6" s="65"/>
      <c r="E6" s="24" t="s">
        <v>85</v>
      </c>
      <c r="F6" s="25"/>
      <c r="G6" s="25"/>
    </row>
    <row r="7" spans="1:7" ht="14.45" hidden="1" customHeight="1" x14ac:dyDescent="0.3">
      <c r="A7" s="64"/>
      <c r="B7" s="24"/>
      <c r="C7" s="25"/>
      <c r="D7" s="65"/>
      <c r="E7" s="24" t="s">
        <v>90</v>
      </c>
      <c r="F7" s="25"/>
      <c r="G7" s="25"/>
    </row>
    <row r="8" spans="1:7" ht="14.45" customHeight="1" x14ac:dyDescent="0.3">
      <c r="A8" s="49" t="s">
        <v>145</v>
      </c>
      <c r="B8" s="59" t="s">
        <v>195</v>
      </c>
      <c r="C8" s="49">
        <v>4</v>
      </c>
      <c r="D8" s="49">
        <v>10</v>
      </c>
      <c r="E8" s="59" t="s">
        <v>196</v>
      </c>
      <c r="F8" s="49">
        <v>0</v>
      </c>
      <c r="G8" s="49">
        <v>16</v>
      </c>
    </row>
    <row r="9" spans="1:7" ht="14.45" customHeight="1" x14ac:dyDescent="0.3">
      <c r="A9" s="44" t="s">
        <v>124</v>
      </c>
      <c r="B9" s="59" t="s">
        <v>163</v>
      </c>
      <c r="C9" s="49">
        <v>0</v>
      </c>
      <c r="D9" s="49">
        <v>9</v>
      </c>
      <c r="E9" s="59" t="s">
        <v>197</v>
      </c>
      <c r="F9" s="49">
        <v>0</v>
      </c>
      <c r="G9" s="49">
        <v>9</v>
      </c>
    </row>
    <row r="10" spans="1:7" ht="14.45" customHeight="1" x14ac:dyDescent="0.3">
      <c r="A10" s="44" t="s">
        <v>92</v>
      </c>
      <c r="B10" s="59" t="s">
        <v>164</v>
      </c>
      <c r="C10" s="49">
        <v>5</v>
      </c>
      <c r="D10" s="49">
        <v>23</v>
      </c>
      <c r="E10" s="59" t="s">
        <v>198</v>
      </c>
      <c r="F10" s="49">
        <v>1</v>
      </c>
      <c r="G10" s="49">
        <v>29</v>
      </c>
    </row>
    <row r="11" spans="1:7" ht="14.45" customHeight="1" x14ac:dyDescent="0.3">
      <c r="A11" s="44" t="s">
        <v>93</v>
      </c>
      <c r="B11" s="59" t="s">
        <v>176</v>
      </c>
      <c r="C11" s="49">
        <v>25</v>
      </c>
      <c r="D11" s="49">
        <v>84</v>
      </c>
      <c r="E11" s="59" t="s">
        <v>199</v>
      </c>
      <c r="F11" s="49">
        <v>0</v>
      </c>
      <c r="G11" s="49">
        <v>54</v>
      </c>
    </row>
    <row r="12" spans="1:7" ht="14.45" customHeight="1" x14ac:dyDescent="0.3">
      <c r="A12" s="45" t="s">
        <v>94</v>
      </c>
      <c r="B12" s="59" t="s">
        <v>177</v>
      </c>
      <c r="C12" s="49">
        <v>2</v>
      </c>
      <c r="D12" s="49">
        <v>5</v>
      </c>
      <c r="E12" s="59" t="s">
        <v>200</v>
      </c>
      <c r="F12" s="49">
        <v>0</v>
      </c>
      <c r="G12" s="49">
        <v>18</v>
      </c>
    </row>
    <row r="13" spans="1:7" ht="14.45" customHeight="1" x14ac:dyDescent="0.3">
      <c r="A13" s="44" t="s">
        <v>144</v>
      </c>
      <c r="B13" s="59" t="s">
        <v>91</v>
      </c>
      <c r="C13" s="49">
        <v>0</v>
      </c>
      <c r="D13" s="49">
        <v>0</v>
      </c>
      <c r="E13" s="59" t="s">
        <v>156</v>
      </c>
      <c r="F13" s="49">
        <v>0</v>
      </c>
      <c r="G13" s="49">
        <v>8</v>
      </c>
    </row>
    <row r="14" spans="1:7" ht="15" customHeight="1" x14ac:dyDescent="0.3">
      <c r="A14" s="44" t="s">
        <v>95</v>
      </c>
      <c r="B14" s="59" t="s">
        <v>165</v>
      </c>
      <c r="C14" s="49">
        <v>2</v>
      </c>
      <c r="D14" s="49">
        <v>0</v>
      </c>
      <c r="E14" s="59" t="s">
        <v>178</v>
      </c>
      <c r="F14" s="49">
        <v>0</v>
      </c>
      <c r="G14" s="49">
        <v>3</v>
      </c>
    </row>
    <row r="15" spans="1:7" ht="14.45" customHeight="1" x14ac:dyDescent="0.3">
      <c r="A15" s="45" t="s">
        <v>96</v>
      </c>
      <c r="B15" s="59" t="s">
        <v>166</v>
      </c>
      <c r="C15" s="49">
        <v>14</v>
      </c>
      <c r="D15" s="49">
        <v>56</v>
      </c>
      <c r="E15" s="59" t="s">
        <v>201</v>
      </c>
      <c r="F15" s="49">
        <v>1</v>
      </c>
      <c r="G15" s="49">
        <v>37</v>
      </c>
    </row>
    <row r="16" spans="1:7" ht="14.45" customHeight="1" x14ac:dyDescent="0.3">
      <c r="A16" s="44" t="s">
        <v>142</v>
      </c>
      <c r="B16" s="59" t="s">
        <v>167</v>
      </c>
      <c r="C16" s="49">
        <v>4</v>
      </c>
      <c r="D16" s="49">
        <v>18</v>
      </c>
      <c r="E16" s="59" t="s">
        <v>202</v>
      </c>
      <c r="F16" s="49">
        <v>0</v>
      </c>
      <c r="G16" s="49">
        <v>19</v>
      </c>
    </row>
    <row r="17" spans="1:9" ht="14.45" customHeight="1" x14ac:dyDescent="0.3">
      <c r="A17" s="44" t="s">
        <v>97</v>
      </c>
      <c r="B17" s="59" t="s">
        <v>168</v>
      </c>
      <c r="C17" s="49">
        <v>9</v>
      </c>
      <c r="D17" s="49">
        <v>17</v>
      </c>
      <c r="E17" s="59" t="s">
        <v>203</v>
      </c>
      <c r="F17" s="49">
        <v>1</v>
      </c>
      <c r="G17" s="49">
        <v>26</v>
      </c>
    </row>
    <row r="18" spans="1:9" ht="14.45" customHeight="1" x14ac:dyDescent="0.3">
      <c r="A18" s="44" t="s">
        <v>98</v>
      </c>
      <c r="B18" s="59" t="s">
        <v>169</v>
      </c>
      <c r="C18" s="49">
        <v>8</v>
      </c>
      <c r="D18" s="49">
        <v>33</v>
      </c>
      <c r="E18" s="59" t="s">
        <v>204</v>
      </c>
      <c r="F18" s="49">
        <v>0</v>
      </c>
      <c r="G18" s="49">
        <v>14</v>
      </c>
    </row>
    <row r="19" spans="1:9" s="50" customFormat="1" ht="14.45" customHeight="1" x14ac:dyDescent="0.3">
      <c r="A19" s="49" t="s">
        <v>175</v>
      </c>
      <c r="B19" s="59" t="s">
        <v>179</v>
      </c>
      <c r="C19" s="49">
        <v>0</v>
      </c>
      <c r="D19" s="49">
        <v>0</v>
      </c>
      <c r="E19" s="59" t="s">
        <v>205</v>
      </c>
      <c r="F19" s="49">
        <v>0</v>
      </c>
      <c r="G19" s="49">
        <v>0</v>
      </c>
    </row>
    <row r="20" spans="1:9" ht="14.45" customHeight="1" x14ac:dyDescent="0.3">
      <c r="A20" s="44" t="s">
        <v>99</v>
      </c>
      <c r="B20" s="59" t="s">
        <v>170</v>
      </c>
      <c r="C20" s="49">
        <v>13</v>
      </c>
      <c r="D20" s="49">
        <v>49</v>
      </c>
      <c r="E20" s="59" t="s">
        <v>206</v>
      </c>
      <c r="F20" s="49">
        <v>0</v>
      </c>
      <c r="G20" s="49">
        <v>27</v>
      </c>
    </row>
    <row r="21" spans="1:9" ht="18" customHeight="1" x14ac:dyDescent="0.3">
      <c r="A21" s="44" t="s">
        <v>100</v>
      </c>
      <c r="B21" s="59" t="s">
        <v>171</v>
      </c>
      <c r="C21" s="49">
        <v>14</v>
      </c>
      <c r="D21" s="49">
        <v>26</v>
      </c>
      <c r="E21" s="59" t="s">
        <v>207</v>
      </c>
      <c r="F21" s="49">
        <v>0</v>
      </c>
      <c r="G21" s="49">
        <v>0</v>
      </c>
    </row>
    <row r="22" spans="1:9" ht="26.45" customHeight="1" x14ac:dyDescent="0.3">
      <c r="A22" s="44" t="s">
        <v>101</v>
      </c>
      <c r="B22" s="59" t="s">
        <v>172</v>
      </c>
      <c r="C22" s="49">
        <v>1</v>
      </c>
      <c r="D22" s="49">
        <v>5</v>
      </c>
      <c r="E22" s="59" t="s">
        <v>208</v>
      </c>
      <c r="F22" s="49">
        <v>0</v>
      </c>
      <c r="G22" s="49">
        <v>11</v>
      </c>
    </row>
    <row r="23" spans="1:9" ht="21" customHeight="1" x14ac:dyDescent="0.3">
      <c r="A23" s="44" t="s">
        <v>102</v>
      </c>
      <c r="B23" s="59" t="s">
        <v>173</v>
      </c>
      <c r="C23" s="49">
        <v>26</v>
      </c>
      <c r="D23" s="49">
        <v>75</v>
      </c>
      <c r="E23" s="59" t="s">
        <v>209</v>
      </c>
      <c r="F23" s="49">
        <v>1</v>
      </c>
      <c r="G23" s="49">
        <v>39</v>
      </c>
    </row>
    <row r="24" spans="1:9" ht="17.45" customHeight="1" x14ac:dyDescent="0.3">
      <c r="A24" s="44" t="s">
        <v>103</v>
      </c>
      <c r="B24" s="59" t="s">
        <v>174</v>
      </c>
      <c r="C24" s="49">
        <v>7</v>
      </c>
      <c r="D24" s="49">
        <v>0</v>
      </c>
      <c r="E24" s="59" t="s">
        <v>137</v>
      </c>
      <c r="F24" s="49">
        <v>1</v>
      </c>
      <c r="G24" s="49">
        <v>0</v>
      </c>
      <c r="H24" s="39"/>
    </row>
    <row r="25" spans="1:9" ht="16.149999999999999" customHeight="1" x14ac:dyDescent="0.3">
      <c r="A25" s="45" t="s">
        <v>104</v>
      </c>
      <c r="B25" s="59" t="s">
        <v>210</v>
      </c>
      <c r="C25" s="49">
        <v>7</v>
      </c>
      <c r="D25" s="49">
        <v>10</v>
      </c>
      <c r="E25" s="59" t="s">
        <v>211</v>
      </c>
      <c r="F25" s="49">
        <v>0</v>
      </c>
      <c r="G25" s="49">
        <v>31</v>
      </c>
      <c r="H25" s="40"/>
    </row>
    <row r="26" spans="1:9" ht="34.9" customHeight="1" x14ac:dyDescent="0.3">
      <c r="A26" s="45" t="s">
        <v>143</v>
      </c>
      <c r="B26" s="59" t="s">
        <v>180</v>
      </c>
      <c r="C26" s="49">
        <v>20</v>
      </c>
      <c r="D26" s="49">
        <v>59</v>
      </c>
      <c r="E26" s="59" t="s">
        <v>181</v>
      </c>
      <c r="F26" s="49">
        <v>1</v>
      </c>
      <c r="G26" s="49">
        <v>6</v>
      </c>
    </row>
    <row r="27" spans="1:9" ht="24.6" customHeight="1" x14ac:dyDescent="0.3">
      <c r="A27" s="44" t="s">
        <v>46</v>
      </c>
      <c r="B27" s="59" t="s">
        <v>212</v>
      </c>
      <c r="C27" s="49">
        <v>161</v>
      </c>
      <c r="D27" s="49">
        <v>479</v>
      </c>
      <c r="E27" s="59" t="s">
        <v>213</v>
      </c>
      <c r="F27" s="49">
        <v>6</v>
      </c>
      <c r="G27" s="49">
        <v>347</v>
      </c>
    </row>
    <row r="28" spans="1:9" ht="15.6" x14ac:dyDescent="0.3">
      <c r="A28" s="46" t="s">
        <v>105</v>
      </c>
      <c r="B28" s="56" t="s">
        <v>214</v>
      </c>
    </row>
    <row r="30" spans="1:9" s="50" customFormat="1" ht="14.45" x14ac:dyDescent="0.3">
      <c r="A30" s="47"/>
    </row>
    <row r="31" spans="1:9" s="50" customFormat="1" x14ac:dyDescent="0.25">
      <c r="A31" s="47"/>
      <c r="B31" s="66" t="s">
        <v>235</v>
      </c>
      <c r="C31" s="67"/>
      <c r="D31" s="67"/>
      <c r="E31" s="67"/>
      <c r="F31" s="67"/>
      <c r="G31" s="67"/>
      <c r="H31" s="67"/>
      <c r="I31" s="67"/>
    </row>
    <row r="32" spans="1:9" s="50" customFormat="1" x14ac:dyDescent="0.25">
      <c r="A32" s="47"/>
      <c r="B32" s="67"/>
      <c r="C32" s="67"/>
      <c r="D32" s="67"/>
      <c r="E32" s="67"/>
      <c r="F32" s="67"/>
      <c r="G32" s="67"/>
      <c r="H32" s="67"/>
      <c r="I32" s="67"/>
    </row>
    <row r="33" spans="1:9" s="50" customFormat="1" x14ac:dyDescent="0.25">
      <c r="A33" s="47"/>
      <c r="B33" s="67"/>
      <c r="C33" s="67"/>
      <c r="D33" s="67"/>
      <c r="E33" s="67"/>
      <c r="F33" s="67"/>
      <c r="G33" s="67"/>
      <c r="H33" s="67"/>
      <c r="I33" s="67"/>
    </row>
    <row r="34" spans="1:9" s="50" customFormat="1" x14ac:dyDescent="0.25">
      <c r="A34" s="47"/>
      <c r="B34" s="67"/>
      <c r="C34" s="67"/>
      <c r="D34" s="67"/>
      <c r="E34" s="67"/>
      <c r="F34" s="67"/>
      <c r="G34" s="67"/>
      <c r="H34" s="67"/>
      <c r="I34" s="67"/>
    </row>
    <row r="35" spans="1:9" s="50" customFormat="1" x14ac:dyDescent="0.25">
      <c r="A35" s="47"/>
      <c r="B35" s="67"/>
      <c r="C35" s="67"/>
      <c r="D35" s="67"/>
      <c r="E35" s="67"/>
      <c r="F35" s="67"/>
      <c r="G35" s="67"/>
      <c r="H35" s="67"/>
      <c r="I35" s="67"/>
    </row>
    <row r="36" spans="1:9" s="50" customFormat="1" x14ac:dyDescent="0.25">
      <c r="A36" s="47"/>
      <c r="B36" s="67"/>
      <c r="C36" s="67"/>
      <c r="D36" s="67"/>
      <c r="E36" s="67"/>
      <c r="F36" s="67"/>
      <c r="G36" s="67"/>
      <c r="H36" s="67"/>
      <c r="I36" s="67"/>
    </row>
    <row r="39" spans="1:9" ht="30" customHeight="1" x14ac:dyDescent="0.25">
      <c r="A39" s="57" t="s">
        <v>182</v>
      </c>
      <c r="B39" s="58" t="s">
        <v>107</v>
      </c>
      <c r="C39" s="58" t="s">
        <v>106</v>
      </c>
      <c r="D39" s="58" t="s">
        <v>109</v>
      </c>
      <c r="E39" s="58" t="s">
        <v>108</v>
      </c>
      <c r="F39" s="58" t="s">
        <v>110</v>
      </c>
      <c r="G39" s="58" t="s">
        <v>111</v>
      </c>
    </row>
    <row r="40" spans="1:9" x14ac:dyDescent="0.25">
      <c r="A40" s="49" t="s">
        <v>183</v>
      </c>
      <c r="B40" s="49" t="s">
        <v>215</v>
      </c>
      <c r="C40" s="49">
        <v>4</v>
      </c>
      <c r="D40" s="49">
        <v>22</v>
      </c>
      <c r="E40" s="49" t="s">
        <v>216</v>
      </c>
      <c r="F40" s="49">
        <v>0</v>
      </c>
      <c r="G40" s="49">
        <v>9</v>
      </c>
    </row>
    <row r="41" spans="1:9" x14ac:dyDescent="0.25">
      <c r="A41" s="44" t="s">
        <v>184</v>
      </c>
      <c r="B41" s="49" t="s">
        <v>217</v>
      </c>
      <c r="C41" s="49">
        <v>0</v>
      </c>
      <c r="D41" s="49">
        <v>3</v>
      </c>
      <c r="E41" s="49" t="s">
        <v>165</v>
      </c>
      <c r="F41" s="49">
        <v>0</v>
      </c>
      <c r="G41" s="49">
        <v>1</v>
      </c>
    </row>
    <row r="42" spans="1:9" x14ac:dyDescent="0.25">
      <c r="A42" s="44" t="s">
        <v>185</v>
      </c>
      <c r="B42" s="49" t="s">
        <v>91</v>
      </c>
      <c r="C42" s="49">
        <v>0</v>
      </c>
      <c r="D42" s="49">
        <v>0</v>
      </c>
      <c r="E42" s="49" t="s">
        <v>179</v>
      </c>
      <c r="F42" s="49">
        <v>0</v>
      </c>
      <c r="G42" s="49">
        <v>1</v>
      </c>
    </row>
    <row r="43" spans="1:9" x14ac:dyDescent="0.25">
      <c r="A43" s="44" t="s">
        <v>186</v>
      </c>
      <c r="B43" s="49" t="s">
        <v>218</v>
      </c>
      <c r="C43" s="49">
        <v>1</v>
      </c>
      <c r="D43" s="49">
        <v>5</v>
      </c>
      <c r="E43" s="49" t="s">
        <v>219</v>
      </c>
      <c r="F43" s="49">
        <v>0</v>
      </c>
      <c r="G43" s="49">
        <v>34</v>
      </c>
    </row>
    <row r="44" spans="1:9" x14ac:dyDescent="0.25">
      <c r="A44" s="45" t="s">
        <v>187</v>
      </c>
      <c r="B44" s="49" t="s">
        <v>220</v>
      </c>
      <c r="C44" s="49">
        <v>1</v>
      </c>
      <c r="D44" s="49">
        <v>1</v>
      </c>
      <c r="E44" s="49" t="s">
        <v>221</v>
      </c>
      <c r="F44" s="49">
        <v>0</v>
      </c>
      <c r="G44" s="49">
        <v>7</v>
      </c>
    </row>
    <row r="45" spans="1:9" x14ac:dyDescent="0.25">
      <c r="A45" s="44" t="s">
        <v>188</v>
      </c>
      <c r="B45" s="49" t="s">
        <v>91</v>
      </c>
      <c r="C45" s="49">
        <v>0</v>
      </c>
      <c r="D45" s="49">
        <v>0</v>
      </c>
      <c r="E45" s="49" t="s">
        <v>222</v>
      </c>
      <c r="F45" s="49">
        <v>0</v>
      </c>
      <c r="G45" s="49">
        <v>0</v>
      </c>
    </row>
    <row r="46" spans="1:9" x14ac:dyDescent="0.25">
      <c r="A46" s="44" t="s">
        <v>189</v>
      </c>
      <c r="B46" s="49" t="s">
        <v>223</v>
      </c>
      <c r="C46" s="49">
        <v>0</v>
      </c>
      <c r="D46" s="49">
        <v>1</v>
      </c>
      <c r="E46" s="49" t="s">
        <v>224</v>
      </c>
      <c r="F46" s="49">
        <v>0</v>
      </c>
      <c r="G46" s="49">
        <v>4</v>
      </c>
    </row>
    <row r="47" spans="1:9" x14ac:dyDescent="0.25">
      <c r="A47" s="45" t="s">
        <v>190</v>
      </c>
      <c r="B47" s="49" t="s">
        <v>225</v>
      </c>
      <c r="C47" s="49">
        <v>1</v>
      </c>
      <c r="D47" s="49">
        <v>0</v>
      </c>
      <c r="E47" s="49" t="s">
        <v>217</v>
      </c>
      <c r="F47" s="49">
        <v>0</v>
      </c>
      <c r="G47" s="49">
        <v>5</v>
      </c>
    </row>
    <row r="48" spans="1:9" x14ac:dyDescent="0.25">
      <c r="A48" s="44" t="s">
        <v>191</v>
      </c>
      <c r="B48" s="49" t="s">
        <v>226</v>
      </c>
      <c r="C48" s="49">
        <v>0</v>
      </c>
      <c r="D48" s="49">
        <v>0</v>
      </c>
      <c r="E48" s="49" t="s">
        <v>225</v>
      </c>
      <c r="F48" s="49">
        <v>0</v>
      </c>
      <c r="G48" s="49">
        <v>0</v>
      </c>
    </row>
    <row r="49" spans="1:9" x14ac:dyDescent="0.25">
      <c r="A49" s="44" t="s">
        <v>192</v>
      </c>
      <c r="B49" s="49" t="s">
        <v>227</v>
      </c>
      <c r="C49" s="49">
        <v>7</v>
      </c>
      <c r="D49" s="49">
        <v>9</v>
      </c>
      <c r="E49" s="49" t="s">
        <v>228</v>
      </c>
      <c r="F49" s="49">
        <v>0</v>
      </c>
      <c r="G49" s="49">
        <v>15</v>
      </c>
    </row>
    <row r="50" spans="1:9" x14ac:dyDescent="0.25">
      <c r="A50" s="44" t="s">
        <v>193</v>
      </c>
      <c r="B50" s="49" t="s">
        <v>225</v>
      </c>
      <c r="C50" s="49">
        <v>1</v>
      </c>
      <c r="D50" s="49">
        <v>0</v>
      </c>
      <c r="E50" s="49" t="s">
        <v>217</v>
      </c>
      <c r="F50" s="49">
        <v>0</v>
      </c>
      <c r="G50" s="49">
        <v>2</v>
      </c>
    </row>
    <row r="51" spans="1:9" x14ac:dyDescent="0.25">
      <c r="A51" s="49" t="s">
        <v>194</v>
      </c>
      <c r="B51" s="49" t="s">
        <v>229</v>
      </c>
      <c r="C51" s="49">
        <v>8</v>
      </c>
      <c r="D51" s="49">
        <v>12</v>
      </c>
      <c r="E51" s="49" t="s">
        <v>230</v>
      </c>
      <c r="F51" s="49">
        <v>0</v>
      </c>
      <c r="G51" s="49">
        <v>6</v>
      </c>
    </row>
    <row r="52" spans="1:9" x14ac:dyDescent="0.25">
      <c r="A52" s="44" t="s">
        <v>46</v>
      </c>
      <c r="B52" s="49" t="s">
        <v>231</v>
      </c>
      <c r="C52" s="49">
        <v>23</v>
      </c>
      <c r="D52" s="49">
        <v>53</v>
      </c>
      <c r="E52" s="49" t="s">
        <v>232</v>
      </c>
      <c r="F52" s="49">
        <v>0</v>
      </c>
      <c r="G52" s="49">
        <v>84</v>
      </c>
    </row>
    <row r="53" spans="1:9" ht="15.75" x14ac:dyDescent="0.25">
      <c r="A53" s="46" t="s">
        <v>105</v>
      </c>
      <c r="B53" s="56" t="s">
        <v>233</v>
      </c>
      <c r="C53" s="60"/>
      <c r="D53" s="60"/>
      <c r="E53" s="60"/>
      <c r="F53" s="60"/>
      <c r="G53" s="60"/>
    </row>
    <row r="56" spans="1:9" x14ac:dyDescent="0.25">
      <c r="B56" s="66" t="s">
        <v>236</v>
      </c>
      <c r="C56" s="67"/>
      <c r="D56" s="67"/>
      <c r="E56" s="67"/>
      <c r="F56" s="67"/>
      <c r="G56" s="67"/>
      <c r="H56" s="67"/>
      <c r="I56" s="67"/>
    </row>
    <row r="57" spans="1:9" x14ac:dyDescent="0.25">
      <c r="B57" s="67"/>
      <c r="C57" s="67"/>
      <c r="D57" s="67"/>
      <c r="E57" s="67"/>
      <c r="F57" s="67"/>
      <c r="G57" s="67"/>
      <c r="H57" s="67"/>
      <c r="I57" s="67"/>
    </row>
    <row r="58" spans="1:9" x14ac:dyDescent="0.25">
      <c r="B58" s="67"/>
      <c r="C58" s="67"/>
      <c r="D58" s="67"/>
      <c r="E58" s="67"/>
      <c r="F58" s="67"/>
      <c r="G58" s="67"/>
      <c r="H58" s="67"/>
      <c r="I58" s="67"/>
    </row>
    <row r="59" spans="1:9" x14ac:dyDescent="0.25">
      <c r="B59" s="67"/>
      <c r="C59" s="67"/>
      <c r="D59" s="67"/>
      <c r="E59" s="67"/>
      <c r="F59" s="67"/>
      <c r="G59" s="67"/>
      <c r="H59" s="67"/>
      <c r="I59" s="67"/>
    </row>
    <row r="60" spans="1:9" x14ac:dyDescent="0.25">
      <c r="B60" s="67"/>
      <c r="C60" s="67"/>
      <c r="D60" s="67"/>
      <c r="E60" s="67"/>
      <c r="F60" s="67"/>
      <c r="G60" s="67"/>
      <c r="H60" s="67"/>
      <c r="I60" s="67"/>
    </row>
    <row r="61" spans="1:9" x14ac:dyDescent="0.25">
      <c r="B61" s="67"/>
      <c r="C61" s="67"/>
      <c r="D61" s="67"/>
      <c r="E61" s="67"/>
      <c r="F61" s="67"/>
      <c r="G61" s="67"/>
      <c r="H61" s="67"/>
      <c r="I61" s="67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248ed0f8-11d3-4141-bb91-6b69a080194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e61eea9-d51d-4f9c-960b-1b037651d93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2020-12-16T14:25:56Z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