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\"/>
    </mc:Choice>
  </mc:AlternateContent>
  <xr:revisionPtr revIDLastSave="0" documentId="14_{4F90E497-01FF-49C9-A545-9C200B3E6732}" xr6:coauthVersionLast="44" xr6:coauthVersionMax="44" xr10:uidLastSave="{00000000-0000-0000-0000-000000000000}"/>
  <bookViews>
    <workbookView xWindow="-120" yWindow="-120" windowWidth="20700" windowHeight="11100" xr2:uid="{A53410EC-0570-4A6D-8CC6-C38FD68A563E}"/>
  </bookViews>
  <sheets>
    <sheet name="Sheet1" sheetId="1" r:id="rId1"/>
  </sheets>
  <definedNames>
    <definedName name="_xlnm._FilterDatabase" localSheetId="0" hidden="1">Sheet1!$A$1:$K$118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129" i="1" l="1"/>
  <c r="H131" i="1"/>
  <c r="E131" i="1"/>
  <c r="K128" i="1" l="1"/>
  <c r="H130" i="1"/>
  <c r="E130" i="1"/>
  <c r="K127" i="1" l="1"/>
  <c r="H129" i="1"/>
  <c r="E129" i="1"/>
  <c r="K126" i="1" l="1"/>
  <c r="H128" i="1"/>
  <c r="E128" i="1"/>
  <c r="E127" i="1" l="1"/>
  <c r="H127" i="1"/>
  <c r="K125" i="1"/>
  <c r="K124" i="1" l="1"/>
  <c r="H126" i="1"/>
  <c r="E126" i="1"/>
  <c r="K123" i="1" l="1"/>
  <c r="H125" i="1"/>
  <c r="E125" i="1"/>
  <c r="F131" i="1" s="1"/>
  <c r="K122" i="1" l="1"/>
  <c r="H124" i="1"/>
  <c r="E124" i="1"/>
  <c r="F130" i="1" s="1"/>
  <c r="H123" i="1" l="1"/>
  <c r="K121" i="1"/>
  <c r="E123" i="1"/>
  <c r="F129" i="1" s="1"/>
  <c r="K120" i="1" l="1"/>
  <c r="H122" i="1"/>
  <c r="E122" i="1"/>
  <c r="F128" i="1" s="1"/>
  <c r="E121" i="1" l="1"/>
  <c r="F127" i="1" s="1"/>
  <c r="K119" i="1"/>
  <c r="H121" i="1"/>
  <c r="E120" i="1" l="1"/>
  <c r="F126" i="1" s="1"/>
  <c r="H120" i="1"/>
  <c r="K118" i="1"/>
  <c r="K117" i="1" l="1"/>
  <c r="H119" i="1"/>
  <c r="E119" i="1"/>
  <c r="F125" i="1" s="1"/>
  <c r="K116" i="1" l="1"/>
  <c r="H118" i="1"/>
  <c r="E118" i="1"/>
  <c r="F124" i="1" s="1"/>
  <c r="E47" i="1"/>
  <c r="E2" i="1"/>
  <c r="D3" i="1"/>
  <c r="D4" i="1" s="1"/>
  <c r="D5" i="1" s="1"/>
  <c r="D6" i="1" s="1"/>
  <c r="D7" i="1" s="1"/>
  <c r="D8" i="1" s="1"/>
  <c r="D9" i="1" s="1"/>
  <c r="D10" i="1" s="1"/>
  <c r="D11" i="1" s="1"/>
  <c r="D12" i="1" s="1"/>
  <c r="D13" i="1" s="1"/>
  <c r="D14" i="1" s="1"/>
  <c r="D15" i="1" s="1"/>
  <c r="D16" i="1" s="1"/>
  <c r="D17" i="1" s="1"/>
  <c r="D18" i="1" s="1"/>
  <c r="D19" i="1" s="1"/>
  <c r="D20" i="1" s="1"/>
  <c r="D21" i="1" s="1"/>
  <c r="D22" i="1" s="1"/>
  <c r="D23" i="1" s="1"/>
  <c r="D24" i="1" s="1"/>
  <c r="D25" i="1" s="1"/>
  <c r="D26" i="1" s="1"/>
  <c r="D27" i="1" s="1"/>
  <c r="D28" i="1" s="1"/>
  <c r="D29" i="1" s="1"/>
  <c r="D30" i="1" s="1"/>
  <c r="D31" i="1" s="1"/>
  <c r="D32" i="1" s="1"/>
  <c r="D33" i="1" s="1"/>
  <c r="D34" i="1" s="1"/>
  <c r="D35" i="1" s="1"/>
  <c r="D36" i="1" s="1"/>
  <c r="D37" i="1" s="1"/>
  <c r="D38" i="1" s="1"/>
  <c r="D39" i="1" s="1"/>
  <c r="D40" i="1" s="1"/>
  <c r="D41" i="1" s="1"/>
  <c r="D42" i="1" s="1"/>
  <c r="D43" i="1" s="1"/>
  <c r="D44" i="1" s="1"/>
  <c r="D45" i="1" s="1"/>
  <c r="D46" i="1" s="1"/>
  <c r="E3" i="1"/>
  <c r="E7" i="1"/>
  <c r="E9" i="1"/>
  <c r="E14" i="1"/>
  <c r="E15" i="1"/>
  <c r="E17" i="1"/>
  <c r="E19" i="1"/>
  <c r="E22" i="1"/>
  <c r="E23" i="1"/>
  <c r="F29" i="1" s="1"/>
  <c r="F30" i="1"/>
  <c r="F31" i="1"/>
  <c r="F32" i="1"/>
  <c r="F33" i="1"/>
  <c r="F34" i="1"/>
  <c r="F35" i="1"/>
  <c r="F36" i="1"/>
  <c r="F37" i="1"/>
  <c r="F38" i="1"/>
  <c r="E39" i="1"/>
  <c r="F39" i="1" s="1"/>
  <c r="E40" i="1"/>
  <c r="E41" i="1"/>
  <c r="E42" i="1"/>
  <c r="E43" i="1"/>
  <c r="E44" i="1"/>
  <c r="E45" i="1"/>
  <c r="E46" i="1"/>
  <c r="E48" i="1"/>
  <c r="E49" i="1"/>
  <c r="E50" i="1"/>
  <c r="E51" i="1"/>
  <c r="E52" i="1"/>
  <c r="E53" i="1"/>
  <c r="E54" i="1"/>
  <c r="F16" i="1" l="1"/>
  <c r="F40" i="1"/>
  <c r="F22" i="1"/>
  <c r="F8" i="1"/>
  <c r="F50" i="1"/>
  <c r="F17" i="1"/>
  <c r="F21" i="1"/>
  <c r="F54" i="1"/>
  <c r="F13" i="1"/>
  <c r="F19" i="1"/>
  <c r="F18" i="1"/>
  <c r="F42" i="1"/>
  <c r="F26" i="1"/>
  <c r="F15" i="1"/>
  <c r="F9" i="1"/>
  <c r="D47" i="1"/>
  <c r="D48" i="1" s="1"/>
  <c r="D49" i="1" s="1"/>
  <c r="D50" i="1" s="1"/>
  <c r="D51" i="1" s="1"/>
  <c r="D52" i="1" s="1"/>
  <c r="D53" i="1" s="1"/>
  <c r="D54" i="1" s="1"/>
  <c r="D55" i="1" s="1"/>
  <c r="D56" i="1" s="1"/>
  <c r="D57" i="1" s="1"/>
  <c r="D58" i="1" s="1"/>
  <c r="D59" i="1" s="1"/>
  <c r="D60" i="1" s="1"/>
  <c r="D61" i="1" s="1"/>
  <c r="D62" i="1" s="1"/>
  <c r="D63" i="1" s="1"/>
  <c r="D64" i="1" s="1"/>
  <c r="D65" i="1" s="1"/>
  <c r="D66" i="1" s="1"/>
  <c r="D67" i="1" s="1"/>
  <c r="D68" i="1" s="1"/>
  <c r="D69" i="1" s="1"/>
  <c r="D70" i="1" s="1"/>
  <c r="D71" i="1" s="1"/>
  <c r="D72" i="1" s="1"/>
  <c r="D73" i="1" s="1"/>
  <c r="D74" i="1" s="1"/>
  <c r="D75" i="1" s="1"/>
  <c r="D76" i="1" s="1"/>
  <c r="D77" i="1" s="1"/>
  <c r="D78" i="1" s="1"/>
  <c r="D79" i="1" s="1"/>
  <c r="D80" i="1" s="1"/>
  <c r="D81" i="1" s="1"/>
  <c r="D82" i="1" s="1"/>
  <c r="D83" i="1" s="1"/>
  <c r="D84" i="1" s="1"/>
  <c r="D85" i="1" s="1"/>
  <c r="D86" i="1" s="1"/>
  <c r="D87" i="1" s="1"/>
  <c r="D88" i="1" s="1"/>
  <c r="D89" i="1" s="1"/>
  <c r="D90" i="1" s="1"/>
  <c r="D91" i="1" s="1"/>
  <c r="D92" i="1" s="1"/>
  <c r="D93" i="1" s="1"/>
  <c r="D94" i="1" s="1"/>
  <c r="D95" i="1" s="1"/>
  <c r="D96" i="1" s="1"/>
  <c r="D97" i="1" s="1"/>
  <c r="D98" i="1" s="1"/>
  <c r="D99" i="1" s="1"/>
  <c r="D100" i="1" s="1"/>
  <c r="D101" i="1" s="1"/>
  <c r="D102" i="1" s="1"/>
  <c r="D103" i="1" s="1"/>
  <c r="D104" i="1" s="1"/>
  <c r="D105" i="1" s="1"/>
  <c r="D106" i="1" s="1"/>
  <c r="D107" i="1" s="1"/>
  <c r="D108" i="1" s="1"/>
  <c r="D109" i="1" s="1"/>
  <c r="D110" i="1" s="1"/>
  <c r="D111" i="1" s="1"/>
  <c r="D112" i="1" s="1"/>
  <c r="D113" i="1" s="1"/>
  <c r="D114" i="1" s="1"/>
  <c r="D115" i="1" s="1"/>
  <c r="D116" i="1" s="1"/>
  <c r="D117" i="1" s="1"/>
  <c r="D118" i="1" s="1"/>
  <c r="D119" i="1" s="1"/>
  <c r="D120" i="1" s="1"/>
  <c r="D121" i="1" s="1"/>
  <c r="D122" i="1" s="1"/>
  <c r="D123" i="1" s="1"/>
  <c r="D124" i="1" s="1"/>
  <c r="D125" i="1" s="1"/>
  <c r="D126" i="1" s="1"/>
  <c r="D127" i="1" s="1"/>
  <c r="D128" i="1" s="1"/>
  <c r="D129" i="1" s="1"/>
  <c r="D130" i="1" s="1"/>
  <c r="D131" i="1" s="1"/>
  <c r="F45" i="1"/>
  <c r="F24" i="1"/>
  <c r="F49" i="1"/>
  <c r="F11" i="1"/>
  <c r="F51" i="1"/>
  <c r="F48" i="1"/>
  <c r="F53" i="1"/>
  <c r="F46" i="1"/>
  <c r="F28" i="1"/>
  <c r="F47" i="1"/>
  <c r="F14" i="1"/>
  <c r="F52" i="1"/>
  <c r="F44" i="1"/>
  <c r="F27" i="1"/>
  <c r="F23" i="1"/>
  <c r="F20" i="1"/>
  <c r="F10" i="1"/>
  <c r="F41" i="1"/>
  <c r="F25" i="1"/>
  <c r="F12" i="1"/>
  <c r="F43" i="1"/>
  <c r="K61" i="1" l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60" i="1"/>
  <c r="H117" i="1" l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76" i="1"/>
  <c r="E55" i="1" l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F123" i="1" s="1"/>
  <c r="F121" i="1" l="1"/>
  <c r="F122" i="1"/>
  <c r="F120" i="1"/>
  <c r="F119" i="1"/>
  <c r="F118" i="1"/>
  <c r="F115" i="1"/>
  <c r="F91" i="1"/>
  <c r="F83" i="1"/>
  <c r="F75" i="1"/>
  <c r="F107" i="1"/>
  <c r="F99" i="1"/>
  <c r="F67" i="1"/>
  <c r="F59" i="1"/>
  <c r="F98" i="1"/>
  <c r="F74" i="1"/>
  <c r="F58" i="1"/>
  <c r="F97" i="1"/>
  <c r="F81" i="1"/>
  <c r="F65" i="1"/>
  <c r="F112" i="1"/>
  <c r="F104" i="1"/>
  <c r="F96" i="1"/>
  <c r="F88" i="1"/>
  <c r="F80" i="1"/>
  <c r="F72" i="1"/>
  <c r="F64" i="1"/>
  <c r="F56" i="1"/>
  <c r="F111" i="1"/>
  <c r="F103" i="1"/>
  <c r="F95" i="1"/>
  <c r="F87" i="1"/>
  <c r="F79" i="1"/>
  <c r="F71" i="1"/>
  <c r="F63" i="1"/>
  <c r="F55" i="1"/>
  <c r="F106" i="1"/>
  <c r="F82" i="1"/>
  <c r="F105" i="1"/>
  <c r="F73" i="1"/>
  <c r="F102" i="1"/>
  <c r="F70" i="1"/>
  <c r="F117" i="1"/>
  <c r="F101" i="1"/>
  <c r="F85" i="1"/>
  <c r="F77" i="1"/>
  <c r="F69" i="1"/>
  <c r="F61" i="1"/>
  <c r="F114" i="1"/>
  <c r="F90" i="1"/>
  <c r="F66" i="1"/>
  <c r="F113" i="1"/>
  <c r="F89" i="1"/>
  <c r="F57" i="1"/>
  <c r="F110" i="1"/>
  <c r="F94" i="1"/>
  <c r="F86" i="1"/>
  <c r="F78" i="1"/>
  <c r="F62" i="1"/>
  <c r="F109" i="1"/>
  <c r="F93" i="1"/>
  <c r="F116" i="1"/>
  <c r="F108" i="1"/>
  <c r="F100" i="1"/>
  <c r="F92" i="1"/>
  <c r="F84" i="1"/>
  <c r="F76" i="1"/>
  <c r="F68" i="1"/>
  <c r="F60" i="1"/>
</calcChain>
</file>

<file path=xl/sharedStrings.xml><?xml version="1.0" encoding="utf-8"?>
<sst xmlns="http://schemas.openxmlformats.org/spreadsheetml/2006/main" count="38" uniqueCount="12">
  <si>
    <t>Date</t>
  </si>
  <si>
    <t>Positive tests</t>
  </si>
  <si>
    <t>New Tests</t>
  </si>
  <si>
    <t>Positive Test Rate</t>
  </si>
  <si>
    <t>7 day Positive Test Average</t>
  </si>
  <si>
    <t>COVID patients in hospital</t>
  </si>
  <si>
    <t>3 day average of COVID patients in hospital</t>
  </si>
  <si>
    <t>Hospitals using surge capacity</t>
  </si>
  <si>
    <t>COVID deaths</t>
  </si>
  <si>
    <t>3 day average of COVID deaths</t>
  </si>
  <si>
    <t>Total Tests</t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</si>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</sst>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4" fontId="0" fillId="0" borderId="0" xfId="0" applyNumberFormat="1"/>
    <xf numFmtId="0" fontId="0" fillId="0" borderId="0" xfId="0" applyFill="1"/>
    <xf numFmtId="0" fontId="0" fillId="0" borderId="0" xfId="0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73B47C-AFF3-40C0-9DB8-6623AA76EC61}">
  <dimension ref="A1:K131"/>
  <sheetViews>
    <sheetView tabSelected="1" workbookViewId="0">
      <pane xSplit="1" ySplit="1" topLeftCell="E119" activePane="bottomRight" state="frozen"/>
      <selection pane="topRight" activeCell="B1" sqref="B1"/>
      <selection pane="bottomLeft" activeCell="A2" sqref="A2"/>
      <selection pane="bottomRight" activeCell="I137" sqref="I137"/>
    </sheetView>
  </sheetViews>
  <sheetFormatPr defaultRowHeight="15" x14ac:dyDescent="0.25"/>
  <cols>
    <col min="1" max="1" width="9.7109375" style="1" bestFit="1" customWidth="1"/>
    <col min="2" max="2" width="12.85546875" customWidth="1"/>
    <col min="3" max="4" width="10.140625" customWidth="1"/>
    <col min="5" max="5" width="16.85546875" style="3" customWidth="1"/>
    <col min="6" max="6" width="25.5703125" customWidth="1"/>
    <col min="7" max="7" width="24.5703125" customWidth="1"/>
    <col min="8" max="8" width="39.85546875" customWidth="1"/>
    <col min="9" max="9" width="27.7109375" customWidth="1"/>
    <col min="10" max="10" width="15.140625" customWidth="1"/>
    <col min="11" max="11" width="28.42578125" bestFit="1" customWidth="1"/>
  </cols>
  <sheetData>
    <row r="1" spans="1:11" x14ac:dyDescent="0.25">
      <c r="A1" s="1" t="s">
        <v>0</v>
      </c>
      <c r="B1" t="s">
        <v>1</v>
      </c>
      <c r="C1" t="s">
        <v>2</v>
      </c>
      <c r="D1" t="s">
        <v>10</v>
      </c>
      <c r="E1" s="3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</row>
    <row r="2" spans="1:11" x14ac:dyDescent="0.25">
      <c r="A2" s="1">
        <v>43852</v>
      </c>
      <c r="B2">
        <v>0</v>
      </c>
      <c r="C2">
        <v>1</v>
      </c>
      <c r="D2">
        <v>1</v>
      </c>
      <c r="E2" s="3">
        <f>B2/C2</f>
        <v>0</v>
      </c>
    </row>
    <row r="3" spans="1:11" x14ac:dyDescent="0.25">
      <c r="A3" s="1">
        <v>43853</v>
      </c>
      <c r="B3">
        <v>0</v>
      </c>
      <c r="C3">
        <v>1</v>
      </c>
      <c r="D3">
        <f>C3+D2</f>
        <v>2</v>
      </c>
      <c r="E3" s="3">
        <f t="shared" ref="E3:E66" si="0">B3/C3</f>
        <v>0</v>
      </c>
    </row>
    <row r="4" spans="1:11" x14ac:dyDescent="0.25">
      <c r="A4" s="1">
        <v>43854</v>
      </c>
      <c r="B4">
        <v>0</v>
      </c>
      <c r="C4">
        <v>0</v>
      </c>
      <c r="D4">
        <f t="shared" ref="D4:D67" si="1">C4+D3</f>
        <v>2</v>
      </c>
      <c r="E4" s="3" t="s">
        <v>11</v>
      </c>
    </row>
    <row r="5" spans="1:11" x14ac:dyDescent="0.25">
      <c r="A5" s="1">
        <v>43855</v>
      </c>
      <c r="B5">
        <v>0</v>
      </c>
      <c r="C5">
        <v>0</v>
      </c>
      <c r="D5">
        <f t="shared" si="1"/>
        <v>2</v>
      </c>
      <c r="E5" s="3" t="s">
        <v>11</v>
      </c>
    </row>
    <row r="6" spans="1:11" x14ac:dyDescent="0.25">
      <c r="A6" s="1">
        <v>43856</v>
      </c>
      <c r="B6">
        <v>0</v>
      </c>
      <c r="C6">
        <v>0</v>
      </c>
      <c r="D6">
        <f t="shared" si="1"/>
        <v>2</v>
      </c>
      <c r="E6" s="3" t="s">
        <v>11</v>
      </c>
    </row>
    <row r="7" spans="1:11" x14ac:dyDescent="0.25">
      <c r="A7" s="1">
        <v>43857</v>
      </c>
      <c r="B7">
        <v>0</v>
      </c>
      <c r="C7">
        <v>1</v>
      </c>
      <c r="D7">
        <f t="shared" si="1"/>
        <v>3</v>
      </c>
      <c r="E7" s="3">
        <f t="shared" si="0"/>
        <v>0</v>
      </c>
    </row>
    <row r="8" spans="1:11" x14ac:dyDescent="0.25">
      <c r="A8" s="1">
        <v>43858</v>
      </c>
      <c r="B8">
        <v>0</v>
      </c>
      <c r="C8">
        <v>0</v>
      </c>
      <c r="D8">
        <f t="shared" si="1"/>
        <v>3</v>
      </c>
      <c r="E8" s="3" t="s">
        <v>11</v>
      </c>
      <c r="F8">
        <f>IFERROR(SUMPRODUCT(C2:C8,E2:E8)/SUM(C2:C8),"")</f>
        <v>0</v>
      </c>
    </row>
    <row r="9" spans="1:11" x14ac:dyDescent="0.25">
      <c r="A9" s="1">
        <v>43859</v>
      </c>
      <c r="B9">
        <v>1</v>
      </c>
      <c r="C9">
        <v>1</v>
      </c>
      <c r="D9">
        <f t="shared" si="1"/>
        <v>4</v>
      </c>
      <c r="E9" s="3">
        <f t="shared" si="0"/>
        <v>1</v>
      </c>
      <c r="F9">
        <f t="shared" ref="F9:F72" si="2">IFERROR(SUMPRODUCT(C3:C9,E3:E9)/SUM(C3:C9),"")</f>
        <v>0.33333333333333331</v>
      </c>
    </row>
    <row r="10" spans="1:11" x14ac:dyDescent="0.25">
      <c r="A10" s="1">
        <v>43860</v>
      </c>
      <c r="B10">
        <v>0</v>
      </c>
      <c r="C10">
        <v>0</v>
      </c>
      <c r="D10">
        <f t="shared" si="1"/>
        <v>4</v>
      </c>
      <c r="E10" s="3" t="s">
        <v>11</v>
      </c>
      <c r="F10">
        <f t="shared" si="2"/>
        <v>0.5</v>
      </c>
    </row>
    <row r="11" spans="1:11" x14ac:dyDescent="0.25">
      <c r="A11" s="1">
        <v>43861</v>
      </c>
      <c r="B11">
        <v>0</v>
      </c>
      <c r="C11">
        <v>0</v>
      </c>
      <c r="D11">
        <f t="shared" si="1"/>
        <v>4</v>
      </c>
      <c r="E11" s="3" t="s">
        <v>11</v>
      </c>
      <c r="F11">
        <f t="shared" si="2"/>
        <v>0.5</v>
      </c>
    </row>
    <row r="12" spans="1:11" x14ac:dyDescent="0.25">
      <c r="A12" s="1">
        <v>43862</v>
      </c>
      <c r="B12">
        <v>0</v>
      </c>
      <c r="C12">
        <v>0</v>
      </c>
      <c r="D12">
        <f t="shared" si="1"/>
        <v>4</v>
      </c>
      <c r="E12" s="3" t="s">
        <v>11</v>
      </c>
      <c r="F12">
        <f t="shared" si="2"/>
        <v>0.5</v>
      </c>
    </row>
    <row r="13" spans="1:11" x14ac:dyDescent="0.25">
      <c r="A13" s="1">
        <v>43863</v>
      </c>
      <c r="B13">
        <v>0</v>
      </c>
      <c r="C13">
        <v>0</v>
      </c>
      <c r="D13">
        <f t="shared" si="1"/>
        <v>4</v>
      </c>
      <c r="E13" s="3" t="s">
        <v>11</v>
      </c>
      <c r="F13">
        <f t="shared" si="2"/>
        <v>0.5</v>
      </c>
    </row>
    <row r="14" spans="1:11" x14ac:dyDescent="0.25">
      <c r="A14" s="1">
        <v>43864</v>
      </c>
      <c r="B14">
        <v>0</v>
      </c>
      <c r="C14">
        <v>3</v>
      </c>
      <c r="D14">
        <f t="shared" si="1"/>
        <v>7</v>
      </c>
      <c r="E14" s="3">
        <f t="shared" si="0"/>
        <v>0</v>
      </c>
      <c r="F14">
        <f t="shared" si="2"/>
        <v>0.25</v>
      </c>
    </row>
    <row r="15" spans="1:11" x14ac:dyDescent="0.25">
      <c r="A15" s="1">
        <v>43865</v>
      </c>
      <c r="B15">
        <v>0</v>
      </c>
      <c r="C15">
        <v>2</v>
      </c>
      <c r="D15">
        <f t="shared" si="1"/>
        <v>9</v>
      </c>
      <c r="E15" s="3">
        <f t="shared" si="0"/>
        <v>0</v>
      </c>
      <c r="F15">
        <f t="shared" si="2"/>
        <v>0.16666666666666666</v>
      </c>
    </row>
    <row r="16" spans="1:11" x14ac:dyDescent="0.25">
      <c r="A16" s="1">
        <v>43866</v>
      </c>
      <c r="B16">
        <v>0</v>
      </c>
      <c r="C16">
        <v>0</v>
      </c>
      <c r="D16">
        <f t="shared" si="1"/>
        <v>9</v>
      </c>
      <c r="E16" s="3" t="s">
        <v>11</v>
      </c>
      <c r="F16">
        <f t="shared" si="2"/>
        <v>0</v>
      </c>
    </row>
    <row r="17" spans="1:6" x14ac:dyDescent="0.25">
      <c r="A17" s="1">
        <v>43867</v>
      </c>
      <c r="B17">
        <v>1</v>
      </c>
      <c r="C17">
        <v>1</v>
      </c>
      <c r="D17">
        <f t="shared" si="1"/>
        <v>10</v>
      </c>
      <c r="E17" s="3">
        <f>B17/C17</f>
        <v>1</v>
      </c>
      <c r="F17">
        <f t="shared" si="2"/>
        <v>0.16666666666666666</v>
      </c>
    </row>
    <row r="18" spans="1:6" x14ac:dyDescent="0.25">
      <c r="A18" s="1">
        <v>43868</v>
      </c>
      <c r="B18">
        <v>0</v>
      </c>
      <c r="C18">
        <v>0</v>
      </c>
      <c r="D18">
        <f t="shared" si="1"/>
        <v>10</v>
      </c>
      <c r="E18" s="3" t="s">
        <v>11</v>
      </c>
      <c r="F18">
        <f t="shared" si="2"/>
        <v>0.16666666666666666</v>
      </c>
    </row>
    <row r="19" spans="1:6" x14ac:dyDescent="0.25">
      <c r="A19" s="1">
        <v>43869</v>
      </c>
      <c r="B19">
        <v>0</v>
      </c>
      <c r="C19">
        <v>1</v>
      </c>
      <c r="D19">
        <f t="shared" si="1"/>
        <v>11</v>
      </c>
      <c r="E19" s="3">
        <f t="shared" si="0"/>
        <v>0</v>
      </c>
      <c r="F19">
        <f t="shared" si="2"/>
        <v>0.14285714285714285</v>
      </c>
    </row>
    <row r="20" spans="1:6" x14ac:dyDescent="0.25">
      <c r="A20" s="1">
        <v>43870</v>
      </c>
      <c r="B20">
        <v>0</v>
      </c>
      <c r="C20">
        <v>0</v>
      </c>
      <c r="D20">
        <f t="shared" si="1"/>
        <v>11</v>
      </c>
      <c r="E20" s="3" t="s">
        <v>11</v>
      </c>
      <c r="F20">
        <f t="shared" si="2"/>
        <v>0.14285714285714285</v>
      </c>
    </row>
    <row r="21" spans="1:6" x14ac:dyDescent="0.25">
      <c r="A21" s="1">
        <v>43871</v>
      </c>
      <c r="B21">
        <v>0</v>
      </c>
      <c r="C21">
        <v>0</v>
      </c>
      <c r="D21">
        <f t="shared" si="1"/>
        <v>11</v>
      </c>
      <c r="E21" s="3" t="s">
        <v>11</v>
      </c>
      <c r="F21">
        <f t="shared" si="2"/>
        <v>0.25</v>
      </c>
    </row>
    <row r="22" spans="1:6" x14ac:dyDescent="0.25">
      <c r="A22" s="1">
        <v>43872</v>
      </c>
      <c r="B22">
        <v>0</v>
      </c>
      <c r="C22">
        <v>1</v>
      </c>
      <c r="D22">
        <f t="shared" si="1"/>
        <v>12</v>
      </c>
      <c r="E22" s="3">
        <f t="shared" si="0"/>
        <v>0</v>
      </c>
      <c r="F22">
        <f t="shared" si="2"/>
        <v>0.33333333333333331</v>
      </c>
    </row>
    <row r="23" spans="1:6" x14ac:dyDescent="0.25">
      <c r="A23" s="1">
        <v>43873</v>
      </c>
      <c r="B23">
        <v>0</v>
      </c>
      <c r="C23">
        <v>1</v>
      </c>
      <c r="D23">
        <f t="shared" si="1"/>
        <v>13</v>
      </c>
      <c r="E23" s="3">
        <f t="shared" si="0"/>
        <v>0</v>
      </c>
      <c r="F23">
        <f t="shared" si="2"/>
        <v>0.25</v>
      </c>
    </row>
    <row r="24" spans="1:6" x14ac:dyDescent="0.25">
      <c r="A24" s="1">
        <v>43874</v>
      </c>
      <c r="B24">
        <v>0</v>
      </c>
      <c r="C24">
        <v>0</v>
      </c>
      <c r="D24">
        <f t="shared" si="1"/>
        <v>13</v>
      </c>
      <c r="E24" s="3" t="s">
        <v>11</v>
      </c>
      <c r="F24">
        <f t="shared" si="2"/>
        <v>0</v>
      </c>
    </row>
    <row r="25" spans="1:6" x14ac:dyDescent="0.25">
      <c r="A25" s="1">
        <v>43875</v>
      </c>
      <c r="B25">
        <v>0</v>
      </c>
      <c r="C25">
        <v>0</v>
      </c>
      <c r="D25">
        <f t="shared" si="1"/>
        <v>13</v>
      </c>
      <c r="E25" s="3" t="s">
        <v>11</v>
      </c>
      <c r="F25">
        <f t="shared" si="2"/>
        <v>0</v>
      </c>
    </row>
    <row r="26" spans="1:6" x14ac:dyDescent="0.25">
      <c r="A26" s="1">
        <v>43876</v>
      </c>
      <c r="B26">
        <v>0</v>
      </c>
      <c r="C26">
        <v>0</v>
      </c>
      <c r="D26">
        <f t="shared" si="1"/>
        <v>13</v>
      </c>
      <c r="E26" s="3" t="s">
        <v>11</v>
      </c>
      <c r="F26">
        <f t="shared" si="2"/>
        <v>0</v>
      </c>
    </row>
    <row r="27" spans="1:6" x14ac:dyDescent="0.25">
      <c r="A27" s="1">
        <v>43877</v>
      </c>
      <c r="B27">
        <v>0</v>
      </c>
      <c r="C27">
        <v>0</v>
      </c>
      <c r="D27">
        <f t="shared" si="1"/>
        <v>13</v>
      </c>
      <c r="E27" s="3" t="s">
        <v>11</v>
      </c>
      <c r="F27">
        <f t="shared" si="2"/>
        <v>0</v>
      </c>
    </row>
    <row r="28" spans="1:6" x14ac:dyDescent="0.25">
      <c r="A28" s="1">
        <v>43878</v>
      </c>
      <c r="B28">
        <v>0</v>
      </c>
      <c r="C28">
        <v>0</v>
      </c>
      <c r="D28">
        <f t="shared" si="1"/>
        <v>13</v>
      </c>
      <c r="E28" s="3" t="s">
        <v>11</v>
      </c>
      <c r="F28">
        <f t="shared" si="2"/>
        <v>0</v>
      </c>
    </row>
    <row r="29" spans="1:6" x14ac:dyDescent="0.25">
      <c r="A29" s="1">
        <v>43879</v>
      </c>
      <c r="B29">
        <v>0</v>
      </c>
      <c r="C29">
        <v>0</v>
      </c>
      <c r="D29">
        <f t="shared" si="1"/>
        <v>13</v>
      </c>
      <c r="E29" s="3" t="s">
        <v>11</v>
      </c>
      <c r="F29">
        <f t="shared" si="2"/>
        <v>0</v>
      </c>
    </row>
    <row r="30" spans="1:6" x14ac:dyDescent="0.25">
      <c r="A30" s="1">
        <v>43880</v>
      </c>
      <c r="B30">
        <v>0</v>
      </c>
      <c r="C30">
        <v>0</v>
      </c>
      <c r="D30">
        <f t="shared" si="1"/>
        <v>13</v>
      </c>
      <c r="E30" s="3" t="s">
        <v>11</v>
      </c>
      <c r="F30" t="str">
        <f t="shared" si="2"/>
        <v/>
      </c>
    </row>
    <row r="31" spans="1:6" x14ac:dyDescent="0.25">
      <c r="A31" s="1">
        <v>43881</v>
      </c>
      <c r="B31">
        <v>0</v>
      </c>
      <c r="C31">
        <v>0</v>
      </c>
      <c r="D31">
        <f t="shared" si="1"/>
        <v>13</v>
      </c>
      <c r="E31" s="3" t="s">
        <v>11</v>
      </c>
      <c r="F31" t="str">
        <f t="shared" si="2"/>
        <v/>
      </c>
    </row>
    <row r="32" spans="1:6" x14ac:dyDescent="0.25">
      <c r="A32" s="1">
        <v>43882</v>
      </c>
      <c r="B32">
        <v>0</v>
      </c>
      <c r="C32">
        <v>0</v>
      </c>
      <c r="D32">
        <f t="shared" si="1"/>
        <v>13</v>
      </c>
      <c r="E32" s="3" t="s">
        <v>11</v>
      </c>
      <c r="F32" t="str">
        <f t="shared" si="2"/>
        <v/>
      </c>
    </row>
    <row r="33" spans="1:6" x14ac:dyDescent="0.25">
      <c r="A33" s="1">
        <v>43883</v>
      </c>
      <c r="B33">
        <v>0</v>
      </c>
      <c r="C33">
        <v>0</v>
      </c>
      <c r="D33">
        <f t="shared" si="1"/>
        <v>13</v>
      </c>
      <c r="E33" s="3" t="s">
        <v>11</v>
      </c>
      <c r="F33" t="str">
        <f t="shared" si="2"/>
        <v/>
      </c>
    </row>
    <row r="34" spans="1:6" x14ac:dyDescent="0.25">
      <c r="A34" s="1">
        <v>43884</v>
      </c>
      <c r="B34">
        <v>0</v>
      </c>
      <c r="C34">
        <v>0</v>
      </c>
      <c r="D34">
        <f t="shared" si="1"/>
        <v>13</v>
      </c>
      <c r="E34" s="3" t="s">
        <v>11</v>
      </c>
      <c r="F34" t="str">
        <f t="shared" si="2"/>
        <v/>
      </c>
    </row>
    <row r="35" spans="1:6" x14ac:dyDescent="0.25">
      <c r="A35" s="1">
        <v>43885</v>
      </c>
      <c r="B35">
        <v>0</v>
      </c>
      <c r="C35">
        <v>0</v>
      </c>
      <c r="D35">
        <f t="shared" si="1"/>
        <v>13</v>
      </c>
      <c r="E35" s="3" t="s">
        <v>11</v>
      </c>
      <c r="F35" t="str">
        <f t="shared" si="2"/>
        <v/>
      </c>
    </row>
    <row r="36" spans="1:6" x14ac:dyDescent="0.25">
      <c r="A36" s="1">
        <v>43886</v>
      </c>
      <c r="B36">
        <v>0</v>
      </c>
      <c r="C36">
        <v>0</v>
      </c>
      <c r="D36">
        <f t="shared" si="1"/>
        <v>13</v>
      </c>
      <c r="E36" s="3" t="s">
        <v>11</v>
      </c>
      <c r="F36" t="str">
        <f t="shared" si="2"/>
        <v/>
      </c>
    </row>
    <row r="37" spans="1:6" x14ac:dyDescent="0.25">
      <c r="A37" s="1">
        <v>43887</v>
      </c>
      <c r="B37">
        <v>0</v>
      </c>
      <c r="C37">
        <v>0</v>
      </c>
      <c r="D37">
        <f t="shared" si="1"/>
        <v>13</v>
      </c>
      <c r="E37" s="3" t="s">
        <v>11</v>
      </c>
      <c r="F37" t="str">
        <f t="shared" si="2"/>
        <v/>
      </c>
    </row>
    <row r="38" spans="1:6" x14ac:dyDescent="0.25">
      <c r="A38" s="1">
        <v>43888</v>
      </c>
      <c r="B38">
        <v>0</v>
      </c>
      <c r="C38">
        <v>0</v>
      </c>
      <c r="D38">
        <f t="shared" si="1"/>
        <v>13</v>
      </c>
      <c r="E38" s="3" t="s">
        <v>11</v>
      </c>
      <c r="F38" t="str">
        <f t="shared" si="2"/>
        <v/>
      </c>
    </row>
    <row r="39" spans="1:6" x14ac:dyDescent="0.25">
      <c r="A39" s="1">
        <v>43889</v>
      </c>
      <c r="B39">
        <v>0</v>
      </c>
      <c r="C39">
        <v>1</v>
      </c>
      <c r="D39">
        <f t="shared" si="1"/>
        <v>14</v>
      </c>
      <c r="E39" s="3">
        <f t="shared" si="0"/>
        <v>0</v>
      </c>
      <c r="F39">
        <f t="shared" si="2"/>
        <v>0</v>
      </c>
    </row>
    <row r="40" spans="1:6" x14ac:dyDescent="0.25">
      <c r="A40" s="1">
        <v>43890</v>
      </c>
      <c r="B40">
        <v>0</v>
      </c>
      <c r="C40">
        <v>1</v>
      </c>
      <c r="D40">
        <f t="shared" si="1"/>
        <v>15</v>
      </c>
      <c r="E40" s="3">
        <f t="shared" si="0"/>
        <v>0</v>
      </c>
      <c r="F40">
        <f t="shared" si="2"/>
        <v>0</v>
      </c>
    </row>
    <row r="41" spans="1:6" x14ac:dyDescent="0.25">
      <c r="A41" s="1">
        <v>43891</v>
      </c>
      <c r="B41">
        <v>1</v>
      </c>
      <c r="C41">
        <v>2</v>
      </c>
      <c r="D41">
        <f t="shared" si="1"/>
        <v>17</v>
      </c>
      <c r="E41" s="3">
        <f t="shared" si="0"/>
        <v>0.5</v>
      </c>
      <c r="F41">
        <f t="shared" si="2"/>
        <v>0.25</v>
      </c>
    </row>
    <row r="42" spans="1:6" x14ac:dyDescent="0.25">
      <c r="A42" s="1">
        <v>43892</v>
      </c>
      <c r="B42">
        <v>0</v>
      </c>
      <c r="C42">
        <v>3</v>
      </c>
      <c r="D42">
        <f t="shared" si="1"/>
        <v>20</v>
      </c>
      <c r="E42" s="3">
        <f t="shared" si="0"/>
        <v>0</v>
      </c>
      <c r="F42">
        <f t="shared" si="2"/>
        <v>0.14285714285714285</v>
      </c>
    </row>
    <row r="43" spans="1:6" x14ac:dyDescent="0.25">
      <c r="A43" s="1">
        <v>43893</v>
      </c>
      <c r="B43">
        <v>1</v>
      </c>
      <c r="C43">
        <v>14</v>
      </c>
      <c r="D43">
        <f t="shared" si="1"/>
        <v>34</v>
      </c>
      <c r="E43" s="3">
        <f t="shared" si="0"/>
        <v>7.1428571428571425E-2</v>
      </c>
      <c r="F43">
        <f t="shared" si="2"/>
        <v>9.5238095238095233E-2</v>
      </c>
    </row>
    <row r="44" spans="1:6" x14ac:dyDescent="0.25">
      <c r="A44" s="1">
        <v>43894</v>
      </c>
      <c r="B44">
        <v>2</v>
      </c>
      <c r="C44">
        <v>18</v>
      </c>
      <c r="D44">
        <f t="shared" si="1"/>
        <v>52</v>
      </c>
      <c r="E44" s="3">
        <f t="shared" si="0"/>
        <v>0.1111111111111111</v>
      </c>
      <c r="F44">
        <f t="shared" si="2"/>
        <v>0.10256410256410256</v>
      </c>
    </row>
    <row r="45" spans="1:6" x14ac:dyDescent="0.25">
      <c r="A45" s="1">
        <v>43895</v>
      </c>
      <c r="B45">
        <v>8</v>
      </c>
      <c r="C45">
        <v>32</v>
      </c>
      <c r="D45">
        <f t="shared" si="1"/>
        <v>84</v>
      </c>
      <c r="E45" s="3">
        <f t="shared" si="0"/>
        <v>0.25</v>
      </c>
      <c r="F45">
        <f t="shared" si="2"/>
        <v>0.16901408450704225</v>
      </c>
    </row>
    <row r="46" spans="1:6" x14ac:dyDescent="0.25">
      <c r="A46" s="1">
        <v>43896</v>
      </c>
      <c r="B46">
        <v>14</v>
      </c>
      <c r="C46">
        <v>39</v>
      </c>
      <c r="D46">
        <f t="shared" si="1"/>
        <v>123</v>
      </c>
      <c r="E46" s="3">
        <f t="shared" si="0"/>
        <v>0.35897435897435898</v>
      </c>
      <c r="F46">
        <f t="shared" si="2"/>
        <v>0.23853211009174313</v>
      </c>
    </row>
    <row r="47" spans="1:6" x14ac:dyDescent="0.25">
      <c r="A47" s="1">
        <v>43897</v>
      </c>
      <c r="B47">
        <v>44</v>
      </c>
      <c r="C47">
        <v>84</v>
      </c>
      <c r="D47">
        <f>C47+D46</f>
        <v>207</v>
      </c>
      <c r="E47" s="3">
        <f>B47/C47</f>
        <v>0.52380952380952384</v>
      </c>
      <c r="F47">
        <f t="shared" si="2"/>
        <v>0.36458333333333331</v>
      </c>
    </row>
    <row r="48" spans="1:6" x14ac:dyDescent="0.25">
      <c r="A48" s="1">
        <v>43898</v>
      </c>
      <c r="B48">
        <v>19</v>
      </c>
      <c r="C48">
        <v>54</v>
      </c>
      <c r="D48">
        <f t="shared" si="1"/>
        <v>261</v>
      </c>
      <c r="E48" s="3">
        <f t="shared" si="0"/>
        <v>0.35185185185185186</v>
      </c>
      <c r="F48">
        <f t="shared" si="2"/>
        <v>0.36065573770491804</v>
      </c>
    </row>
    <row r="49" spans="1:11" x14ac:dyDescent="0.25">
      <c r="A49" s="1">
        <v>43899</v>
      </c>
      <c r="B49">
        <v>5</v>
      </c>
      <c r="C49">
        <v>73</v>
      </c>
      <c r="D49">
        <f t="shared" si="1"/>
        <v>334</v>
      </c>
      <c r="E49" s="3">
        <f t="shared" si="0"/>
        <v>6.8493150684931503E-2</v>
      </c>
      <c r="F49">
        <f t="shared" si="2"/>
        <v>0.29617834394904458</v>
      </c>
    </row>
    <row r="50" spans="1:11" x14ac:dyDescent="0.25">
      <c r="A50" s="1">
        <v>43900</v>
      </c>
      <c r="B50">
        <v>14</v>
      </c>
      <c r="C50">
        <v>105</v>
      </c>
      <c r="D50">
        <f t="shared" si="1"/>
        <v>439</v>
      </c>
      <c r="E50" s="3">
        <f t="shared" si="0"/>
        <v>0.13333333333333333</v>
      </c>
      <c r="F50">
        <f>IFERROR(SUMPRODUCT(C44:C50,E44:E50)/SUM(C44:C50),"")</f>
        <v>0.2617283950617284</v>
      </c>
    </row>
    <row r="51" spans="1:11" x14ac:dyDescent="0.25">
      <c r="A51" s="1">
        <v>43901</v>
      </c>
      <c r="B51">
        <v>22</v>
      </c>
      <c r="C51">
        <v>174</v>
      </c>
      <c r="D51">
        <f t="shared" si="1"/>
        <v>613</v>
      </c>
      <c r="E51" s="3">
        <f t="shared" si="0"/>
        <v>0.12643678160919541</v>
      </c>
      <c r="F51">
        <f t="shared" si="2"/>
        <v>0.22459893048128343</v>
      </c>
    </row>
    <row r="52" spans="1:11" x14ac:dyDescent="0.25">
      <c r="A52" s="1">
        <v>43902</v>
      </c>
      <c r="B52">
        <v>29</v>
      </c>
      <c r="C52">
        <v>418</v>
      </c>
      <c r="D52">
        <f t="shared" si="1"/>
        <v>1031</v>
      </c>
      <c r="E52" s="3">
        <f t="shared" si="0"/>
        <v>6.9377990430622011E-2</v>
      </c>
      <c r="F52">
        <f t="shared" si="2"/>
        <v>0.15522703273495247</v>
      </c>
    </row>
    <row r="53" spans="1:11" x14ac:dyDescent="0.25">
      <c r="A53" s="1">
        <v>43903</v>
      </c>
      <c r="B53">
        <v>61</v>
      </c>
      <c r="C53">
        <v>940</v>
      </c>
      <c r="D53">
        <f t="shared" si="1"/>
        <v>1971</v>
      </c>
      <c r="E53" s="3">
        <f t="shared" si="0"/>
        <v>6.4893617021276592E-2</v>
      </c>
      <c r="F53">
        <f t="shared" si="2"/>
        <v>0.10497835497835498</v>
      </c>
    </row>
    <row r="54" spans="1:11" x14ac:dyDescent="0.25">
      <c r="A54" s="1">
        <v>43904</v>
      </c>
      <c r="B54">
        <v>73</v>
      </c>
      <c r="C54">
        <v>903</v>
      </c>
      <c r="D54">
        <f t="shared" si="1"/>
        <v>2874</v>
      </c>
      <c r="E54" s="3">
        <f t="shared" si="0"/>
        <v>8.0841638981173872E-2</v>
      </c>
      <c r="F54">
        <f t="shared" si="2"/>
        <v>8.3614548181477316E-2</v>
      </c>
    </row>
    <row r="55" spans="1:11" x14ac:dyDescent="0.25">
      <c r="A55" s="1">
        <v>43905</v>
      </c>
      <c r="B55">
        <v>68</v>
      </c>
      <c r="C55">
        <v>1033</v>
      </c>
      <c r="D55">
        <f>C55+D54</f>
        <v>3907</v>
      </c>
      <c r="E55" s="3">
        <f t="shared" si="0"/>
        <v>6.5827686350435621E-2</v>
      </c>
      <c r="F55">
        <f t="shared" ref="F55:F60" si="3">IFERROR(SUMPRODUCT(C49:C55,E49:E55)/SUM(C49:C55),"")</f>
        <v>7.4602303894679103E-2</v>
      </c>
    </row>
    <row r="56" spans="1:11" x14ac:dyDescent="0.25">
      <c r="A56" s="1">
        <v>43906</v>
      </c>
      <c r="B56">
        <v>150</v>
      </c>
      <c r="C56">
        <v>2149</v>
      </c>
      <c r="D56">
        <f t="shared" si="1"/>
        <v>6056</v>
      </c>
      <c r="E56" s="3">
        <f t="shared" si="0"/>
        <v>6.9799906933457417E-2</v>
      </c>
      <c r="F56">
        <f t="shared" si="3"/>
        <v>7.2876616567633695E-2</v>
      </c>
    </row>
    <row r="57" spans="1:11" x14ac:dyDescent="0.25">
      <c r="A57" s="1">
        <v>43907</v>
      </c>
      <c r="B57">
        <v>248</v>
      </c>
      <c r="C57">
        <v>2684</v>
      </c>
      <c r="D57">
        <f t="shared" si="1"/>
        <v>8740</v>
      </c>
      <c r="E57" s="3">
        <f t="shared" si="0"/>
        <v>9.2399403874813713E-2</v>
      </c>
      <c r="F57">
        <f t="shared" si="3"/>
        <v>7.8424286230574625E-2</v>
      </c>
    </row>
    <row r="58" spans="1:11" x14ac:dyDescent="0.25">
      <c r="A58" s="1">
        <v>43908</v>
      </c>
      <c r="B58">
        <v>259</v>
      </c>
      <c r="C58">
        <v>2993</v>
      </c>
      <c r="D58">
        <f t="shared" si="1"/>
        <v>11733</v>
      </c>
      <c r="E58" s="3">
        <f t="shared" si="0"/>
        <v>8.6535248914132973E-2</v>
      </c>
      <c r="F58">
        <f t="shared" si="3"/>
        <v>7.9856115107913669E-2</v>
      </c>
      <c r="J58">
        <v>2</v>
      </c>
    </row>
    <row r="59" spans="1:11" x14ac:dyDescent="0.25">
      <c r="A59" s="1">
        <v>43909</v>
      </c>
      <c r="B59">
        <v>278</v>
      </c>
      <c r="C59">
        <v>2903</v>
      </c>
      <c r="D59">
        <f t="shared" si="1"/>
        <v>14636</v>
      </c>
      <c r="E59" s="3">
        <f t="shared" si="0"/>
        <v>9.5763003789183607E-2</v>
      </c>
      <c r="F59">
        <f t="shared" si="3"/>
        <v>8.3572216097023158E-2</v>
      </c>
      <c r="J59">
        <v>1</v>
      </c>
    </row>
    <row r="60" spans="1:11" x14ac:dyDescent="0.25">
      <c r="A60" s="1">
        <v>43910</v>
      </c>
      <c r="B60">
        <v>388</v>
      </c>
      <c r="C60">
        <v>3651</v>
      </c>
      <c r="D60">
        <f t="shared" si="1"/>
        <v>18287</v>
      </c>
      <c r="E60" s="3">
        <f t="shared" si="0"/>
        <v>0.10627225417693782</v>
      </c>
      <c r="F60">
        <f t="shared" si="3"/>
        <v>8.9727874479038974E-2</v>
      </c>
      <c r="J60">
        <v>2</v>
      </c>
      <c r="K60">
        <f>AVERAGE(J58:J60)</f>
        <v>1.6666666666666667</v>
      </c>
    </row>
    <row r="61" spans="1:11" x14ac:dyDescent="0.25">
      <c r="A61" s="1">
        <v>43911</v>
      </c>
      <c r="B61">
        <v>320</v>
      </c>
      <c r="C61">
        <v>2535</v>
      </c>
      <c r="D61">
        <f t="shared" si="1"/>
        <v>20822</v>
      </c>
      <c r="E61" s="3">
        <f t="shared" si="0"/>
        <v>0.12623274161735701</v>
      </c>
      <c r="F61">
        <f t="shared" si="2"/>
        <v>9.5330956095386679E-2</v>
      </c>
      <c r="J61">
        <v>2</v>
      </c>
      <c r="K61">
        <f t="shared" ref="K61:K114" si="4">AVERAGE(J59:J61)</f>
        <v>1.6666666666666667</v>
      </c>
    </row>
    <row r="62" spans="1:11" x14ac:dyDescent="0.25">
      <c r="A62" s="1">
        <v>43912</v>
      </c>
      <c r="B62">
        <v>286</v>
      </c>
      <c r="C62">
        <v>1898</v>
      </c>
      <c r="D62">
        <f t="shared" si="1"/>
        <v>22720</v>
      </c>
      <c r="E62" s="3">
        <f t="shared" si="0"/>
        <v>0.15068493150684931</v>
      </c>
      <c r="F62">
        <f t="shared" si="2"/>
        <v>0.10253548078456387</v>
      </c>
      <c r="J62">
        <v>4</v>
      </c>
      <c r="K62">
        <f t="shared" si="4"/>
        <v>2.6666666666666665</v>
      </c>
    </row>
    <row r="63" spans="1:11" x14ac:dyDescent="0.25">
      <c r="A63" s="1">
        <v>43913</v>
      </c>
      <c r="B63">
        <v>608</v>
      </c>
      <c r="C63">
        <v>3792</v>
      </c>
      <c r="D63">
        <f t="shared" si="1"/>
        <v>26512</v>
      </c>
      <c r="E63" s="3">
        <f t="shared" si="0"/>
        <v>0.16033755274261605</v>
      </c>
      <c r="F63">
        <f t="shared" si="2"/>
        <v>0.11668947985921001</v>
      </c>
      <c r="J63">
        <v>6</v>
      </c>
      <c r="K63">
        <f t="shared" si="4"/>
        <v>4</v>
      </c>
    </row>
    <row r="64" spans="1:11" x14ac:dyDescent="0.25">
      <c r="A64" s="1">
        <v>43914</v>
      </c>
      <c r="B64">
        <v>717</v>
      </c>
      <c r="C64">
        <v>4002</v>
      </c>
      <c r="D64">
        <f t="shared" si="1"/>
        <v>30514</v>
      </c>
      <c r="E64" s="3">
        <f t="shared" si="0"/>
        <v>0.17916041979010494</v>
      </c>
      <c r="F64">
        <f t="shared" si="2"/>
        <v>0.13116561036098098</v>
      </c>
      <c r="J64">
        <v>9</v>
      </c>
      <c r="K64">
        <f t="shared" si="4"/>
        <v>6.333333333333333</v>
      </c>
    </row>
    <row r="65" spans="1:11" x14ac:dyDescent="0.25">
      <c r="A65" s="1">
        <v>43915</v>
      </c>
      <c r="B65">
        <v>744</v>
      </c>
      <c r="C65">
        <v>4106</v>
      </c>
      <c r="D65">
        <f t="shared" si="1"/>
        <v>34620</v>
      </c>
      <c r="E65" s="3">
        <f t="shared" si="0"/>
        <v>0.18119824646858257</v>
      </c>
      <c r="F65">
        <f t="shared" si="2"/>
        <v>0.14597806615109013</v>
      </c>
      <c r="J65">
        <v>7</v>
      </c>
      <c r="K65">
        <f t="shared" si="4"/>
        <v>7.333333333333333</v>
      </c>
    </row>
    <row r="66" spans="1:11" x14ac:dyDescent="0.25">
      <c r="A66" s="1">
        <v>43916</v>
      </c>
      <c r="B66">
        <v>935</v>
      </c>
      <c r="C66">
        <v>4427</v>
      </c>
      <c r="D66">
        <f t="shared" si="1"/>
        <v>39047</v>
      </c>
      <c r="E66" s="3">
        <f t="shared" si="0"/>
        <v>0.21120397560424667</v>
      </c>
      <c r="F66">
        <f t="shared" si="2"/>
        <v>0.16377862439064356</v>
      </c>
      <c r="J66">
        <v>9</v>
      </c>
      <c r="K66">
        <f t="shared" si="4"/>
        <v>8.3333333333333339</v>
      </c>
    </row>
    <row r="67" spans="1:11" x14ac:dyDescent="0.25">
      <c r="A67" s="1">
        <v>43917</v>
      </c>
      <c r="B67">
        <v>943</v>
      </c>
      <c r="C67">
        <v>4377</v>
      </c>
      <c r="D67">
        <f t="shared" si="1"/>
        <v>43424</v>
      </c>
      <c r="E67" s="3">
        <f t="shared" ref="E67:E118" si="5">B67/C67</f>
        <v>0.21544436828878227</v>
      </c>
      <c r="F67">
        <f t="shared" si="2"/>
        <v>0.18112742172892549</v>
      </c>
      <c r="J67">
        <v>15</v>
      </c>
      <c r="K67">
        <f t="shared" si="4"/>
        <v>10.333333333333334</v>
      </c>
    </row>
    <row r="68" spans="1:11" x14ac:dyDescent="0.25">
      <c r="A68" s="1">
        <v>43918</v>
      </c>
      <c r="B68">
        <v>655</v>
      </c>
      <c r="C68">
        <v>2807</v>
      </c>
      <c r="D68">
        <f t="shared" ref="D68:D117" si="6">C68+D67</f>
        <v>46231</v>
      </c>
      <c r="E68" s="3">
        <f t="shared" si="5"/>
        <v>0.23334520840755255</v>
      </c>
      <c r="F68">
        <f t="shared" si="2"/>
        <v>0.19237278129796528</v>
      </c>
      <c r="J68">
        <v>15</v>
      </c>
      <c r="K68">
        <f t="shared" si="4"/>
        <v>13</v>
      </c>
    </row>
    <row r="69" spans="1:11" x14ac:dyDescent="0.25">
      <c r="A69" s="1">
        <v>43919</v>
      </c>
      <c r="B69">
        <v>523</v>
      </c>
      <c r="C69">
        <v>2081</v>
      </c>
      <c r="D69">
        <f t="shared" si="6"/>
        <v>48312</v>
      </c>
      <c r="E69" s="3">
        <f t="shared" si="5"/>
        <v>0.25132148005766458</v>
      </c>
      <c r="F69">
        <f t="shared" si="2"/>
        <v>0.20025789309159112</v>
      </c>
      <c r="J69">
        <v>25</v>
      </c>
      <c r="K69">
        <f t="shared" si="4"/>
        <v>18.333333333333332</v>
      </c>
    </row>
    <row r="70" spans="1:11" x14ac:dyDescent="0.25">
      <c r="A70" s="1">
        <v>43920</v>
      </c>
      <c r="B70">
        <v>1236</v>
      </c>
      <c r="C70">
        <v>5066</v>
      </c>
      <c r="D70">
        <f t="shared" si="6"/>
        <v>53378</v>
      </c>
      <c r="E70" s="3">
        <f t="shared" si="5"/>
        <v>0.24397947098302408</v>
      </c>
      <c r="F70">
        <f t="shared" si="2"/>
        <v>0.21413682721655625</v>
      </c>
      <c r="J70">
        <v>28</v>
      </c>
      <c r="K70">
        <f t="shared" si="4"/>
        <v>22.666666666666668</v>
      </c>
    </row>
    <row r="71" spans="1:11" x14ac:dyDescent="0.25">
      <c r="A71" s="1">
        <v>43921</v>
      </c>
      <c r="B71">
        <v>1266</v>
      </c>
      <c r="C71">
        <v>5253</v>
      </c>
      <c r="D71">
        <f t="shared" si="6"/>
        <v>58631</v>
      </c>
      <c r="E71" s="3">
        <f t="shared" si="5"/>
        <v>0.24100513992004569</v>
      </c>
      <c r="F71">
        <f t="shared" si="2"/>
        <v>0.2241348650282747</v>
      </c>
      <c r="J71">
        <v>28</v>
      </c>
      <c r="K71">
        <f t="shared" si="4"/>
        <v>27</v>
      </c>
    </row>
    <row r="72" spans="1:11" x14ac:dyDescent="0.25">
      <c r="A72" s="1">
        <v>43922</v>
      </c>
      <c r="B72">
        <v>1339</v>
      </c>
      <c r="C72">
        <v>4939</v>
      </c>
      <c r="D72">
        <f t="shared" si="6"/>
        <v>63570</v>
      </c>
      <c r="E72" s="3">
        <f t="shared" si="5"/>
        <v>0.27110751164203278</v>
      </c>
      <c r="F72">
        <f t="shared" si="2"/>
        <v>0.23823834196891192</v>
      </c>
      <c r="J72">
        <v>36</v>
      </c>
      <c r="K72">
        <f t="shared" si="4"/>
        <v>30.666666666666668</v>
      </c>
    </row>
    <row r="73" spans="1:11" x14ac:dyDescent="0.25">
      <c r="A73" s="1">
        <v>43923</v>
      </c>
      <c r="B73">
        <v>1280</v>
      </c>
      <c r="C73">
        <v>5243</v>
      </c>
      <c r="D73">
        <f t="shared" si="6"/>
        <v>68813</v>
      </c>
      <c r="E73" s="3">
        <f t="shared" si="5"/>
        <v>0.24413503719244709</v>
      </c>
      <c r="F73">
        <f t="shared" ref="F73:F118" si="7">IFERROR(SUMPRODUCT(C67:C73,E67:E73)/SUM(C67:C73),"")</f>
        <v>0.24329772223342069</v>
      </c>
      <c r="J73">
        <v>42</v>
      </c>
      <c r="K73">
        <f t="shared" si="4"/>
        <v>35.333333333333336</v>
      </c>
    </row>
    <row r="74" spans="1:11" x14ac:dyDescent="0.25">
      <c r="A74" s="1">
        <v>43924</v>
      </c>
      <c r="B74">
        <v>1481</v>
      </c>
      <c r="C74">
        <v>5785</v>
      </c>
      <c r="D74">
        <f t="shared" si="6"/>
        <v>74598</v>
      </c>
      <c r="E74" s="3">
        <f t="shared" si="5"/>
        <v>0.25600691443388074</v>
      </c>
      <c r="F74">
        <f t="shared" si="7"/>
        <v>0.24956694681465325</v>
      </c>
      <c r="G74">
        <v>639</v>
      </c>
      <c r="I74">
        <v>0</v>
      </c>
      <c r="J74">
        <v>37</v>
      </c>
      <c r="K74">
        <f t="shared" si="4"/>
        <v>38.333333333333336</v>
      </c>
    </row>
    <row r="75" spans="1:11" x14ac:dyDescent="0.25">
      <c r="A75" s="1">
        <v>43925</v>
      </c>
      <c r="B75">
        <v>1162</v>
      </c>
      <c r="C75">
        <v>4004</v>
      </c>
      <c r="D75">
        <f t="shared" si="6"/>
        <v>78602</v>
      </c>
      <c r="E75" s="3">
        <f t="shared" si="5"/>
        <v>0.29020979020979021</v>
      </c>
      <c r="F75">
        <f t="shared" si="7"/>
        <v>0.25600074140434337</v>
      </c>
      <c r="G75">
        <v>1370</v>
      </c>
      <c r="I75">
        <v>0</v>
      </c>
      <c r="J75">
        <v>37</v>
      </c>
      <c r="K75">
        <f t="shared" si="4"/>
        <v>38.666666666666664</v>
      </c>
    </row>
    <row r="76" spans="1:11" x14ac:dyDescent="0.25">
      <c r="A76" s="1">
        <v>43926</v>
      </c>
      <c r="B76">
        <v>976</v>
      </c>
      <c r="C76">
        <v>3437</v>
      </c>
      <c r="D76">
        <f t="shared" si="6"/>
        <v>82039</v>
      </c>
      <c r="E76" s="3">
        <f t="shared" si="5"/>
        <v>0.28396857724759966</v>
      </c>
      <c r="F76">
        <f t="shared" si="7"/>
        <v>0.25913956177543213</v>
      </c>
      <c r="G76">
        <v>1632</v>
      </c>
      <c r="H76">
        <f>AVERAGE(G74:G76)</f>
        <v>1213.6666666666667</v>
      </c>
      <c r="I76">
        <v>0</v>
      </c>
      <c r="J76">
        <v>68</v>
      </c>
      <c r="K76">
        <f t="shared" si="4"/>
        <v>47.333333333333336</v>
      </c>
    </row>
    <row r="77" spans="1:11" x14ac:dyDescent="0.25">
      <c r="A77" s="1">
        <v>43927</v>
      </c>
      <c r="B77">
        <v>1933</v>
      </c>
      <c r="C77">
        <v>6701</v>
      </c>
      <c r="D77">
        <f t="shared" si="6"/>
        <v>88740</v>
      </c>
      <c r="E77" s="3">
        <f t="shared" si="5"/>
        <v>0.28846440829726905</v>
      </c>
      <c r="F77">
        <f t="shared" si="7"/>
        <v>0.26686838979695721</v>
      </c>
      <c r="G77">
        <v>1677</v>
      </c>
      <c r="H77">
        <f t="shared" ref="H77:H116" si="8">AVERAGE(G75:G77)</f>
        <v>1559.6666666666667</v>
      </c>
      <c r="I77">
        <v>0</v>
      </c>
      <c r="J77">
        <v>80</v>
      </c>
      <c r="K77">
        <f t="shared" si="4"/>
        <v>61.666666666666664</v>
      </c>
    </row>
    <row r="78" spans="1:11" x14ac:dyDescent="0.25">
      <c r="A78" s="1">
        <v>43928</v>
      </c>
      <c r="B78">
        <v>2027</v>
      </c>
      <c r="C78">
        <v>6614</v>
      </c>
      <c r="D78">
        <f t="shared" si="6"/>
        <v>95354</v>
      </c>
      <c r="E78" s="3">
        <f t="shared" si="5"/>
        <v>0.30647112186271547</v>
      </c>
      <c r="F78">
        <f t="shared" si="7"/>
        <v>0.27770062358739755</v>
      </c>
      <c r="G78">
        <v>1831</v>
      </c>
      <c r="H78">
        <f t="shared" si="8"/>
        <v>1713.3333333333333</v>
      </c>
      <c r="I78">
        <v>0</v>
      </c>
      <c r="J78">
        <v>71</v>
      </c>
      <c r="K78">
        <f t="shared" si="4"/>
        <v>73</v>
      </c>
    </row>
    <row r="79" spans="1:11" x14ac:dyDescent="0.25">
      <c r="A79" s="1">
        <v>43929</v>
      </c>
      <c r="B79">
        <v>1867</v>
      </c>
      <c r="C79">
        <v>6838</v>
      </c>
      <c r="D79">
        <f t="shared" si="6"/>
        <v>102192</v>
      </c>
      <c r="E79" s="3">
        <f t="shared" si="5"/>
        <v>0.27303305059959054</v>
      </c>
      <c r="F79">
        <f t="shared" si="7"/>
        <v>0.27771736316089274</v>
      </c>
      <c r="G79">
        <v>2119</v>
      </c>
      <c r="H79">
        <f t="shared" si="8"/>
        <v>1875.6666666666667</v>
      </c>
      <c r="I79">
        <v>0</v>
      </c>
      <c r="J79">
        <v>100</v>
      </c>
      <c r="K79">
        <f t="shared" si="4"/>
        <v>83.666666666666671</v>
      </c>
    </row>
    <row r="80" spans="1:11" x14ac:dyDescent="0.25">
      <c r="A80" s="1">
        <v>43930</v>
      </c>
      <c r="B80">
        <v>1990</v>
      </c>
      <c r="C80">
        <v>6493</v>
      </c>
      <c r="D80">
        <f t="shared" si="6"/>
        <v>108685</v>
      </c>
      <c r="E80" s="3">
        <f t="shared" si="5"/>
        <v>0.30648390574464807</v>
      </c>
      <c r="F80">
        <f t="shared" si="7"/>
        <v>0.28681781701444625</v>
      </c>
      <c r="G80">
        <v>2302</v>
      </c>
      <c r="H80">
        <f t="shared" si="8"/>
        <v>2084</v>
      </c>
      <c r="I80">
        <v>0</v>
      </c>
      <c r="J80">
        <v>112</v>
      </c>
      <c r="K80">
        <f t="shared" si="4"/>
        <v>94.333333333333329</v>
      </c>
    </row>
    <row r="81" spans="1:11" x14ac:dyDescent="0.25">
      <c r="A81" s="1">
        <v>43931</v>
      </c>
      <c r="B81">
        <v>2061</v>
      </c>
      <c r="C81">
        <v>7670</v>
      </c>
      <c r="D81">
        <f t="shared" si="6"/>
        <v>116355</v>
      </c>
      <c r="E81" s="3">
        <f t="shared" si="5"/>
        <v>0.26870925684485009</v>
      </c>
      <c r="F81">
        <f t="shared" si="7"/>
        <v>0.28776013602509759</v>
      </c>
      <c r="G81">
        <v>2435</v>
      </c>
      <c r="H81">
        <f t="shared" si="8"/>
        <v>2285.3333333333335</v>
      </c>
      <c r="I81">
        <v>0</v>
      </c>
      <c r="J81">
        <v>108</v>
      </c>
      <c r="K81">
        <f t="shared" si="4"/>
        <v>106.66666666666667</v>
      </c>
    </row>
    <row r="82" spans="1:11" x14ac:dyDescent="0.25">
      <c r="A82" s="1">
        <v>43932</v>
      </c>
      <c r="B82">
        <v>1300</v>
      </c>
      <c r="C82">
        <v>4394</v>
      </c>
      <c r="D82">
        <f t="shared" si="6"/>
        <v>120749</v>
      </c>
      <c r="E82" s="3">
        <f t="shared" si="5"/>
        <v>0.29585798816568049</v>
      </c>
      <c r="F82">
        <f t="shared" si="7"/>
        <v>0.28837165160035116</v>
      </c>
      <c r="G82">
        <v>2507</v>
      </c>
      <c r="H82">
        <f t="shared" si="8"/>
        <v>2414.6666666666665</v>
      </c>
      <c r="I82">
        <v>0</v>
      </c>
      <c r="J82">
        <v>120</v>
      </c>
      <c r="K82">
        <f t="shared" si="4"/>
        <v>113.33333333333333</v>
      </c>
    </row>
    <row r="83" spans="1:11" x14ac:dyDescent="0.25">
      <c r="A83" s="1">
        <v>43933</v>
      </c>
      <c r="B83">
        <v>931</v>
      </c>
      <c r="C83">
        <v>3112</v>
      </c>
      <c r="D83">
        <f t="shared" si="6"/>
        <v>123861</v>
      </c>
      <c r="E83" s="3">
        <f t="shared" si="5"/>
        <v>0.2991645244215938</v>
      </c>
      <c r="F83">
        <f t="shared" si="7"/>
        <v>0.28953660752713883</v>
      </c>
      <c r="G83">
        <v>2554</v>
      </c>
      <c r="H83">
        <f t="shared" si="8"/>
        <v>2498.6666666666665</v>
      </c>
      <c r="I83">
        <v>0</v>
      </c>
      <c r="J83">
        <v>113</v>
      </c>
      <c r="K83">
        <f t="shared" si="4"/>
        <v>113.66666666666667</v>
      </c>
    </row>
    <row r="84" spans="1:11" x14ac:dyDescent="0.25">
      <c r="A84" s="1">
        <v>43934</v>
      </c>
      <c r="B84">
        <v>2001</v>
      </c>
      <c r="C84">
        <v>6370</v>
      </c>
      <c r="D84">
        <f t="shared" si="6"/>
        <v>130231</v>
      </c>
      <c r="E84" s="3">
        <f t="shared" si="5"/>
        <v>0.31412872841444273</v>
      </c>
      <c r="F84">
        <f t="shared" si="7"/>
        <v>0.29348533416885592</v>
      </c>
      <c r="G84">
        <v>3485</v>
      </c>
      <c r="H84">
        <f t="shared" si="8"/>
        <v>2848.6666666666665</v>
      </c>
      <c r="I84">
        <v>22</v>
      </c>
      <c r="J84">
        <v>162</v>
      </c>
      <c r="K84">
        <f t="shared" si="4"/>
        <v>131.66666666666666</v>
      </c>
    </row>
    <row r="85" spans="1:11" x14ac:dyDescent="0.25">
      <c r="A85" s="1">
        <v>43935</v>
      </c>
      <c r="B85">
        <v>2875</v>
      </c>
      <c r="C85">
        <v>9801</v>
      </c>
      <c r="D85">
        <f t="shared" si="6"/>
        <v>140032</v>
      </c>
      <c r="E85" s="3">
        <f t="shared" si="5"/>
        <v>0.29333741454953577</v>
      </c>
      <c r="F85">
        <f t="shared" si="7"/>
        <v>0.29153050718474416</v>
      </c>
      <c r="G85">
        <v>3616</v>
      </c>
      <c r="H85">
        <f t="shared" si="8"/>
        <v>3218.3333333333335</v>
      </c>
      <c r="I85">
        <v>25</v>
      </c>
      <c r="J85">
        <v>121</v>
      </c>
      <c r="K85">
        <f t="shared" si="4"/>
        <v>132</v>
      </c>
    </row>
    <row r="86" spans="1:11" x14ac:dyDescent="0.25">
      <c r="A86" s="1">
        <v>43936</v>
      </c>
      <c r="B86">
        <v>2602</v>
      </c>
      <c r="C86">
        <v>10028</v>
      </c>
      <c r="D86">
        <f t="shared" si="6"/>
        <v>150060</v>
      </c>
      <c r="E86" s="3">
        <f t="shared" si="5"/>
        <v>0.25947347427203832</v>
      </c>
      <c r="F86">
        <f t="shared" si="7"/>
        <v>0.28745717389487757</v>
      </c>
      <c r="G86">
        <v>3637</v>
      </c>
      <c r="H86">
        <f t="shared" si="8"/>
        <v>3579.3333333333335</v>
      </c>
      <c r="I86">
        <v>21</v>
      </c>
      <c r="J86">
        <v>175</v>
      </c>
      <c r="K86">
        <f t="shared" si="4"/>
        <v>152.66666666666666</v>
      </c>
    </row>
    <row r="87" spans="1:11" x14ac:dyDescent="0.25">
      <c r="A87" s="1">
        <v>43937</v>
      </c>
      <c r="B87">
        <v>2388</v>
      </c>
      <c r="C87">
        <v>8984</v>
      </c>
      <c r="D87">
        <f t="shared" si="6"/>
        <v>159044</v>
      </c>
      <c r="E87" s="3">
        <f t="shared" si="5"/>
        <v>0.26580587711487086</v>
      </c>
      <c r="F87">
        <f t="shared" si="7"/>
        <v>0.28114140471415239</v>
      </c>
      <c r="G87">
        <v>3726</v>
      </c>
      <c r="H87">
        <f t="shared" si="8"/>
        <v>3659.6666666666665</v>
      </c>
      <c r="I87">
        <v>21</v>
      </c>
      <c r="J87">
        <v>174</v>
      </c>
      <c r="K87">
        <f t="shared" si="4"/>
        <v>156.66666666666666</v>
      </c>
    </row>
    <row r="88" spans="1:11" x14ac:dyDescent="0.25">
      <c r="A88" s="1">
        <v>43938</v>
      </c>
      <c r="B88">
        <v>3007</v>
      </c>
      <c r="C88">
        <v>11212</v>
      </c>
      <c r="D88">
        <f t="shared" si="6"/>
        <v>170256</v>
      </c>
      <c r="E88" s="3">
        <f t="shared" si="5"/>
        <v>0.26819479129504104</v>
      </c>
      <c r="F88">
        <f t="shared" si="7"/>
        <v>0.28021743566909707</v>
      </c>
      <c r="G88">
        <v>3756</v>
      </c>
      <c r="H88">
        <f t="shared" si="8"/>
        <v>3706.3333333333335</v>
      </c>
      <c r="I88">
        <v>22</v>
      </c>
      <c r="J88">
        <v>170</v>
      </c>
      <c r="K88">
        <f t="shared" si="4"/>
        <v>173</v>
      </c>
    </row>
    <row r="89" spans="1:11" x14ac:dyDescent="0.25">
      <c r="A89" s="1">
        <v>43939</v>
      </c>
      <c r="B89">
        <v>1484</v>
      </c>
      <c r="C89">
        <v>6113</v>
      </c>
      <c r="D89">
        <f t="shared" si="6"/>
        <v>176369</v>
      </c>
      <c r="E89" s="3">
        <f t="shared" si="5"/>
        <v>0.24276132831670211</v>
      </c>
      <c r="F89">
        <f t="shared" si="7"/>
        <v>0.27486515641855447</v>
      </c>
      <c r="G89">
        <v>3728</v>
      </c>
      <c r="H89">
        <f t="shared" si="8"/>
        <v>3736.6666666666665</v>
      </c>
      <c r="I89">
        <v>24</v>
      </c>
      <c r="J89">
        <v>168</v>
      </c>
      <c r="K89">
        <f t="shared" si="4"/>
        <v>170.66666666666666</v>
      </c>
    </row>
    <row r="90" spans="1:11" x14ac:dyDescent="0.25">
      <c r="A90" s="1">
        <v>43940</v>
      </c>
      <c r="B90">
        <v>1091</v>
      </c>
      <c r="C90">
        <v>4623</v>
      </c>
      <c r="D90">
        <f t="shared" si="6"/>
        <v>180992</v>
      </c>
      <c r="E90" s="3">
        <f t="shared" si="5"/>
        <v>0.23599394332684404</v>
      </c>
      <c r="F90">
        <f t="shared" si="7"/>
        <v>0.27039610719224239</v>
      </c>
      <c r="G90">
        <v>3789</v>
      </c>
      <c r="H90">
        <f t="shared" si="8"/>
        <v>3757.6666666666665</v>
      </c>
      <c r="I90">
        <v>25</v>
      </c>
      <c r="J90">
        <v>176</v>
      </c>
      <c r="K90">
        <f t="shared" si="4"/>
        <v>171.33333333333334</v>
      </c>
    </row>
    <row r="91" spans="1:11" x14ac:dyDescent="0.25">
      <c r="A91" s="1">
        <v>43941</v>
      </c>
      <c r="B91">
        <v>2700</v>
      </c>
      <c r="C91">
        <v>10900</v>
      </c>
      <c r="D91">
        <f t="shared" si="6"/>
        <v>191892</v>
      </c>
      <c r="E91" s="3">
        <f t="shared" si="5"/>
        <v>0.24770642201834864</v>
      </c>
      <c r="F91">
        <f t="shared" si="7"/>
        <v>0.26186730672548286</v>
      </c>
      <c r="G91">
        <v>3867</v>
      </c>
      <c r="H91">
        <f t="shared" si="8"/>
        <v>3794.6666666666665</v>
      </c>
      <c r="I91">
        <v>25</v>
      </c>
      <c r="J91">
        <v>172</v>
      </c>
      <c r="K91">
        <f t="shared" si="4"/>
        <v>172</v>
      </c>
    </row>
    <row r="92" spans="1:11" x14ac:dyDescent="0.25">
      <c r="A92" s="1">
        <v>43942</v>
      </c>
      <c r="B92">
        <v>2202</v>
      </c>
      <c r="C92">
        <v>9555</v>
      </c>
      <c r="D92">
        <f t="shared" si="6"/>
        <v>201447</v>
      </c>
      <c r="E92" s="3">
        <f t="shared" si="5"/>
        <v>0.23045525902668759</v>
      </c>
      <c r="F92">
        <f t="shared" si="7"/>
        <v>0.25195799071887975</v>
      </c>
      <c r="G92">
        <v>3965</v>
      </c>
      <c r="H92">
        <f t="shared" si="8"/>
        <v>3873.6666666666665</v>
      </c>
      <c r="I92">
        <v>25</v>
      </c>
      <c r="J92">
        <v>161</v>
      </c>
      <c r="K92">
        <f t="shared" si="4"/>
        <v>169.66666666666666</v>
      </c>
    </row>
    <row r="93" spans="1:11" x14ac:dyDescent="0.25">
      <c r="A93" s="1">
        <v>43943</v>
      </c>
      <c r="B93">
        <v>2718</v>
      </c>
      <c r="C93">
        <v>12669</v>
      </c>
      <c r="D93">
        <f t="shared" si="6"/>
        <v>214116</v>
      </c>
      <c r="E93" s="3">
        <f t="shared" si="5"/>
        <v>0.21453942694766753</v>
      </c>
      <c r="F93">
        <f t="shared" si="7"/>
        <v>0.24338079180716873</v>
      </c>
      <c r="G93">
        <v>3873</v>
      </c>
      <c r="H93">
        <f t="shared" si="8"/>
        <v>3901.6666666666665</v>
      </c>
      <c r="I93">
        <v>22</v>
      </c>
      <c r="J93">
        <v>152</v>
      </c>
      <c r="K93">
        <f t="shared" si="4"/>
        <v>161.66666666666666</v>
      </c>
    </row>
    <row r="94" spans="1:11" x14ac:dyDescent="0.25">
      <c r="A94" s="1">
        <v>43944</v>
      </c>
      <c r="B94">
        <v>2419</v>
      </c>
      <c r="C94">
        <v>10946</v>
      </c>
      <c r="D94">
        <f t="shared" si="6"/>
        <v>225062</v>
      </c>
      <c r="E94" s="3">
        <f t="shared" si="5"/>
        <v>0.22099397040014618</v>
      </c>
      <c r="F94">
        <f t="shared" si="7"/>
        <v>0.23661728619467418</v>
      </c>
      <c r="G94">
        <v>3830</v>
      </c>
      <c r="H94">
        <f t="shared" si="8"/>
        <v>3889.3333333333335</v>
      </c>
      <c r="I94">
        <v>21</v>
      </c>
      <c r="J94">
        <v>190</v>
      </c>
      <c r="K94">
        <f t="shared" si="4"/>
        <v>167.66666666666666</v>
      </c>
    </row>
    <row r="95" spans="1:11" x14ac:dyDescent="0.25">
      <c r="A95" s="1">
        <v>43945</v>
      </c>
      <c r="B95">
        <v>2281</v>
      </c>
      <c r="C95">
        <v>12423</v>
      </c>
      <c r="D95">
        <f t="shared" si="6"/>
        <v>237485</v>
      </c>
      <c r="E95" s="3">
        <f t="shared" si="5"/>
        <v>0.18361104403123238</v>
      </c>
      <c r="F95">
        <f t="shared" si="7"/>
        <v>0.22155617367505095</v>
      </c>
      <c r="G95">
        <v>3830</v>
      </c>
      <c r="H95">
        <f t="shared" si="8"/>
        <v>3844.3333333333335</v>
      </c>
      <c r="I95">
        <v>22</v>
      </c>
      <c r="J95">
        <v>197</v>
      </c>
      <c r="K95">
        <f t="shared" si="4"/>
        <v>179.66666666666666</v>
      </c>
    </row>
    <row r="96" spans="1:11" x14ac:dyDescent="0.25">
      <c r="A96" s="1">
        <v>43946</v>
      </c>
      <c r="B96">
        <v>1500</v>
      </c>
      <c r="C96">
        <v>8346</v>
      </c>
      <c r="D96">
        <f t="shared" si="6"/>
        <v>245831</v>
      </c>
      <c r="E96" s="3">
        <f t="shared" si="5"/>
        <v>0.17972681524083392</v>
      </c>
      <c r="F96">
        <f t="shared" si="7"/>
        <v>0.21466413290720107</v>
      </c>
      <c r="G96">
        <v>3854</v>
      </c>
      <c r="H96">
        <f t="shared" si="8"/>
        <v>3838</v>
      </c>
      <c r="I96">
        <v>24</v>
      </c>
      <c r="J96">
        <v>149</v>
      </c>
      <c r="K96">
        <f t="shared" si="4"/>
        <v>178.66666666666666</v>
      </c>
    </row>
    <row r="97" spans="1:11" x14ac:dyDescent="0.25">
      <c r="A97" s="1">
        <v>43947</v>
      </c>
      <c r="B97">
        <v>848</v>
      </c>
      <c r="C97">
        <v>4908</v>
      </c>
      <c r="D97">
        <f t="shared" si="6"/>
        <v>250739</v>
      </c>
      <c r="E97" s="3">
        <f t="shared" si="5"/>
        <v>0.17277913610431947</v>
      </c>
      <c r="F97">
        <f t="shared" si="7"/>
        <v>0.21030295209829813</v>
      </c>
      <c r="G97">
        <v>3892</v>
      </c>
      <c r="H97">
        <f t="shared" si="8"/>
        <v>3858.6666666666665</v>
      </c>
      <c r="I97">
        <v>25</v>
      </c>
      <c r="J97">
        <v>152</v>
      </c>
      <c r="K97">
        <f t="shared" si="4"/>
        <v>166</v>
      </c>
    </row>
    <row r="98" spans="1:11" x14ac:dyDescent="0.25">
      <c r="A98" s="1">
        <v>43948</v>
      </c>
      <c r="B98">
        <v>2126</v>
      </c>
      <c r="C98">
        <v>11082</v>
      </c>
      <c r="D98">
        <f t="shared" si="6"/>
        <v>261821</v>
      </c>
      <c r="E98" s="3">
        <f t="shared" si="5"/>
        <v>0.19184262768453347</v>
      </c>
      <c r="F98">
        <f t="shared" si="7"/>
        <v>0.20154728367344021</v>
      </c>
      <c r="G98">
        <v>3875</v>
      </c>
      <c r="H98">
        <f t="shared" si="8"/>
        <v>3873.6666666666665</v>
      </c>
      <c r="I98">
        <v>24</v>
      </c>
      <c r="J98">
        <v>161</v>
      </c>
      <c r="K98">
        <f t="shared" si="4"/>
        <v>154</v>
      </c>
    </row>
    <row r="99" spans="1:11" x14ac:dyDescent="0.25">
      <c r="A99" s="1">
        <v>43949</v>
      </c>
      <c r="B99">
        <v>2108</v>
      </c>
      <c r="C99">
        <v>12373</v>
      </c>
      <c r="D99">
        <f t="shared" si="6"/>
        <v>274194</v>
      </c>
      <c r="E99" s="3">
        <f t="shared" si="5"/>
        <v>0.17037096904550231</v>
      </c>
      <c r="F99">
        <f t="shared" si="7"/>
        <v>0.19244779853464747</v>
      </c>
      <c r="G99">
        <v>3856</v>
      </c>
      <c r="H99">
        <f t="shared" si="8"/>
        <v>3874.3333333333335</v>
      </c>
      <c r="I99">
        <v>25</v>
      </c>
      <c r="J99">
        <v>143</v>
      </c>
      <c r="K99">
        <f t="shared" si="4"/>
        <v>152</v>
      </c>
    </row>
    <row r="100" spans="1:11" x14ac:dyDescent="0.25">
      <c r="A100" s="1">
        <v>43950</v>
      </c>
      <c r="B100">
        <v>2185</v>
      </c>
      <c r="C100">
        <v>12711</v>
      </c>
      <c r="D100">
        <f t="shared" si="6"/>
        <v>286905</v>
      </c>
      <c r="E100" s="3">
        <f t="shared" si="5"/>
        <v>0.17189835575485798</v>
      </c>
      <c r="F100">
        <f t="shared" si="7"/>
        <v>0.18501421918146974</v>
      </c>
      <c r="G100">
        <v>3803</v>
      </c>
      <c r="H100">
        <f t="shared" si="8"/>
        <v>3844.6666666666665</v>
      </c>
      <c r="I100">
        <v>25</v>
      </c>
      <c r="J100">
        <v>165</v>
      </c>
      <c r="K100">
        <f t="shared" si="4"/>
        <v>156.33333333333334</v>
      </c>
    </row>
    <row r="101" spans="1:11" x14ac:dyDescent="0.25">
      <c r="A101" s="1">
        <v>43951</v>
      </c>
      <c r="B101">
        <v>2056</v>
      </c>
      <c r="C101">
        <v>13998</v>
      </c>
      <c r="D101">
        <f t="shared" si="6"/>
        <v>300903</v>
      </c>
      <c r="E101" s="3">
        <f t="shared" si="5"/>
        <v>0.14687812544649237</v>
      </c>
      <c r="F101">
        <f t="shared" si="7"/>
        <v>0.17278253187589826</v>
      </c>
      <c r="G101">
        <v>3716</v>
      </c>
      <c r="H101">
        <f t="shared" si="8"/>
        <v>3791.6666666666665</v>
      </c>
      <c r="I101">
        <v>24</v>
      </c>
      <c r="J101">
        <v>143</v>
      </c>
      <c r="K101">
        <f t="shared" si="4"/>
        <v>150.33333333333334</v>
      </c>
    </row>
    <row r="102" spans="1:11" x14ac:dyDescent="0.25">
      <c r="A102" s="1">
        <v>43952</v>
      </c>
      <c r="B102">
        <v>2086</v>
      </c>
      <c r="C102">
        <v>14292</v>
      </c>
      <c r="D102">
        <f t="shared" si="6"/>
        <v>315195</v>
      </c>
      <c r="E102" s="3">
        <f t="shared" si="5"/>
        <v>0.14595577945703891</v>
      </c>
      <c r="F102">
        <f t="shared" si="7"/>
        <v>0.16611761678033715</v>
      </c>
      <c r="G102">
        <v>3601</v>
      </c>
      <c r="H102">
        <f t="shared" si="8"/>
        <v>3706.6666666666665</v>
      </c>
      <c r="I102">
        <v>23</v>
      </c>
      <c r="J102">
        <v>176</v>
      </c>
      <c r="K102">
        <f t="shared" si="4"/>
        <v>161.33333333333334</v>
      </c>
    </row>
    <row r="103" spans="1:11" x14ac:dyDescent="0.25">
      <c r="A103" s="1">
        <v>43953</v>
      </c>
      <c r="B103">
        <v>1040</v>
      </c>
      <c r="C103">
        <v>7408</v>
      </c>
      <c r="D103">
        <f t="shared" si="6"/>
        <v>322603</v>
      </c>
      <c r="E103" s="3">
        <f t="shared" si="5"/>
        <v>0.14038876889848811</v>
      </c>
      <c r="F103">
        <f t="shared" si="7"/>
        <v>0.16215547334965874</v>
      </c>
      <c r="G103">
        <v>3617</v>
      </c>
      <c r="H103">
        <f t="shared" si="8"/>
        <v>3644.6666666666665</v>
      </c>
      <c r="I103">
        <v>21</v>
      </c>
      <c r="J103">
        <v>140</v>
      </c>
      <c r="K103">
        <f t="shared" si="4"/>
        <v>153</v>
      </c>
    </row>
    <row r="104" spans="1:11" x14ac:dyDescent="0.25">
      <c r="A104" s="1">
        <v>43954</v>
      </c>
      <c r="B104">
        <v>731</v>
      </c>
      <c r="C104">
        <v>5099</v>
      </c>
      <c r="D104">
        <f t="shared" si="6"/>
        <v>327702</v>
      </c>
      <c r="E104" s="3">
        <f t="shared" si="5"/>
        <v>0.14336144342027848</v>
      </c>
      <c r="F104">
        <f t="shared" si="7"/>
        <v>0.16023283915647779</v>
      </c>
      <c r="G104">
        <v>3539</v>
      </c>
      <c r="H104">
        <f t="shared" si="8"/>
        <v>3585.6666666666665</v>
      </c>
      <c r="I104">
        <v>19</v>
      </c>
      <c r="J104">
        <v>139</v>
      </c>
      <c r="K104">
        <f t="shared" si="4"/>
        <v>151.66666666666666</v>
      </c>
    </row>
    <row r="105" spans="1:11" x14ac:dyDescent="0.25">
      <c r="A105" s="1">
        <v>43955</v>
      </c>
      <c r="B105">
        <v>1890</v>
      </c>
      <c r="C105">
        <v>12286</v>
      </c>
      <c r="D105">
        <f t="shared" si="6"/>
        <v>339988</v>
      </c>
      <c r="E105" s="3">
        <f t="shared" si="5"/>
        <v>0.1538336317760052</v>
      </c>
      <c r="F105">
        <f t="shared" si="7"/>
        <v>0.15474560876073024</v>
      </c>
      <c r="G105">
        <v>3542</v>
      </c>
      <c r="H105">
        <f t="shared" si="8"/>
        <v>3566</v>
      </c>
      <c r="I105">
        <v>20</v>
      </c>
      <c r="J105">
        <v>132</v>
      </c>
      <c r="K105">
        <f t="shared" si="4"/>
        <v>137</v>
      </c>
    </row>
    <row r="106" spans="1:11" x14ac:dyDescent="0.25">
      <c r="A106" s="1">
        <v>43956</v>
      </c>
      <c r="B106">
        <v>1746</v>
      </c>
      <c r="C106">
        <v>12818</v>
      </c>
      <c r="D106">
        <f t="shared" si="6"/>
        <v>352806</v>
      </c>
      <c r="E106" s="3">
        <f t="shared" si="5"/>
        <v>0.13621469808082384</v>
      </c>
      <c r="F106">
        <f t="shared" si="7"/>
        <v>0.14926474329618888</v>
      </c>
      <c r="G106">
        <v>3562</v>
      </c>
      <c r="H106">
        <f t="shared" si="8"/>
        <v>3547.6666666666665</v>
      </c>
      <c r="I106">
        <v>21</v>
      </c>
      <c r="J106">
        <v>137</v>
      </c>
      <c r="K106">
        <f t="shared" si="4"/>
        <v>136</v>
      </c>
    </row>
    <row r="107" spans="1:11" x14ac:dyDescent="0.25">
      <c r="A107" s="1">
        <v>43957</v>
      </c>
      <c r="B107">
        <v>1715</v>
      </c>
      <c r="C107">
        <v>13438</v>
      </c>
      <c r="D107">
        <f t="shared" si="6"/>
        <v>366244</v>
      </c>
      <c r="E107" s="3">
        <f t="shared" si="5"/>
        <v>0.12762315820806669</v>
      </c>
      <c r="F107">
        <f t="shared" si="7"/>
        <v>0.14197305234500057</v>
      </c>
      <c r="G107">
        <v>3436</v>
      </c>
      <c r="H107">
        <f t="shared" si="8"/>
        <v>3513.3333333333335</v>
      </c>
      <c r="I107">
        <v>21</v>
      </c>
      <c r="J107">
        <v>138</v>
      </c>
      <c r="K107">
        <f t="shared" si="4"/>
        <v>135.66666666666666</v>
      </c>
    </row>
    <row r="108" spans="1:11" x14ac:dyDescent="0.25">
      <c r="A108" s="1">
        <v>43958</v>
      </c>
      <c r="B108">
        <v>1696</v>
      </c>
      <c r="C108">
        <v>13674</v>
      </c>
      <c r="D108">
        <f t="shared" si="6"/>
        <v>379918</v>
      </c>
      <c r="E108" s="3">
        <f t="shared" si="5"/>
        <v>0.12403100775193798</v>
      </c>
      <c r="F108">
        <f t="shared" si="7"/>
        <v>0.13799911409226095</v>
      </c>
      <c r="G108">
        <v>3349</v>
      </c>
      <c r="H108">
        <f t="shared" si="8"/>
        <v>3449</v>
      </c>
      <c r="I108">
        <v>19</v>
      </c>
      <c r="J108">
        <v>130</v>
      </c>
      <c r="K108">
        <f t="shared" si="4"/>
        <v>135</v>
      </c>
    </row>
    <row r="109" spans="1:11" x14ac:dyDescent="0.25">
      <c r="A109" s="1">
        <v>43959</v>
      </c>
      <c r="B109">
        <v>1469</v>
      </c>
      <c r="C109">
        <v>13518</v>
      </c>
      <c r="D109">
        <f t="shared" si="6"/>
        <v>393436</v>
      </c>
      <c r="E109" s="3">
        <f t="shared" si="5"/>
        <v>0.10866992158603343</v>
      </c>
      <c r="F109">
        <f t="shared" si="7"/>
        <v>0.13147838090003963</v>
      </c>
      <c r="G109">
        <v>3229</v>
      </c>
      <c r="H109">
        <f t="shared" si="8"/>
        <v>3338</v>
      </c>
      <c r="I109">
        <v>19</v>
      </c>
      <c r="J109">
        <v>109</v>
      </c>
      <c r="K109">
        <f t="shared" si="4"/>
        <v>125.66666666666667</v>
      </c>
    </row>
    <row r="110" spans="1:11" x14ac:dyDescent="0.25">
      <c r="A110" s="1">
        <v>43960</v>
      </c>
      <c r="B110">
        <v>685</v>
      </c>
      <c r="C110">
        <v>5897</v>
      </c>
      <c r="D110">
        <f t="shared" si="6"/>
        <v>399333</v>
      </c>
      <c r="E110" s="3">
        <f t="shared" si="5"/>
        <v>0.11616075970832626</v>
      </c>
      <c r="F110">
        <f t="shared" si="7"/>
        <v>0.129440896650593</v>
      </c>
      <c r="G110">
        <v>3128</v>
      </c>
      <c r="H110">
        <f t="shared" si="8"/>
        <v>3235.3333333333335</v>
      </c>
      <c r="I110">
        <v>19</v>
      </c>
      <c r="J110">
        <v>105</v>
      </c>
      <c r="K110">
        <f t="shared" si="4"/>
        <v>114.66666666666667</v>
      </c>
    </row>
    <row r="111" spans="1:11" x14ac:dyDescent="0.25">
      <c r="A111" s="1">
        <v>43961</v>
      </c>
      <c r="B111">
        <v>387</v>
      </c>
      <c r="C111">
        <v>3190</v>
      </c>
      <c r="D111">
        <f t="shared" si="6"/>
        <v>402523</v>
      </c>
      <c r="E111" s="3">
        <f t="shared" si="5"/>
        <v>0.1213166144200627</v>
      </c>
      <c r="F111">
        <f t="shared" si="7"/>
        <v>0.12814584140816082</v>
      </c>
      <c r="G111">
        <v>3102</v>
      </c>
      <c r="H111">
        <f t="shared" si="8"/>
        <v>3153</v>
      </c>
      <c r="I111">
        <v>18</v>
      </c>
      <c r="J111">
        <v>123</v>
      </c>
      <c r="K111">
        <f t="shared" si="4"/>
        <v>112.33333333333333</v>
      </c>
    </row>
    <row r="112" spans="1:11" x14ac:dyDescent="0.25">
      <c r="A112" s="1">
        <v>43962</v>
      </c>
      <c r="B112">
        <v>1309</v>
      </c>
      <c r="C112">
        <v>11974</v>
      </c>
      <c r="D112">
        <f t="shared" si="6"/>
        <v>414497</v>
      </c>
      <c r="E112" s="3">
        <f t="shared" si="5"/>
        <v>0.10932019375313179</v>
      </c>
      <c r="F112">
        <f t="shared" si="7"/>
        <v>0.12088472533519441</v>
      </c>
      <c r="G112">
        <v>3127</v>
      </c>
      <c r="H112">
        <f t="shared" si="8"/>
        <v>3119</v>
      </c>
      <c r="I112">
        <v>20</v>
      </c>
      <c r="J112">
        <v>126</v>
      </c>
      <c r="K112">
        <f t="shared" si="4"/>
        <v>118</v>
      </c>
    </row>
    <row r="113" spans="1:11" x14ac:dyDescent="0.25">
      <c r="A113" s="1">
        <v>43963</v>
      </c>
      <c r="B113">
        <v>1469</v>
      </c>
      <c r="C113">
        <v>13356</v>
      </c>
      <c r="D113">
        <f t="shared" si="6"/>
        <v>427853</v>
      </c>
      <c r="E113" s="3">
        <f t="shared" si="5"/>
        <v>0.10998802036537886</v>
      </c>
      <c r="F113">
        <f t="shared" si="7"/>
        <v>0.11632710168294536</v>
      </c>
      <c r="G113">
        <v>3101</v>
      </c>
      <c r="H113">
        <f t="shared" si="8"/>
        <v>3110</v>
      </c>
      <c r="I113">
        <v>16</v>
      </c>
      <c r="J113">
        <v>113</v>
      </c>
      <c r="K113">
        <f t="shared" si="4"/>
        <v>120.66666666666667</v>
      </c>
    </row>
    <row r="114" spans="1:11" x14ac:dyDescent="0.25">
      <c r="A114" s="1">
        <v>43964</v>
      </c>
      <c r="B114">
        <v>1345</v>
      </c>
      <c r="C114">
        <v>13926</v>
      </c>
      <c r="D114">
        <f t="shared" si="6"/>
        <v>441779</v>
      </c>
      <c r="E114" s="3">
        <f t="shared" si="5"/>
        <v>9.6581933074824072E-2</v>
      </c>
      <c r="F114">
        <f t="shared" si="7"/>
        <v>0.11067716952406169</v>
      </c>
      <c r="G114">
        <v>2859</v>
      </c>
      <c r="H114">
        <f t="shared" si="8"/>
        <v>3029</v>
      </c>
      <c r="I114">
        <v>18</v>
      </c>
      <c r="J114">
        <v>112</v>
      </c>
      <c r="K114">
        <f t="shared" si="4"/>
        <v>117</v>
      </c>
    </row>
    <row r="115" spans="1:11" x14ac:dyDescent="0.25">
      <c r="A115" s="1">
        <v>43965</v>
      </c>
      <c r="B115">
        <v>1326</v>
      </c>
      <c r="C115">
        <v>13549</v>
      </c>
      <c r="D115">
        <f t="shared" si="6"/>
        <v>455328</v>
      </c>
      <c r="E115" s="3">
        <f t="shared" si="5"/>
        <v>9.7867001254705141E-2</v>
      </c>
      <c r="F115">
        <f t="shared" si="7"/>
        <v>0.10595411749104894</v>
      </c>
      <c r="G115">
        <v>2767</v>
      </c>
      <c r="H115">
        <f t="shared" si="8"/>
        <v>2909</v>
      </c>
      <c r="I115">
        <v>18</v>
      </c>
      <c r="J115">
        <v>98</v>
      </c>
      <c r="K115">
        <f t="shared" ref="K115:K120" si="9">AVERAGE(J113:J115)</f>
        <v>107.66666666666667</v>
      </c>
    </row>
    <row r="116" spans="1:11" x14ac:dyDescent="0.25">
      <c r="A116" s="1">
        <v>43966</v>
      </c>
      <c r="B116">
        <v>1126</v>
      </c>
      <c r="C116">
        <v>13684</v>
      </c>
      <c r="D116">
        <f t="shared" si="6"/>
        <v>469012</v>
      </c>
      <c r="E116" s="3">
        <f t="shared" si="5"/>
        <v>8.22858813212511E-2</v>
      </c>
      <c r="F116">
        <f t="shared" si="7"/>
        <v>0.10118291521117816</v>
      </c>
      <c r="G116">
        <v>2692</v>
      </c>
      <c r="H116">
        <f t="shared" si="8"/>
        <v>2772.6666666666665</v>
      </c>
      <c r="I116">
        <v>17</v>
      </c>
      <c r="J116" s="2">
        <v>117</v>
      </c>
      <c r="K116">
        <f t="shared" si="9"/>
        <v>109</v>
      </c>
    </row>
    <row r="117" spans="1:11" x14ac:dyDescent="0.25">
      <c r="A117" s="1">
        <v>43967</v>
      </c>
      <c r="B117">
        <v>668</v>
      </c>
      <c r="C117">
        <v>7139</v>
      </c>
      <c r="D117">
        <f t="shared" si="6"/>
        <v>476151</v>
      </c>
      <c r="E117" s="3">
        <f t="shared" si="5"/>
        <v>9.3570528085165985E-2</v>
      </c>
      <c r="F117">
        <f t="shared" si="7"/>
        <v>9.932567887734646E-2</v>
      </c>
      <c r="G117">
        <v>2597</v>
      </c>
      <c r="H117">
        <f t="shared" ref="H117:H122" si="10">AVERAGE(G115:G117)</f>
        <v>2685.3333333333335</v>
      </c>
      <c r="I117">
        <v>18</v>
      </c>
      <c r="J117" s="2">
        <v>86</v>
      </c>
      <c r="K117">
        <f t="shared" si="9"/>
        <v>100.33333333333333</v>
      </c>
    </row>
    <row r="118" spans="1:11" x14ac:dyDescent="0.25">
      <c r="A118" s="1">
        <v>43968</v>
      </c>
      <c r="B118" s="2">
        <v>378</v>
      </c>
      <c r="C118" s="2">
        <v>4274</v>
      </c>
      <c r="D118">
        <f t="shared" ref="D118:D123" si="11">C118+D117</f>
        <v>480425</v>
      </c>
      <c r="E118" s="3">
        <f t="shared" si="5"/>
        <v>8.8441740758072068E-2</v>
      </c>
      <c r="F118" s="2">
        <f t="shared" si="7"/>
        <v>9.782804035839901E-2</v>
      </c>
      <c r="G118" s="2">
        <v>2533</v>
      </c>
      <c r="H118">
        <f t="shared" si="10"/>
        <v>2607.3333333333335</v>
      </c>
      <c r="I118" s="2">
        <v>14</v>
      </c>
      <c r="J118" s="2">
        <v>79</v>
      </c>
      <c r="K118">
        <f t="shared" si="9"/>
        <v>94</v>
      </c>
    </row>
    <row r="119" spans="1:11" x14ac:dyDescent="0.25">
      <c r="A119" s="1">
        <v>43969</v>
      </c>
      <c r="B119" s="2">
        <v>1329</v>
      </c>
      <c r="C119" s="2">
        <v>13425</v>
      </c>
      <c r="D119">
        <f t="shared" si="11"/>
        <v>493850</v>
      </c>
      <c r="E119" s="3">
        <f t="shared" ref="E119" si="12">B119/C119</f>
        <v>9.8994413407821225E-2</v>
      </c>
      <c r="F119" s="2">
        <f t="shared" ref="F119" si="13">IFERROR(SUMPRODUCT(C113:C119,E113:E119)/SUM(C113:C119),"")</f>
        <v>9.6291255529091527E-2</v>
      </c>
      <c r="G119" s="2">
        <v>2472</v>
      </c>
      <c r="H119">
        <f t="shared" si="10"/>
        <v>2534</v>
      </c>
      <c r="I119" s="2">
        <v>13</v>
      </c>
      <c r="J119" s="2">
        <v>90</v>
      </c>
      <c r="K119">
        <f t="shared" si="9"/>
        <v>85</v>
      </c>
    </row>
    <row r="120" spans="1:11" x14ac:dyDescent="0.25">
      <c r="A120" s="1">
        <v>43970</v>
      </c>
      <c r="B120" s="2">
        <v>1095</v>
      </c>
      <c r="C120" s="2">
        <v>12377</v>
      </c>
      <c r="D120">
        <f t="shared" si="11"/>
        <v>506227</v>
      </c>
      <c r="E120" s="3">
        <f t="shared" ref="E120" si="14">B120/C120</f>
        <v>8.8470550214106811E-2</v>
      </c>
      <c r="F120" s="2">
        <f t="shared" ref="F120:F125" si="15">IFERROR(SUMPRODUCT(C114:C120,E114:E120)/SUM(C114:C120),"")</f>
        <v>9.2722076198739373E-2</v>
      </c>
      <c r="G120" s="2">
        <v>2518</v>
      </c>
      <c r="H120">
        <f t="shared" si="10"/>
        <v>2507.6666666666665</v>
      </c>
      <c r="I120" s="2">
        <v>13</v>
      </c>
      <c r="J120" s="2">
        <v>69</v>
      </c>
      <c r="K120">
        <f t="shared" si="9"/>
        <v>79.333333333333329</v>
      </c>
    </row>
    <row r="121" spans="1:11" x14ac:dyDescent="0.25">
      <c r="A121" s="1">
        <v>43971</v>
      </c>
      <c r="B121" s="2">
        <v>1047</v>
      </c>
      <c r="C121" s="2">
        <v>12830</v>
      </c>
      <c r="D121">
        <f t="shared" si="11"/>
        <v>519057</v>
      </c>
      <c r="E121" s="3">
        <f t="shared" ref="E121:E126" si="16">B121/C121</f>
        <v>8.1605611847233042E-2</v>
      </c>
      <c r="F121" s="2">
        <f t="shared" si="15"/>
        <v>9.0180905302932268E-2</v>
      </c>
      <c r="G121" s="2">
        <v>2396</v>
      </c>
      <c r="H121">
        <f t="shared" si="10"/>
        <v>2462</v>
      </c>
      <c r="I121" s="2">
        <v>15</v>
      </c>
      <c r="J121" s="2">
        <v>81</v>
      </c>
      <c r="K121">
        <f t="shared" ref="K121:K129" si="17">AVERAGE(J119:J121)</f>
        <v>80</v>
      </c>
    </row>
    <row r="122" spans="1:11" x14ac:dyDescent="0.25">
      <c r="A122" s="1">
        <v>43972</v>
      </c>
      <c r="B122" s="2">
        <v>1013</v>
      </c>
      <c r="C122" s="2">
        <v>11997</v>
      </c>
      <c r="D122">
        <f t="shared" si="11"/>
        <v>531054</v>
      </c>
      <c r="E122" s="3">
        <f t="shared" si="16"/>
        <v>8.4437776110694335E-2</v>
      </c>
      <c r="F122" s="2">
        <f t="shared" si="15"/>
        <v>8.7895834984021343E-2</v>
      </c>
      <c r="G122" s="2">
        <v>2323</v>
      </c>
      <c r="H122">
        <f t="shared" si="10"/>
        <v>2412.3333333333335</v>
      </c>
      <c r="I122" s="2">
        <v>13</v>
      </c>
      <c r="J122" s="2">
        <v>64</v>
      </c>
      <c r="K122">
        <f t="shared" si="17"/>
        <v>71.333333333333329</v>
      </c>
    </row>
    <row r="123" spans="1:11" x14ac:dyDescent="0.25">
      <c r="A123" s="1">
        <v>43973</v>
      </c>
      <c r="B123" s="2">
        <v>889</v>
      </c>
      <c r="C123" s="2">
        <v>11049</v>
      </c>
      <c r="D123">
        <f t="shared" si="11"/>
        <v>542103</v>
      </c>
      <c r="E123" s="3">
        <f t="shared" si="16"/>
        <v>8.0459770114942528E-2</v>
      </c>
      <c r="F123" s="2">
        <f t="shared" si="15"/>
        <v>8.7822030072101903E-2</v>
      </c>
      <c r="G123" s="2">
        <v>2237</v>
      </c>
      <c r="H123">
        <f t="shared" ref="H123:H131" si="18">AVERAGE(G121:G123)</f>
        <v>2318.6666666666665</v>
      </c>
      <c r="I123" s="2">
        <v>12</v>
      </c>
      <c r="J123" s="2">
        <v>79</v>
      </c>
      <c r="K123">
        <f t="shared" si="17"/>
        <v>74.666666666666671</v>
      </c>
    </row>
    <row r="124" spans="1:11" x14ac:dyDescent="0.25">
      <c r="A124" s="1">
        <v>43974</v>
      </c>
      <c r="B124" s="2">
        <v>398</v>
      </c>
      <c r="C124" s="2">
        <v>4933</v>
      </c>
      <c r="D124">
        <f t="shared" ref="D124:D129" si="19">C124+D123</f>
        <v>547036</v>
      </c>
      <c r="E124" s="3">
        <f t="shared" si="16"/>
        <v>8.0681127103182648E-2</v>
      </c>
      <c r="F124" s="2">
        <f t="shared" si="15"/>
        <v>8.6746138111024898E-2</v>
      </c>
      <c r="G124" s="2">
        <v>2169</v>
      </c>
      <c r="H124">
        <f t="shared" si="18"/>
        <v>2243</v>
      </c>
      <c r="I124" s="2">
        <v>9</v>
      </c>
      <c r="J124" s="2">
        <v>65</v>
      </c>
      <c r="K124">
        <f t="shared" si="17"/>
        <v>69.333333333333329</v>
      </c>
    </row>
    <row r="125" spans="1:11" x14ac:dyDescent="0.25">
      <c r="A125" s="1">
        <v>43975</v>
      </c>
      <c r="B125" s="2">
        <v>281</v>
      </c>
      <c r="C125" s="2">
        <v>4112</v>
      </c>
      <c r="D125">
        <f t="shared" si="19"/>
        <v>551148</v>
      </c>
      <c r="E125" s="3">
        <f t="shared" si="16"/>
        <v>6.8336575875486374E-2</v>
      </c>
      <c r="F125" s="2">
        <f t="shared" si="15"/>
        <v>8.5573292988136818E-2</v>
      </c>
      <c r="G125" s="2">
        <v>2132</v>
      </c>
      <c r="H125">
        <f t="shared" si="18"/>
        <v>2179.3333333333335</v>
      </c>
      <c r="I125" s="2">
        <v>8</v>
      </c>
      <c r="J125" s="2">
        <v>56</v>
      </c>
      <c r="K125">
        <f t="shared" si="17"/>
        <v>66.666666666666671</v>
      </c>
    </row>
    <row r="126" spans="1:11" x14ac:dyDescent="0.25">
      <c r="A126" s="1">
        <v>43976</v>
      </c>
      <c r="B126" s="2">
        <v>202</v>
      </c>
      <c r="C126" s="2">
        <v>3128</v>
      </c>
      <c r="D126">
        <f t="shared" si="19"/>
        <v>554276</v>
      </c>
      <c r="E126" s="3">
        <f t="shared" si="16"/>
        <v>6.4578005115089515E-2</v>
      </c>
      <c r="F126" s="2">
        <f t="shared" ref="F126" si="20">IFERROR(SUMPRODUCT(C120:C126,E120:E126)/SUM(C120:C126),"")</f>
        <v>8.1504650316089097E-2</v>
      </c>
      <c r="G126" s="2">
        <v>2108</v>
      </c>
      <c r="H126">
        <f t="shared" si="18"/>
        <v>2136.3333333333335</v>
      </c>
      <c r="I126" s="2">
        <v>8</v>
      </c>
      <c r="J126" s="2">
        <v>55</v>
      </c>
      <c r="K126">
        <f t="shared" si="17"/>
        <v>58.666666666666664</v>
      </c>
    </row>
    <row r="127" spans="1:11" x14ac:dyDescent="0.25">
      <c r="A127" s="1">
        <v>43977</v>
      </c>
      <c r="B127">
        <v>900</v>
      </c>
      <c r="C127">
        <v>11126</v>
      </c>
      <c r="D127">
        <f t="shared" si="19"/>
        <v>565402</v>
      </c>
      <c r="E127" s="3">
        <f t="shared" ref="E127" si="21">B127/C127</f>
        <v>8.0891605248966381E-2</v>
      </c>
      <c r="F127" s="2">
        <f t="shared" ref="F127" si="22">IFERROR(SUMPRODUCT(C121:C127,E121:E127)/SUM(C121:C127),"")</f>
        <v>7.9932403886776512E-2</v>
      </c>
      <c r="G127">
        <v>2106</v>
      </c>
      <c r="H127">
        <f t="shared" si="18"/>
        <v>2115.3333333333335</v>
      </c>
      <c r="I127">
        <v>8</v>
      </c>
      <c r="J127" s="2">
        <v>66</v>
      </c>
      <c r="K127">
        <f t="shared" si="17"/>
        <v>59</v>
      </c>
    </row>
    <row r="128" spans="1:11" x14ac:dyDescent="0.25">
      <c r="A128" s="1">
        <v>43978</v>
      </c>
      <c r="B128" s="2">
        <v>714</v>
      </c>
      <c r="C128" s="2">
        <v>9828</v>
      </c>
      <c r="D128">
        <f t="shared" si="19"/>
        <v>575230</v>
      </c>
      <c r="E128" s="3">
        <f t="shared" ref="E128" si="23">B128/C128</f>
        <v>7.2649572649572655E-2</v>
      </c>
      <c r="F128" s="2">
        <f t="shared" ref="F128" si="24">IFERROR(SUMPRODUCT(C122:C128,E122:E128)/SUM(C122:C128),"")</f>
        <v>7.8276040090434901E-2</v>
      </c>
      <c r="G128" s="2">
        <v>2112</v>
      </c>
      <c r="H128">
        <f t="shared" si="18"/>
        <v>2108.6666666666665</v>
      </c>
      <c r="I128" s="2">
        <v>9</v>
      </c>
      <c r="J128" s="2">
        <v>60</v>
      </c>
      <c r="K128">
        <f t="shared" si="17"/>
        <v>60.333333333333336</v>
      </c>
    </row>
    <row r="129" spans="1:11" x14ac:dyDescent="0.25">
      <c r="A129" s="1">
        <v>43979</v>
      </c>
      <c r="B129" s="2">
        <v>637</v>
      </c>
      <c r="C129" s="2">
        <v>8650</v>
      </c>
      <c r="D129">
        <f t="shared" si="19"/>
        <v>583880</v>
      </c>
      <c r="E129" s="3">
        <f t="shared" ref="E129" si="25">B129/C129</f>
        <v>7.3641618497109831E-2</v>
      </c>
      <c r="F129" s="2">
        <f t="shared" ref="F129" si="26">IFERROR(SUMPRODUCT(C123:C129,E123:E129)/SUM(C123:C129),"")</f>
        <v>7.611782077007534E-2</v>
      </c>
      <c r="G129" s="2">
        <v>1991</v>
      </c>
      <c r="H129">
        <f t="shared" si="18"/>
        <v>2069.6666666666665</v>
      </c>
      <c r="I129" s="2">
        <v>9</v>
      </c>
      <c r="J129" s="2">
        <v>41</v>
      </c>
      <c r="K129">
        <f t="shared" si="17"/>
        <v>55.666666666666664</v>
      </c>
    </row>
    <row r="130" spans="1:11" x14ac:dyDescent="0.25">
      <c r="A130" s="1">
        <v>43980</v>
      </c>
      <c r="B130" s="2">
        <v>427</v>
      </c>
      <c r="C130" s="2">
        <v>7069</v>
      </c>
      <c r="D130">
        <f t="shared" ref="D130" si="27">C130+D129</f>
        <v>590949</v>
      </c>
      <c r="E130" s="3">
        <f t="shared" ref="E130" si="28">B130/C130</f>
        <v>6.0404583392276133E-2</v>
      </c>
      <c r="F130" s="2">
        <f t="shared" ref="F130" si="29">IFERROR(SUMPRODUCT(C124:C130,E124:E130)/SUM(C124:C130),"")</f>
        <v>7.28616468083364E-2</v>
      </c>
      <c r="G130" s="2">
        <v>1904</v>
      </c>
      <c r="H130">
        <f t="shared" si="18"/>
        <v>2002.3333333333333</v>
      </c>
      <c r="I130" s="2">
        <v>7</v>
      </c>
    </row>
    <row r="131" spans="1:11" x14ac:dyDescent="0.25">
      <c r="A131" s="1">
        <v>43981</v>
      </c>
      <c r="B131" s="2">
        <v>108</v>
      </c>
      <c r="C131" s="2">
        <v>1891</v>
      </c>
      <c r="D131">
        <f t="shared" ref="D131" si="30">C131+D130</f>
        <v>592840</v>
      </c>
      <c r="E131" s="3">
        <f t="shared" ref="E131" si="31">B131/C131</f>
        <v>5.7112638815441569E-2</v>
      </c>
      <c r="F131" s="2">
        <f t="shared" ref="F131" si="32">IFERROR(SUMPRODUCT(C125:C131,E125:E131)/SUM(C125:C131),"")</f>
        <v>7.1369312723779582E-2</v>
      </c>
      <c r="G131" s="2">
        <v>1824</v>
      </c>
      <c r="H131">
        <f t="shared" si="18"/>
        <v>1906.3333333333333</v>
      </c>
      <c r="I131" s="2">
        <v>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2020-05-17T19:28:24Z</dcterms:created>
  <dcterms:modified xsi:type="dcterms:W3CDTF">2020-05-31T17:02:52Z</dcterms:modified>
</cp:coreProperties>
</file>